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 tabRatio="458"/>
  </bookViews>
  <sheets>
    <sheet name="Table1" sheetId="1" r:id="rId1"/>
  </sheets>
  <definedNames>
    <definedName name="_xlnm._FilterDatabase" localSheetId="0" hidden="1">Table1!$B$5:$J$5</definedName>
    <definedName name="_xlnm.Print_Titles" localSheetId="0">Table1!$4:$5</definedName>
    <definedName name="_xlnm.Print_Area" localSheetId="0">Table1!$B$1:$L$15</definedName>
  </definedNames>
  <calcPr calcId="145621"/>
</workbook>
</file>

<file path=xl/calcChain.xml><?xml version="1.0" encoding="utf-8"?>
<calcChain xmlns="http://schemas.openxmlformats.org/spreadsheetml/2006/main">
  <c r="G9" i="1" l="1"/>
  <c r="G8" i="1" s="1"/>
  <c r="G7" i="1" s="1"/>
  <c r="F10" i="1"/>
  <c r="F14" i="1" l="1"/>
  <c r="F9" i="1" l="1"/>
  <c r="F8" i="1" s="1"/>
  <c r="F7" i="1" s="1"/>
  <c r="F6" i="1" s="1"/>
  <c r="F15" i="1" s="1"/>
  <c r="E9" i="1"/>
  <c r="E8" i="1" s="1"/>
  <c r="E7" i="1" s="1"/>
  <c r="D9" i="1"/>
  <c r="D8" i="1" s="1"/>
  <c r="D7" i="1" s="1"/>
  <c r="D13" i="1"/>
  <c r="D12" i="1" s="1"/>
  <c r="D11" i="1" s="1"/>
  <c r="D6" i="1" l="1"/>
  <c r="D15" i="1" s="1"/>
  <c r="E13" i="1"/>
  <c r="E12" i="1" s="1"/>
  <c r="E11" i="1" s="1"/>
  <c r="E6" i="1" s="1"/>
  <c r="E15" i="1" s="1"/>
  <c r="L13" i="1" l="1"/>
  <c r="L12" i="1" s="1"/>
  <c r="K14" i="1"/>
  <c r="I13" i="1"/>
  <c r="I12" i="1" s="1"/>
  <c r="F13" i="1"/>
  <c r="F12" i="1" s="1"/>
  <c r="F11" i="1" s="1"/>
  <c r="L11" i="1" l="1"/>
  <c r="I11" i="1"/>
  <c r="L6" i="1" l="1"/>
  <c r="L15" i="1" s="1"/>
  <c r="I6" i="1"/>
  <c r="I15" i="1" s="1"/>
  <c r="J13" i="1" l="1"/>
  <c r="G13" i="1"/>
  <c r="J12" i="1" l="1"/>
  <c r="K13" i="1"/>
  <c r="G12" i="1"/>
  <c r="J11" i="1" l="1"/>
  <c r="K12" i="1"/>
  <c r="G11" i="1"/>
  <c r="G6" i="1" s="1"/>
  <c r="J6" i="1" l="1"/>
  <c r="K11" i="1"/>
  <c r="H15" i="1" l="1"/>
  <c r="G15" i="1"/>
  <c r="K6" i="1"/>
  <c r="K15" i="1" s="1"/>
  <c r="J15" i="1"/>
</calcChain>
</file>

<file path=xl/sharedStrings.xml><?xml version="1.0" encoding="utf-8"?>
<sst xmlns="http://schemas.openxmlformats.org/spreadsheetml/2006/main" count="33" uniqueCount="28">
  <si>
    <t>рублей</t>
  </si>
  <si>
    <t>КБК</t>
  </si>
  <si>
    <t>Наименование</t>
  </si>
  <si>
    <t>Итого источников внутреннего финансирования дефицита</t>
  </si>
  <si>
    <t>Изменение остатков средств на счетах по учету средств бюджета</t>
  </si>
  <si>
    <t>Уменьшение остатков средств бюджетов</t>
  </si>
  <si>
    <t>Уменьшение прочих остатков средств бюджетов</t>
  </si>
  <si>
    <t>Уменьшение прочих остатков денежных средств бюджетов</t>
  </si>
  <si>
    <t>Изменение +/-</t>
  </si>
  <si>
    <t>01 05 00 00 00 0000 600</t>
  </si>
  <si>
    <t>01 05 02 00 00 0000 600</t>
  </si>
  <si>
    <t>01 05 02 01 00 0000 610</t>
  </si>
  <si>
    <t>01 05 02 01 05 0000 610</t>
  </si>
  <si>
    <t>Уменьшение прочих остатков денежных средств бюджетов муниципальных районов</t>
  </si>
  <si>
    <t xml:space="preserve"> 01 05 00 00 00 0000 000</t>
  </si>
  <si>
    <t>Приложение  к пояснительной записке</t>
  </si>
  <si>
    <t>01 05 00 00 00 0000 500</t>
  </si>
  <si>
    <t>Увеличение остатков средств бюджетов</t>
  </si>
  <si>
    <t>01 05 02 00 00 0000 500</t>
  </si>
  <si>
    <t>Увеличение прочих остатков средств бюджетов</t>
  </si>
  <si>
    <t>01 05 02 01 00 0000 510</t>
  </si>
  <si>
    <t xml:space="preserve">Увеличение прочих остатков денежных средств бюджетов </t>
  </si>
  <si>
    <t>01 05 02 01 05 0000 510</t>
  </si>
  <si>
    <t>Увеличение прочих остатков денежных средств бюджетов муниципальных районов</t>
  </si>
  <si>
    <t>Сумма
на 2026 год</t>
  </si>
  <si>
    <t>Сумма
на 2027 год</t>
  </si>
  <si>
    <t>Сумма
на 2028 год</t>
  </si>
  <si>
    <t>Анализ источников внутреннего финансирования дефицита бюджета Клетнянского муниципального района Брянской области на 2026 год и на плановый период 2027 и 2028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</si>
</sst>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4"/>
      <name val="Arial Cyr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/>
    </xf>
    <xf numFmtId="0" fontId="1" fillId="0" borderId="2" xfId="0" applyFont="1" applyFill="1" applyBorder="1" applyAlignment="1">
      <alignment horizontal="center" vertical="center" wrapText="1"/>
    </xf>
    <xf numFmtId="164" fontId="1" fillId="0" borderId="3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/>
    </xf>
    <xf numFmtId="4" fontId="3" fillId="0" borderId="2" xfId="0" applyNumberFormat="1" applyFont="1" applyFill="1" applyBorder="1" applyAlignment="1">
      <alignment vertical="center" wrapText="1"/>
    </xf>
    <xf numFmtId="0" fontId="1" fillId="0" borderId="0" xfId="0" applyFont="1" applyFill="1" applyAlignment="1">
      <alignment horizontal="right" vertical="center" wrapText="1"/>
    </xf>
    <xf numFmtId="0" fontId="2" fillId="0" borderId="2" xfId="0" applyFont="1" applyFill="1" applyBorder="1" applyAlignment="1">
      <alignment vertical="center"/>
    </xf>
    <xf numFmtId="0" fontId="1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  <xf numFmtId="4" fontId="3" fillId="0" borderId="2" xfId="0" applyNumberFormat="1" applyFont="1" applyFill="1" applyBorder="1" applyAlignment="1">
      <alignment wrapText="1"/>
    </xf>
    <xf numFmtId="0" fontId="2" fillId="0" borderId="0" xfId="0" applyFont="1" applyFill="1" applyAlignment="1"/>
    <xf numFmtId="4" fontId="1" fillId="0" borderId="2" xfId="0" applyNumberFormat="1" applyFont="1" applyFill="1" applyBorder="1" applyAlignment="1">
      <alignment wrapText="1"/>
    </xf>
    <xf numFmtId="0" fontId="1" fillId="0" borderId="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vertical="center" wrapText="1"/>
    </xf>
    <xf numFmtId="4" fontId="4" fillId="0" borderId="2" xfId="0" applyNumberFormat="1" applyFont="1" applyFill="1" applyBorder="1" applyAlignment="1">
      <alignment wrapText="1"/>
    </xf>
    <xf numFmtId="4" fontId="1" fillId="0" borderId="0" xfId="0" applyNumberFormat="1" applyFont="1" applyFill="1" applyAlignment="1">
      <alignment vertical="center"/>
    </xf>
    <xf numFmtId="4" fontId="5" fillId="0" borderId="2" xfId="0" applyNumberFormat="1" applyFont="1" applyFill="1" applyBorder="1" applyAlignment="1">
      <alignment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right" vertical="center" wrapText="1"/>
    </xf>
    <xf numFmtId="0" fontId="3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4"/>
  <sheetViews>
    <sheetView tabSelected="1" zoomScaleNormal="100" workbookViewId="0">
      <selection activeCell="E10" sqref="E10"/>
    </sheetView>
  </sheetViews>
  <sheetFormatPr defaultColWidth="9.140625" defaultRowHeight="18" x14ac:dyDescent="0.25"/>
  <cols>
    <col min="1" max="1" width="5.85546875" style="2" customWidth="1"/>
    <col min="2" max="2" width="21.7109375" style="6" customWidth="1"/>
    <col min="3" max="3" width="32" style="6" customWidth="1"/>
    <col min="4" max="6" width="14.85546875" style="6" customWidth="1"/>
    <col min="7" max="9" width="13.28515625" style="6" customWidth="1"/>
    <col min="10" max="12" width="13.28515625" style="2" customWidth="1"/>
    <col min="13" max="16384" width="9.140625" style="2"/>
  </cols>
  <sheetData>
    <row r="1" spans="1:12" ht="18" customHeight="1" x14ac:dyDescent="0.25">
      <c r="B1" s="5"/>
      <c r="C1" s="5"/>
      <c r="E1" s="8"/>
      <c r="F1" s="8"/>
      <c r="G1" s="8"/>
      <c r="H1" s="8"/>
      <c r="I1" s="8"/>
      <c r="J1" s="22" t="s">
        <v>15</v>
      </c>
      <c r="K1" s="22"/>
      <c r="L1" s="22"/>
    </row>
    <row r="2" spans="1:12" ht="30" customHeight="1" x14ac:dyDescent="0.25">
      <c r="B2" s="23" t="s">
        <v>27</v>
      </c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2" x14ac:dyDescent="0.25">
      <c r="L3" s="1" t="s">
        <v>0</v>
      </c>
    </row>
    <row r="4" spans="1:12" ht="31.5" customHeight="1" x14ac:dyDescent="0.25">
      <c r="A4" s="9"/>
      <c r="B4" s="3" t="s">
        <v>1</v>
      </c>
      <c r="C4" s="3" t="s">
        <v>2</v>
      </c>
      <c r="D4" s="4" t="s">
        <v>24</v>
      </c>
      <c r="E4" s="4" t="s">
        <v>8</v>
      </c>
      <c r="F4" s="4" t="s">
        <v>24</v>
      </c>
      <c r="G4" s="4" t="s">
        <v>25</v>
      </c>
      <c r="H4" s="4" t="s">
        <v>8</v>
      </c>
      <c r="I4" s="4" t="s">
        <v>25</v>
      </c>
      <c r="J4" s="4" t="s">
        <v>26</v>
      </c>
      <c r="K4" s="4" t="s">
        <v>8</v>
      </c>
      <c r="L4" s="4" t="s">
        <v>26</v>
      </c>
    </row>
    <row r="5" spans="1:12" x14ac:dyDescent="0.25">
      <c r="A5" s="9"/>
      <c r="B5" s="3">
        <v>1</v>
      </c>
      <c r="C5" s="10">
        <v>2</v>
      </c>
      <c r="D5" s="3">
        <v>3</v>
      </c>
      <c r="E5" s="3">
        <v>4</v>
      </c>
      <c r="F5" s="3">
        <v>5</v>
      </c>
      <c r="G5" s="3">
        <v>6</v>
      </c>
      <c r="H5" s="3">
        <v>7</v>
      </c>
      <c r="I5" s="3">
        <v>8</v>
      </c>
      <c r="J5" s="3">
        <v>9</v>
      </c>
      <c r="K5" s="3">
        <v>10</v>
      </c>
      <c r="L5" s="3">
        <v>11</v>
      </c>
    </row>
    <row r="6" spans="1:12" s="13" customFormat="1" ht="33.75" customHeight="1" x14ac:dyDescent="0.25">
      <c r="A6" s="15">
        <v>853</v>
      </c>
      <c r="B6" s="3" t="s">
        <v>14</v>
      </c>
      <c r="C6" s="11" t="s">
        <v>4</v>
      </c>
      <c r="D6" s="19">
        <f>D7+D11</f>
        <v>20624864.140000001</v>
      </c>
      <c r="E6" s="19">
        <f t="shared" ref="E6" si="0">E7+E11</f>
        <v>-51426.400000000001</v>
      </c>
      <c r="F6" s="19">
        <f>F7+F11</f>
        <v>20573437.739999998</v>
      </c>
      <c r="G6" s="12">
        <f>G7+G11</f>
        <v>0</v>
      </c>
      <c r="H6" s="12"/>
      <c r="I6" s="12">
        <f>I11</f>
        <v>0</v>
      </c>
      <c r="J6" s="12">
        <f>J11</f>
        <v>0</v>
      </c>
      <c r="K6" s="12">
        <f t="shared" ref="K6:K14" si="1">L6-J6</f>
        <v>0</v>
      </c>
      <c r="L6" s="12">
        <f>L11</f>
        <v>0</v>
      </c>
    </row>
    <row r="7" spans="1:12" s="13" customFormat="1" ht="33.75" customHeight="1" x14ac:dyDescent="0.25">
      <c r="A7" s="15">
        <v>853</v>
      </c>
      <c r="B7" s="3" t="s">
        <v>16</v>
      </c>
      <c r="C7" s="16" t="s">
        <v>17</v>
      </c>
      <c r="D7" s="17">
        <f t="shared" ref="D7:F9" si="2">D8</f>
        <v>-12290137.67</v>
      </c>
      <c r="E7" s="17">
        <f t="shared" si="2"/>
        <v>-51426.400000000001</v>
      </c>
      <c r="F7" s="17">
        <f t="shared" si="2"/>
        <v>-12341564.07</v>
      </c>
      <c r="G7" s="12">
        <f>G8</f>
        <v>0</v>
      </c>
      <c r="H7" s="12"/>
      <c r="I7" s="12"/>
      <c r="J7" s="12"/>
      <c r="K7" s="12"/>
      <c r="L7" s="12"/>
    </row>
    <row r="8" spans="1:12" s="13" customFormat="1" ht="33.75" customHeight="1" x14ac:dyDescent="0.25">
      <c r="A8" s="15">
        <v>853</v>
      </c>
      <c r="B8" s="3" t="s">
        <v>18</v>
      </c>
      <c r="C8" s="16" t="s">
        <v>19</v>
      </c>
      <c r="D8" s="17">
        <f t="shared" si="2"/>
        <v>-12290137.67</v>
      </c>
      <c r="E8" s="17">
        <f t="shared" si="2"/>
        <v>-51426.400000000001</v>
      </c>
      <c r="F8" s="17">
        <f t="shared" si="2"/>
        <v>-12341564.07</v>
      </c>
      <c r="G8" s="12">
        <f>G9</f>
        <v>0</v>
      </c>
      <c r="H8" s="12"/>
      <c r="I8" s="12"/>
      <c r="J8" s="12"/>
      <c r="K8" s="12"/>
      <c r="L8" s="12"/>
    </row>
    <row r="9" spans="1:12" s="13" customFormat="1" ht="33.75" customHeight="1" x14ac:dyDescent="0.25">
      <c r="A9" s="15">
        <v>853</v>
      </c>
      <c r="B9" s="3" t="s">
        <v>20</v>
      </c>
      <c r="C9" s="16" t="s">
        <v>21</v>
      </c>
      <c r="D9" s="17">
        <f t="shared" si="2"/>
        <v>-12290137.67</v>
      </c>
      <c r="E9" s="17">
        <f t="shared" si="2"/>
        <v>-51426.400000000001</v>
      </c>
      <c r="F9" s="17">
        <f t="shared" si="2"/>
        <v>-12341564.07</v>
      </c>
      <c r="G9" s="12">
        <f>G10</f>
        <v>0</v>
      </c>
      <c r="H9" s="12"/>
      <c r="I9" s="12"/>
      <c r="J9" s="12"/>
      <c r="K9" s="12"/>
      <c r="L9" s="12"/>
    </row>
    <row r="10" spans="1:12" s="13" customFormat="1" ht="45" customHeight="1" x14ac:dyDescent="0.25">
      <c r="A10" s="15">
        <v>853</v>
      </c>
      <c r="B10" s="3" t="s">
        <v>22</v>
      </c>
      <c r="C10" s="16" t="s">
        <v>23</v>
      </c>
      <c r="D10" s="17">
        <v>-12290137.67</v>
      </c>
      <c r="E10" s="17">
        <v>-51426.400000000001</v>
      </c>
      <c r="F10" s="17">
        <f>D10+E10</f>
        <v>-12341564.07</v>
      </c>
      <c r="G10" s="14"/>
      <c r="H10" s="14"/>
      <c r="I10" s="14"/>
      <c r="J10" s="12"/>
      <c r="K10" s="12"/>
      <c r="L10" s="12"/>
    </row>
    <row r="11" spans="1:12" s="13" customFormat="1" ht="33" customHeight="1" x14ac:dyDescent="0.25">
      <c r="A11" s="15">
        <v>853</v>
      </c>
      <c r="B11" s="3" t="s">
        <v>9</v>
      </c>
      <c r="C11" s="16" t="s">
        <v>5</v>
      </c>
      <c r="D11" s="17">
        <f t="shared" ref="D11:F13" si="3">D12</f>
        <v>32915001.809999999</v>
      </c>
      <c r="E11" s="17">
        <f t="shared" si="3"/>
        <v>0</v>
      </c>
      <c r="F11" s="17">
        <f t="shared" si="3"/>
        <v>32915001.809999999</v>
      </c>
      <c r="G11" s="14">
        <f t="shared" ref="G11:L13" si="4">G12</f>
        <v>0</v>
      </c>
      <c r="H11" s="14"/>
      <c r="I11" s="14">
        <f t="shared" si="4"/>
        <v>0</v>
      </c>
      <c r="J11" s="14">
        <f t="shared" si="4"/>
        <v>0</v>
      </c>
      <c r="K11" s="14">
        <f t="shared" si="1"/>
        <v>0</v>
      </c>
      <c r="L11" s="14">
        <f t="shared" si="4"/>
        <v>0</v>
      </c>
    </row>
    <row r="12" spans="1:12" s="13" customFormat="1" ht="33" customHeight="1" x14ac:dyDescent="0.25">
      <c r="A12" s="15">
        <v>853</v>
      </c>
      <c r="B12" s="3" t="s">
        <v>10</v>
      </c>
      <c r="C12" s="16" t="s">
        <v>6</v>
      </c>
      <c r="D12" s="17">
        <f t="shared" si="3"/>
        <v>32915001.809999999</v>
      </c>
      <c r="E12" s="17">
        <f t="shared" si="3"/>
        <v>0</v>
      </c>
      <c r="F12" s="17">
        <f t="shared" si="3"/>
        <v>32915001.809999999</v>
      </c>
      <c r="G12" s="14">
        <f t="shared" si="4"/>
        <v>0</v>
      </c>
      <c r="H12" s="14"/>
      <c r="I12" s="14">
        <f t="shared" si="4"/>
        <v>0</v>
      </c>
      <c r="J12" s="14">
        <f t="shared" si="4"/>
        <v>0</v>
      </c>
      <c r="K12" s="14">
        <f t="shared" si="1"/>
        <v>0</v>
      </c>
      <c r="L12" s="14">
        <f t="shared" si="4"/>
        <v>0</v>
      </c>
    </row>
    <row r="13" spans="1:12" s="13" customFormat="1" ht="33" customHeight="1" x14ac:dyDescent="0.25">
      <c r="A13" s="15">
        <v>853</v>
      </c>
      <c r="B13" s="3" t="s">
        <v>11</v>
      </c>
      <c r="C13" s="16" t="s">
        <v>7</v>
      </c>
      <c r="D13" s="17">
        <f t="shared" si="3"/>
        <v>32915001.809999999</v>
      </c>
      <c r="E13" s="17">
        <f t="shared" si="3"/>
        <v>0</v>
      </c>
      <c r="F13" s="17">
        <f t="shared" si="3"/>
        <v>32915001.809999999</v>
      </c>
      <c r="G13" s="14">
        <f t="shared" si="4"/>
        <v>0</v>
      </c>
      <c r="H13" s="14"/>
      <c r="I13" s="14">
        <f t="shared" si="4"/>
        <v>0</v>
      </c>
      <c r="J13" s="14">
        <f t="shared" si="4"/>
        <v>0</v>
      </c>
      <c r="K13" s="14">
        <f t="shared" si="1"/>
        <v>0</v>
      </c>
      <c r="L13" s="14">
        <f t="shared" si="4"/>
        <v>0</v>
      </c>
    </row>
    <row r="14" spans="1:12" s="13" customFormat="1" ht="45.75" customHeight="1" x14ac:dyDescent="0.25">
      <c r="A14" s="15">
        <v>853</v>
      </c>
      <c r="B14" s="3" t="s">
        <v>12</v>
      </c>
      <c r="C14" s="16" t="s">
        <v>13</v>
      </c>
      <c r="D14" s="17">
        <v>32915001.809999999</v>
      </c>
      <c r="E14" s="17">
        <v>0</v>
      </c>
      <c r="F14" s="17">
        <f>D14+E14</f>
        <v>32915001.809999999</v>
      </c>
      <c r="G14" s="14"/>
      <c r="H14" s="14"/>
      <c r="I14" s="14">
        <v>0</v>
      </c>
      <c r="J14" s="14">
        <v>0</v>
      </c>
      <c r="K14" s="14">
        <f t="shared" si="1"/>
        <v>0</v>
      </c>
      <c r="L14" s="14">
        <v>0</v>
      </c>
    </row>
    <row r="15" spans="1:12" ht="23.25" customHeight="1" x14ac:dyDescent="0.25">
      <c r="A15" s="9"/>
      <c r="B15" s="20" t="s">
        <v>3</v>
      </c>
      <c r="C15" s="21"/>
      <c r="D15" s="7">
        <f>D6</f>
        <v>20624864.140000001</v>
      </c>
      <c r="E15" s="7">
        <f t="shared" ref="E15" si="5">E6</f>
        <v>-51426.400000000001</v>
      </c>
      <c r="F15" s="7">
        <f>F6</f>
        <v>20573437.739999998</v>
      </c>
      <c r="G15" s="7">
        <f t="shared" ref="G15:L15" si="6">G6</f>
        <v>0</v>
      </c>
      <c r="H15" s="7">
        <f t="shared" si="6"/>
        <v>0</v>
      </c>
      <c r="I15" s="7">
        <f t="shared" si="6"/>
        <v>0</v>
      </c>
      <c r="J15" s="7">
        <f t="shared" si="6"/>
        <v>0</v>
      </c>
      <c r="K15" s="7">
        <f t="shared" si="6"/>
        <v>0</v>
      </c>
      <c r="L15" s="7">
        <f t="shared" si="6"/>
        <v>0</v>
      </c>
    </row>
    <row r="17" spans="5:7" x14ac:dyDescent="0.25">
      <c r="E17" s="18">
        <v>32915001.809999999</v>
      </c>
      <c r="F17" s="18"/>
      <c r="G17" s="18"/>
    </row>
    <row r="18" spans="5:7" x14ac:dyDescent="0.25">
      <c r="E18" s="18"/>
      <c r="F18" s="18"/>
    </row>
    <row r="19" spans="5:7" x14ac:dyDescent="0.25">
      <c r="F19" s="18"/>
    </row>
    <row r="20" spans="5:7" x14ac:dyDescent="0.25">
      <c r="F20" s="18"/>
    </row>
    <row r="24" spans="5:7" x14ac:dyDescent="0.25">
      <c r="F24" s="18"/>
    </row>
  </sheetData>
  <autoFilter ref="B5:J5"/>
  <mergeCells count="3">
    <mergeCell ref="B15:C15"/>
    <mergeCell ref="J1:L1"/>
    <mergeCell ref="B2:L2"/>
  </mergeCells>
  <printOptions horizontalCentered="1"/>
  <pageMargins left="0.11811023622047245" right="0.11811023622047245" top="0.59055118110236227" bottom="0.74803149606299213" header="0.31496062992125984" footer="0.31496062992125984"/>
  <pageSetup paperSize="9" scale="80" fitToHeight="0" orientation="landscape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Table1</vt:lpstr>
      <vt:lpstr>Table1!Заголовки_для_печати</vt:lpstr>
      <vt:lpstr>Table1!Область_печати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2026-10-05T17:54:29Z</dcterms:modified>
</cp:coreProperties>
</file>