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7.1.Сбал" sheetId="22" r:id="rId1"/>
    <sheet name="7.2.Дороги" sheetId="23" r:id="rId2"/>
    <sheet name="7.3.Жилье" sheetId="21" r:id="rId3"/>
    <sheet name="ОМ ПСР" sheetId="54" state="hidden" r:id="rId4"/>
    <sheet name="субс,субв" sheetId="62" state="hidden" r:id="rId5"/>
    <sheet name="Лист5" sheetId="63" state="hidden" r:id="rId6"/>
  </sheets>
  <calcPr calcId="145621"/>
</workbook>
</file>

<file path=xl/calcChain.xml><?xml version="1.0" encoding="utf-8"?>
<calcChain xmlns="http://schemas.openxmlformats.org/spreadsheetml/2006/main">
  <c r="B5" i="21" l="1"/>
  <c r="B4" i="23"/>
  <c r="B6" i="22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C16" i="22" l="1"/>
  <c r="E15" i="21" l="1"/>
  <c r="D15" i="21"/>
  <c r="C15" i="21"/>
  <c r="E14" i="23"/>
  <c r="D14" i="23"/>
  <c r="C14" i="23"/>
  <c r="E16" i="22"/>
  <c r="D16" i="22"/>
</calcChain>
</file>

<file path=xl/sharedStrings.xml><?xml version="1.0" encoding="utf-8"?>
<sst xmlns="http://schemas.openxmlformats.org/spreadsheetml/2006/main" count="1563" uniqueCount="525">
  <si>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</si>
  <si>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</si>
  <si>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</si>
  <si>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</si>
  <si>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</si>
  <si>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</si>
  <si>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</si>
  <si>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</si>
  <si>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</si>
  <si>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</si>
  <si>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</si>
  <si>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</si>
  <si>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</si>
  <si>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</si>
  <si>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</si>
  <si>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</si>
  <si>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</si>
  <si>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</si>
  <si>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</si>
  <si>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</si>
  <si>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</si>
  <si>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</si>
  <si>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</si>
  <si>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</si>
  <si>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</si>
  <si>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</si>
  <si>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</si>
  <si>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</si>
  <si>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</si>
  <si>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</si>
  <si>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</si>
  <si>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</si>
  <si>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</si>
  <si>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</si>
  <si>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</si>
  <si>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</si>
  <si>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</si>
  <si>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</si>
  <si>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</si>
  <si>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</si>
  <si>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</si>
  <si>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</si>
  <si>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</si>
  <si>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</si>
  <si>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</si>
  <si>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</si>
  <si>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</si>
  <si>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</si>
  <si>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</si>
  <si>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</si>
  <si>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</si>
  <si>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</si>
  <si>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</si>
  <si>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</si>
  <si>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</si>
  <si>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</si>
  <si>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</si>
  <si>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</si>
  <si>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</si>
  <si>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</si>
  <si>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</si>
  <si>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</si>
  <si>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</si>
  <si>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</si>
  <si>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</si>
  <si>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</si>
  <si>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</si>
  <si>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</si>
  <si>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</si>
  <si>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</si>
  <si>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</si>
  <si>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</si>
  <si>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</si>
  <si>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</si>
  <si>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</si>
  <si>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</si>
  <si>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</si>
  <si>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</si>
  <si>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</si>
  <si>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</si>
  <si>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</si>
  <si>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</si>
  <si>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</si>
  <si>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</si>
  <si>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</si>
  <si>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</si>
  <si>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</si>
  <si>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</si>
  <si>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</si>
  <si>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</si>
  <si>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</si>
  <si>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</si>
  <si>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</si>
  <si>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</si>
  <si>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</si>
  <si>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</si>
  <si>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</si>
  <si>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</si>
  <si>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</si>
  <si>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</si>
  <si>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</si>
  <si>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</si>
  <si>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</si>
  <si>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</si>
  <si>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</si>
  <si>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</si>
  <si>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</si>
  <si>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</si>
  <si>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</si>
  <si>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</si>
  <si>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</si>
  <si>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</si>
  <si>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</si>
  <si>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</si>
  <si>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</si>
  <si>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</si>
  <si>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</si>
  <si>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</si>
  <si>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</si>
  <si>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</si>
  <si>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</si>
  <si>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</si>
  <si>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</si>
  <si>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</si>
  <si>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</si>
  <si>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</si>
  <si>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</si>
  <si>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</si>
  <si>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</si>
  <si>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</si>
  <si>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</si>
  <si>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</si>
  <si>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</si>
  <si>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</si>
  <si>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</si>
  <si>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</si>
  <si>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</si>
  <si>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</si>
  <si>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</si>
  <si>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</si>
  <si>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</si>
  <si>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</si>
  <si>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</si>
  <si>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</si>
  <si>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</si>
  <si>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</si>
  <si>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</si>
  <si>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</si>
  <si>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</si>
  <si>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</si>
  <si>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</si>
  <si>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</si>
  <si>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</si>
  <si>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</si>
  <si>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</si>
  <si>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</si>
  <si>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</si>
  <si>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</si>
  <si>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</si>
  <si>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</si>
  <si>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</si>
  <si>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</si>
  <si>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</si>
  <si>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</si>
  <si>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</si>
  <si>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</si>
  <si>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</si>
  <si>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</si>
  <si>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</si>
  <si>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</si>
  <si>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</si>
  <si>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</si>
  <si>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</si>
  <si>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Приложение 7</t>
  </si>
  <si>
    <t>Таблица 1</t>
  </si>
  <si>
    <t>№ п/п</t>
  </si>
  <si>
    <t>Наименование муниципального образования</t>
  </si>
  <si>
    <t>ИТОГО</t>
  </si>
  <si>
    <t>Таблица 2</t>
  </si>
  <si>
    <t>Таблица 3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</si>
  <si>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</si>
  <si>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</si>
  <si>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</si>
  <si>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</si>
  <si>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</si>
  <si>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</si>
  <si>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</si>
  <si>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</si>
  <si>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</si>
  <si>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</si>
  <si>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</si>
  <si>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</si>
  <si>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</si>
  <si>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</si>
  <si>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</si>
  <si>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</si>
  <si>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</si>
  <si>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</si>
  <si>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</si>
  <si>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</si>
  <si>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</si>
  <si>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</si>
  <si>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</si>
  <si>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</si>
  <si>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</si>
  <si>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</si>
  <si>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</si>
  <si>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</si>
  <si>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</si>
  <si>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</si>
  <si>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</si>
  <si>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</si>
  <si>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</si>
  <si>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</si>
  <si>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</si>
  <si>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</si>
  <si>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</si>
  <si>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</si>
  <si>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</si>
  <si>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</si>
  <si>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</si>
  <si>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</si>
  <si>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</si>
  <si>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</si>
  <si>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</si>
  <si>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</si>
  <si>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</si>
  <si>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</si>
  <si>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</si>
  <si>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</si>
  <si>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</si>
  <si>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</si>
  <si>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</si>
  <si>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</si>
  <si>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</si>
  <si>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</si>
  <si>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</si>
  <si>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</si>
  <si>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</si>
  <si>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</si>
  <si>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</si>
  <si>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</si>
  <si>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</si>
  <si>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</si>
  <si>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</si>
  <si>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</si>
  <si>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</si>
  <si>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</si>
  <si>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</si>
  <si>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</si>
  <si>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</si>
  <si>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</si>
  <si>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</si>
  <si>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</si>
  <si>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</si>
  <si>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Продолжение приложения 7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</si>
  <si>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</si>
  <si>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</si>
  <si>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</si>
  <si>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</si>
  <si>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</si>
  <si>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</si>
  <si>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</si>
  <si>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</si>
  <si>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</si>
  <si>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</si>
  <si>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</si>
  <si>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</si>
  <si>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</si>
  <si>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</si>
  <si>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</si>
  <si>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</si>
  <si>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</si>
  <si>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</si>
  <si>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</si>
  <si>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</si>
  <si>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</si>
  <si>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</si>
  <si>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</si>
  <si>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</si>
  <si>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</si>
  <si>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</si>
  <si>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</si>
  <si>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</si>
  <si>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</si>
  <si>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</si>
  <si>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</si>
  <si>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</si>
  <si>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</si>
  <si>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</si>
  <si>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</si>
  <si>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</si>
  <si>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</si>
  <si>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</si>
  <si>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</si>
  <si>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</si>
  <si>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</si>
  <si>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</si>
  <si>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</si>
  <si>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</si>
  <si>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</si>
  <si>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</si>
  <si>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</si>
  <si>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</si>
  <si>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</si>
  <si>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</si>
  <si>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</si>
  <si>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</si>
  <si>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</si>
  <si>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</si>
  <si>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</si>
  <si>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</si>
  <si>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</si>
  <si>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</si>
  <si>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</si>
  <si>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</si>
  <si>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</si>
  <si>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</si>
  <si>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</si>
  <si>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</si>
  <si>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</si>
  <si>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</si>
  <si>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</si>
  <si>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</si>
  <si>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</si>
  <si>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</si>
  <si>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</si>
  <si>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</si>
  <si>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</si>
  <si>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</si>
  <si>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</si>
  <si>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</si>
  <si>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</si>
  <si>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</si>
  <si>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</si>
  <si>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</si>
  <si>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</si>
  <si>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</si>
  <si>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</si>
  <si>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</si>
  <si>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</si>
  <si>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</si>
  <si>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</si>
  <si>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</si>
  <si>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</si>
  <si>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</si>
  <si>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</si>
  <si>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</si>
  <si>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</si>
  <si>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</si>
  <si>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</si>
  <si>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</si>
  <si>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</si>
  <si>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</si>
  <si>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</si>
  <si>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</si>
  <si>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</si>
  <si>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</si>
  <si>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</si>
  <si>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</si>
  <si>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</si>
  <si>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</si>
  <si>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</si>
  <si>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</si>
  <si>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</si>
  <si>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</si>
  <si>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</si>
  <si>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</si>
  <si>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</si>
  <si>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</si>
  <si>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</si>
  <si>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</si>
  <si>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</si>
  <si>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</si>
  <si>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</si>
  <si>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</si>
  <si>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</si>
  <si>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</si>
  <si>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</si>
  <si>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</si>
  <si>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</si>
  <si>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</si>
  <si>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</si>
  <si>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</si>
  <si>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</si>
  <si>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</si>
  <si>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</si>
  <si>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</si>
  <si>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</si>
  <si>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</si>
  <si>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</si>
  <si>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</si>
  <si>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</si>
  <si>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</si>
  <si>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</si>
  <si>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</si>
  <si>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</si>
  <si>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</si>
  <si>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</si>
  <si>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</si>
  <si>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</si>
  <si>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</si>
  <si>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</si>
  <si>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</si>
  <si>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</si>
  <si>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</si>
  <si>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</si>
  <si>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</si>
  <si>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</si>
  <si>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</si>
  <si>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</si>
  <si>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</si>
  <si>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</si>
  <si>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</si>
  <si>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</si>
  <si>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</si>
  <si>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</si>
  <si>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</si>
  <si>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</si>
  <si>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</si>
  <si>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</si>
  <si>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</si>
  <si>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</si>
  <si>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</si>
  <si>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</si>
  <si>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</si>
  <si>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</si>
  <si>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</si>
  <si>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</si>
  <si>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</si>
  <si>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</si>
  <si>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</si>
  <si>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</si>
  <si>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</si>
  <si>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</si>
  <si>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</si>
  <si>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</si>
  <si>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</si>
  <si>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</si>
  <si>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</si>
  <si>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</si>
  <si>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</si>
  <si>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</si>
  <si>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</si>
  <si>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</si>
  <si>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</si>
  <si>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</si>
  <si>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</si>
  <si>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</si>
  <si>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</si>
  <si>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</si>
  <si>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</si>
  <si>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</si>
  <si>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</si>
  <si>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</si>
  <si>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</si>
  <si>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</si>
  <si>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</si>
  <si>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</si>
  <si>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</si>
  <si>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</si>
  <si>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</si>
  <si>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</si>
  <si>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</si>
  <si>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</si>
  <si>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</si>
  <si>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</si>
  <si>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</si>
  <si>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</si>
  <si>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</si>
  <si>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</si>
  <si>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</si>
  <si>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</si>
  <si>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</si>
  <si>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</si>
  <si>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</si>
  <si>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</si>
  <si>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</si>
  <si>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</si>
  <si>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</si>
  <si>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</si>
  <si>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</si>
  <si>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</si>
  <si>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</si>
  <si>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</si>
  <si>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</si>
  <si>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</si>
  <si>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</si>
  <si>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</si>
  <si>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</si>
  <si>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</si>
  <si>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</si>
  <si>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</si>
  <si>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</si>
  <si>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</si>
  <si>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</si>
  <si>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</si>
  <si>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</si>
  <si>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</si>
  <si>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</si>
  <si>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</si>
  <si>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</si>
  <si>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</si>
  <si>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</si>
  <si>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</si>
  <si>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</si>
  <si>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</si>
  <si>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</si>
  <si>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</si>
  <si>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</si>
  <si>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</si>
  <si>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</si>
  <si>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</si>
  <si>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</si>
  <si>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</si>
  <si>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</si>
  <si>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</si>
  <si>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</si>
  <si>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</si>
  <si>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</t>
  </si>
  <si>
    <t>2028 год</t>
  </si>
  <si>
    <t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2026 год и на плановый период 2027 и 2028 годов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</si>
  <si>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</si>
  <si>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2026 год и на плановый период 2027 и 2028 годов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</si>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</sst>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u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indexed="59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0" fontId="13" fillId="0" borderId="10">
      <alignment horizontal="left" wrapText="1" indent="2"/>
    </xf>
    <xf numFmtId="49" fontId="13" fillId="0" borderId="5">
      <alignment horizontal="center"/>
    </xf>
    <xf numFmtId="0" fontId="17" fillId="0" borderId="0"/>
    <xf numFmtId="0" fontId="22" fillId="0" borderId="5">
      <alignment vertical="top" wrapText="1"/>
    </xf>
  </cellStyleXfs>
  <cellXfs count="314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/>
    <xf numFmtId="49" fontId="10" fillId="0" borderId="2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49" fontId="12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5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49" fontId="18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5" fillId="9" borderId="2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5" fillId="0" borderId="11" xfId="0" applyFont="1" applyFill="1" applyBorder="1" applyAlignment="1">
      <alignment horizontal="left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/>
    </xf>
    <xf numFmtId="49" fontId="15" fillId="0" borderId="12" xfId="0" applyNumberFormat="1" applyFont="1" applyFill="1" applyBorder="1" applyAlignment="1">
      <alignment horizontal="center" vertical="top" wrapText="1"/>
    </xf>
    <xf numFmtId="49" fontId="15" fillId="6" borderId="7" xfId="0" applyNumberFormat="1" applyFont="1" applyFill="1" applyBorder="1" applyAlignment="1">
      <alignment horizontal="center" vertical="top" wrapText="1"/>
    </xf>
    <xf numFmtId="49" fontId="15" fillId="9" borderId="7" xfId="0" applyNumberFormat="1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vertical="top"/>
    </xf>
    <xf numFmtId="49" fontId="15" fillId="0" borderId="2" xfId="0" applyNumberFormat="1" applyFont="1" applyFill="1" applyBorder="1" applyAlignment="1">
      <alignment horizontal="center" vertical="top"/>
    </xf>
    <xf numFmtId="49" fontId="15" fillId="6" borderId="2" xfId="0" applyNumberFormat="1" applyFont="1" applyFill="1" applyBorder="1" applyAlignment="1">
      <alignment horizontal="center" vertical="top" wrapText="1"/>
    </xf>
    <xf numFmtId="49" fontId="15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2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4" fillId="4" borderId="0" xfId="5" applyNumberFormat="1" applyFont="1" applyFill="1" applyBorder="1" applyAlignment="1" applyProtection="1">
      <alignment vertical="center" wrapText="1"/>
    </xf>
    <xf numFmtId="0" fontId="14" fillId="4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18" fillId="6" borderId="0" xfId="0" applyNumberFormat="1" applyFont="1" applyFill="1" applyAlignment="1">
      <alignment vertical="top"/>
    </xf>
    <xf numFmtId="0" fontId="20" fillId="0" borderId="0" xfId="0" applyFont="1" applyFill="1" applyAlignment="1">
      <alignment horizontal="center" vertical="top"/>
    </xf>
    <xf numFmtId="0" fontId="20" fillId="9" borderId="0" xfId="0" applyFont="1" applyFill="1" applyAlignment="1">
      <alignment horizontal="center" vertical="top"/>
    </xf>
    <xf numFmtId="49" fontId="20" fillId="9" borderId="0" xfId="0" applyNumberFormat="1" applyFont="1" applyFill="1" applyAlignment="1">
      <alignment horizontal="center" vertical="top"/>
    </xf>
    <xf numFmtId="49" fontId="20" fillId="4" borderId="0" xfId="0" applyNumberFormat="1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2" fillId="0" borderId="2" xfId="0" applyNumberFormat="1" applyFont="1" applyFill="1" applyBorder="1" applyAlignment="1">
      <alignment vertical="top"/>
    </xf>
    <xf numFmtId="49" fontId="12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0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4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justify" vertical="center" wrapText="1"/>
    </xf>
    <xf numFmtId="4" fontId="29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justify" vertical="center"/>
    </xf>
    <xf numFmtId="4" fontId="32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3" fillId="0" borderId="0" xfId="1" applyFont="1" applyFill="1"/>
    <xf numFmtId="0" fontId="34" fillId="0" borderId="0" xfId="1" applyFont="1" applyFill="1"/>
    <xf numFmtId="49" fontId="34" fillId="0" borderId="0" xfId="0" applyNumberFormat="1" applyFont="1" applyFill="1" applyAlignment="1">
      <alignment horizontal="right" vertical="top" wrapText="1"/>
    </xf>
    <xf numFmtId="0" fontId="33" fillId="0" borderId="0" xfId="1" applyFont="1" applyFill="1" applyAlignment="1">
      <alignment horizontal="center" vertical="center"/>
    </xf>
    <xf numFmtId="0" fontId="34" fillId="0" borderId="0" xfId="1" applyFont="1" applyFill="1" applyBorder="1" applyAlignment="1">
      <alignment horizontal="center" wrapText="1"/>
    </xf>
    <xf numFmtId="0" fontId="36" fillId="0" borderId="0" xfId="1" applyFont="1" applyFill="1" applyAlignment="1">
      <alignment horizontal="right"/>
    </xf>
    <xf numFmtId="0" fontId="34" fillId="0" borderId="2" xfId="1" applyFont="1" applyFill="1" applyBorder="1" applyAlignment="1">
      <alignment horizontal="center" vertical="top" wrapText="1"/>
    </xf>
    <xf numFmtId="0" fontId="34" fillId="0" borderId="2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4" fontId="34" fillId="0" borderId="2" xfId="1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4" fontId="37" fillId="0" borderId="2" xfId="0" applyNumberFormat="1" applyFont="1" applyBorder="1" applyAlignment="1">
      <alignment horizontal="center" vertical="center"/>
    </xf>
    <xf numFmtId="4" fontId="37" fillId="0" borderId="2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 wrapText="1"/>
    </xf>
    <xf numFmtId="49" fontId="34" fillId="0" borderId="0" xfId="0" applyNumberFormat="1" applyFont="1" applyFill="1" applyAlignment="1">
      <alignment horizontal="left" vertical="top" wrapText="1"/>
    </xf>
    <xf numFmtId="49" fontId="34" fillId="0" borderId="0" xfId="0" applyNumberFormat="1" applyFont="1" applyFill="1" applyAlignment="1">
      <alignment horizontal="right" vertical="top" wrapText="1"/>
    </xf>
    <xf numFmtId="0" fontId="35" fillId="0" borderId="0" xfId="1" applyFont="1" applyFill="1" applyBorder="1" applyAlignment="1">
      <alignment horizontal="center" vertical="center" wrapText="1"/>
    </xf>
    <xf numFmtId="0" fontId="34" fillId="0" borderId="0" xfId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top" wrapText="1"/>
    </xf>
    <xf numFmtId="0" fontId="38" fillId="0" borderId="2" xfId="1" applyFont="1" applyFill="1" applyBorder="1" applyAlignment="1">
      <alignment vertical="center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6"/>
  <sheetViews>
    <sheetView tabSelected="1" workbookViewId="0">
      <selection activeCell="B9" sqref="B9:E16"/>
    </sheetView>
  </sheetViews>
  <sheetFormatPr defaultRowHeight="15" x14ac:dyDescent="0.25"/>
  <cols>
    <col min="1" max="1" width="4.5703125" customWidth="1"/>
    <col min="2" max="2" width="40.7109375" customWidth="1"/>
    <col min="3" max="5" width="17.140625" customWidth="1"/>
  </cols>
  <sheetData>
    <row r="1" spans="1:5" ht="15.75" x14ac:dyDescent="0.25">
      <c r="A1" s="289"/>
      <c r="B1" s="290"/>
      <c r="C1" s="303" t="s">
        <v>173</v>
      </c>
      <c r="D1" s="303"/>
      <c r="E1" s="303"/>
    </row>
    <row r="2" spans="1:5" ht="81.75" customHeight="1" x14ac:dyDescent="0.25">
      <c r="A2" s="289"/>
      <c r="B2" s="290"/>
      <c r="C2" s="304" t="s">
        <v>519</v>
      </c>
      <c r="D2" s="304"/>
      <c r="E2" s="304"/>
    </row>
    <row r="3" spans="1:5" ht="15.75" x14ac:dyDescent="0.25">
      <c r="A3" s="289"/>
      <c r="B3" s="290"/>
      <c r="C3" s="305" t="s">
        <v>174</v>
      </c>
      <c r="D3" s="305"/>
      <c r="E3" s="305"/>
    </row>
    <row r="4" spans="1:5" ht="15.75" x14ac:dyDescent="0.25">
      <c r="A4" s="289"/>
      <c r="B4" s="290"/>
      <c r="C4" s="291"/>
      <c r="D4" s="291"/>
      <c r="E4" s="291"/>
    </row>
    <row r="5" spans="1:5" ht="15.75" x14ac:dyDescent="0.25">
      <c r="A5" s="289"/>
      <c r="B5" s="290"/>
      <c r="C5" s="291"/>
      <c r="D5" s="291"/>
      <c r="E5" s="291"/>
    </row>
    <row r="6" spans="1:5" ht="66.75" customHeight="1" x14ac:dyDescent="0.25">
      <c r="A6" s="289"/>
      <c r="B6" s="307" t="str">
        <f>UPPER(B7)</f>
        <v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2026 ГОД И НА ПЛАНОВЫЙ ПЕРИОД 2027 И 2028 ГОДОВ</v>
      </c>
      <c r="C6" s="307"/>
      <c r="D6" s="307"/>
      <c r="E6" s="307"/>
    </row>
    <row r="7" spans="1:5" ht="66.75" hidden="1" customHeight="1" x14ac:dyDescent="0.25">
      <c r="A7" s="292"/>
      <c r="B7" s="306" t="s">
        <v>521</v>
      </c>
      <c r="C7" s="306"/>
      <c r="D7" s="306"/>
      <c r="E7" s="306"/>
    </row>
    <row r="8" spans="1:5" ht="15.75" x14ac:dyDescent="0.25">
      <c r="A8" s="289"/>
      <c r="B8" s="293"/>
      <c r="C8" s="293"/>
      <c r="D8" s="290"/>
      <c r="E8" s="294" t="s">
        <v>144</v>
      </c>
    </row>
    <row r="9" spans="1:5" ht="30" x14ac:dyDescent="0.25">
      <c r="A9" s="295" t="s">
        <v>175</v>
      </c>
      <c r="B9" s="295" t="s">
        <v>176</v>
      </c>
      <c r="C9" s="312" t="s">
        <v>271</v>
      </c>
      <c r="D9" s="312" t="s">
        <v>488</v>
      </c>
      <c r="E9" s="312" t="s">
        <v>520</v>
      </c>
    </row>
    <row r="10" spans="1:5" ht="53.25" customHeight="1" x14ac:dyDescent="0.25">
      <c r="A10" s="296">
        <v>1</v>
      </c>
      <c r="B10" s="297" t="s">
        <v>223</v>
      </c>
      <c r="C10" s="298">
        <v>0</v>
      </c>
      <c r="D10" s="298">
        <v>0</v>
      </c>
      <c r="E10" s="298">
        <v>0</v>
      </c>
    </row>
    <row r="11" spans="1:5" ht="53.25" customHeight="1" x14ac:dyDescent="0.25">
      <c r="A11" s="296">
        <v>2</v>
      </c>
      <c r="B11" s="297" t="s">
        <v>224</v>
      </c>
      <c r="C11" s="299">
        <v>737721</v>
      </c>
      <c r="D11" s="299">
        <v>415021</v>
      </c>
      <c r="E11" s="299">
        <v>413116</v>
      </c>
    </row>
    <row r="12" spans="1:5" ht="53.25" customHeight="1" x14ac:dyDescent="0.25">
      <c r="A12" s="296">
        <v>3</v>
      </c>
      <c r="B12" s="297" t="s">
        <v>225</v>
      </c>
      <c r="C12" s="299">
        <v>363895</v>
      </c>
      <c r="D12" s="299">
        <v>498660</v>
      </c>
      <c r="E12" s="299">
        <v>499155</v>
      </c>
    </row>
    <row r="13" spans="1:5" ht="53.25" customHeight="1" x14ac:dyDescent="0.25">
      <c r="A13" s="296">
        <v>4</v>
      </c>
      <c r="B13" s="297" t="s">
        <v>226</v>
      </c>
      <c r="C13" s="299">
        <v>2001835</v>
      </c>
      <c r="D13" s="299">
        <v>772132</v>
      </c>
      <c r="E13" s="299">
        <v>770226</v>
      </c>
    </row>
    <row r="14" spans="1:5" ht="53.25" customHeight="1" x14ac:dyDescent="0.25">
      <c r="A14" s="296">
        <v>5</v>
      </c>
      <c r="B14" s="297" t="s">
        <v>227</v>
      </c>
      <c r="C14" s="299">
        <v>2013586</v>
      </c>
      <c r="D14" s="299">
        <v>601265</v>
      </c>
      <c r="E14" s="299">
        <v>602831</v>
      </c>
    </row>
    <row r="15" spans="1:5" ht="53.25" customHeight="1" x14ac:dyDescent="0.25">
      <c r="A15" s="296">
        <v>6</v>
      </c>
      <c r="B15" s="297" t="s">
        <v>228</v>
      </c>
      <c r="C15" s="299">
        <v>2382963</v>
      </c>
      <c r="D15" s="299">
        <v>712922</v>
      </c>
      <c r="E15" s="299">
        <v>714672</v>
      </c>
    </row>
    <row r="16" spans="1:5" ht="27" customHeight="1" x14ac:dyDescent="0.25">
      <c r="A16" s="300"/>
      <c r="B16" s="313" t="s">
        <v>177</v>
      </c>
      <c r="C16" s="302">
        <f>SUM(C11:C15)</f>
        <v>7500000</v>
      </c>
      <c r="D16" s="302">
        <f t="shared" ref="D16:E16" si="0">SUM(D10:D15)</f>
        <v>3000000</v>
      </c>
      <c r="E16" s="302">
        <f t="shared" si="0"/>
        <v>3000000</v>
      </c>
    </row>
  </sheetData>
  <mergeCells count="5">
    <mergeCell ref="C1:E1"/>
    <mergeCell ref="C2:E2"/>
    <mergeCell ref="C3:E3"/>
    <mergeCell ref="B7:E7"/>
    <mergeCell ref="B6:E6"/>
  </mergeCells>
  <pageMargins left="0.70866141732283472" right="0.51181102362204722" top="0.55118110236220474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F14"/>
  <sheetViews>
    <sheetView topLeftCell="A3" zoomScale="90" zoomScaleNormal="90" workbookViewId="0">
      <selection activeCell="B7" sqref="B7:E14"/>
    </sheetView>
  </sheetViews>
  <sheetFormatPr defaultRowHeight="15" x14ac:dyDescent="0.25"/>
  <cols>
    <col min="1" max="1" width="4.140625" style="28" customWidth="1"/>
    <col min="2" max="2" width="38" style="28" customWidth="1"/>
    <col min="3" max="5" width="17.7109375" style="28" customWidth="1"/>
    <col min="6" max="7" width="11.5703125" style="28" customWidth="1"/>
    <col min="8" max="252" width="9.140625" style="28"/>
    <col min="253" max="253" width="4.140625" style="28" customWidth="1"/>
    <col min="254" max="254" width="58.85546875" style="28" customWidth="1"/>
    <col min="255" max="255" width="32.85546875" style="28" customWidth="1"/>
    <col min="256" max="508" width="9.140625" style="28"/>
    <col min="509" max="509" width="4.140625" style="28" customWidth="1"/>
    <col min="510" max="510" width="58.85546875" style="28" customWidth="1"/>
    <col min="511" max="511" width="32.85546875" style="28" customWidth="1"/>
    <col min="512" max="764" width="9.140625" style="28"/>
    <col min="765" max="765" width="4.140625" style="28" customWidth="1"/>
    <col min="766" max="766" width="58.85546875" style="28" customWidth="1"/>
    <col min="767" max="767" width="32.85546875" style="28" customWidth="1"/>
    <col min="768" max="1020" width="9.140625" style="28"/>
    <col min="1021" max="1021" width="4.140625" style="28" customWidth="1"/>
    <col min="1022" max="1022" width="58.85546875" style="28" customWidth="1"/>
    <col min="1023" max="1023" width="32.85546875" style="28" customWidth="1"/>
    <col min="1024" max="1276" width="9.140625" style="28"/>
    <col min="1277" max="1277" width="4.140625" style="28" customWidth="1"/>
    <col min="1278" max="1278" width="58.85546875" style="28" customWidth="1"/>
    <col min="1279" max="1279" width="32.85546875" style="28" customWidth="1"/>
    <col min="1280" max="1532" width="9.140625" style="28"/>
    <col min="1533" max="1533" width="4.140625" style="28" customWidth="1"/>
    <col min="1534" max="1534" width="58.85546875" style="28" customWidth="1"/>
    <col min="1535" max="1535" width="32.85546875" style="28" customWidth="1"/>
    <col min="1536" max="1788" width="9.140625" style="28"/>
    <col min="1789" max="1789" width="4.140625" style="28" customWidth="1"/>
    <col min="1790" max="1790" width="58.85546875" style="28" customWidth="1"/>
    <col min="1791" max="1791" width="32.85546875" style="28" customWidth="1"/>
    <col min="1792" max="2044" width="9.140625" style="28"/>
    <col min="2045" max="2045" width="4.140625" style="28" customWidth="1"/>
    <col min="2046" max="2046" width="58.85546875" style="28" customWidth="1"/>
    <col min="2047" max="2047" width="32.85546875" style="28" customWidth="1"/>
    <col min="2048" max="2300" width="9.140625" style="28"/>
    <col min="2301" max="2301" width="4.140625" style="28" customWidth="1"/>
    <col min="2302" max="2302" width="58.85546875" style="28" customWidth="1"/>
    <col min="2303" max="2303" width="32.85546875" style="28" customWidth="1"/>
    <col min="2304" max="2556" width="9.140625" style="28"/>
    <col min="2557" max="2557" width="4.140625" style="28" customWidth="1"/>
    <col min="2558" max="2558" width="58.85546875" style="28" customWidth="1"/>
    <col min="2559" max="2559" width="32.85546875" style="28" customWidth="1"/>
    <col min="2560" max="2812" width="9.140625" style="28"/>
    <col min="2813" max="2813" width="4.140625" style="28" customWidth="1"/>
    <col min="2814" max="2814" width="58.85546875" style="28" customWidth="1"/>
    <col min="2815" max="2815" width="32.85546875" style="28" customWidth="1"/>
    <col min="2816" max="3068" width="9.140625" style="28"/>
    <col min="3069" max="3069" width="4.140625" style="28" customWidth="1"/>
    <col min="3070" max="3070" width="58.85546875" style="28" customWidth="1"/>
    <col min="3071" max="3071" width="32.85546875" style="28" customWidth="1"/>
    <col min="3072" max="3324" width="9.140625" style="28"/>
    <col min="3325" max="3325" width="4.140625" style="28" customWidth="1"/>
    <col min="3326" max="3326" width="58.85546875" style="28" customWidth="1"/>
    <col min="3327" max="3327" width="32.85546875" style="28" customWidth="1"/>
    <col min="3328" max="3580" width="9.140625" style="28"/>
    <col min="3581" max="3581" width="4.140625" style="28" customWidth="1"/>
    <col min="3582" max="3582" width="58.85546875" style="28" customWidth="1"/>
    <col min="3583" max="3583" width="32.85546875" style="28" customWidth="1"/>
    <col min="3584" max="3836" width="9.140625" style="28"/>
    <col min="3837" max="3837" width="4.140625" style="28" customWidth="1"/>
    <col min="3838" max="3838" width="58.85546875" style="28" customWidth="1"/>
    <col min="3839" max="3839" width="32.85546875" style="28" customWidth="1"/>
    <col min="3840" max="4092" width="9.140625" style="28"/>
    <col min="4093" max="4093" width="4.140625" style="28" customWidth="1"/>
    <col min="4094" max="4094" width="58.85546875" style="28" customWidth="1"/>
    <col min="4095" max="4095" width="32.85546875" style="28" customWidth="1"/>
    <col min="4096" max="4348" width="9.140625" style="28"/>
    <col min="4349" max="4349" width="4.140625" style="28" customWidth="1"/>
    <col min="4350" max="4350" width="58.85546875" style="28" customWidth="1"/>
    <col min="4351" max="4351" width="32.85546875" style="28" customWidth="1"/>
    <col min="4352" max="4604" width="9.140625" style="28"/>
    <col min="4605" max="4605" width="4.140625" style="28" customWidth="1"/>
    <col min="4606" max="4606" width="58.85546875" style="28" customWidth="1"/>
    <col min="4607" max="4607" width="32.85546875" style="28" customWidth="1"/>
    <col min="4608" max="4860" width="9.140625" style="28"/>
    <col min="4861" max="4861" width="4.140625" style="28" customWidth="1"/>
    <col min="4862" max="4862" width="58.85546875" style="28" customWidth="1"/>
    <col min="4863" max="4863" width="32.85546875" style="28" customWidth="1"/>
    <col min="4864" max="5116" width="9.140625" style="28"/>
    <col min="5117" max="5117" width="4.140625" style="28" customWidth="1"/>
    <col min="5118" max="5118" width="58.85546875" style="28" customWidth="1"/>
    <col min="5119" max="5119" width="32.85546875" style="28" customWidth="1"/>
    <col min="5120" max="5372" width="9.140625" style="28"/>
    <col min="5373" max="5373" width="4.140625" style="28" customWidth="1"/>
    <col min="5374" max="5374" width="58.85546875" style="28" customWidth="1"/>
    <col min="5375" max="5375" width="32.85546875" style="28" customWidth="1"/>
    <col min="5376" max="5628" width="9.140625" style="28"/>
    <col min="5629" max="5629" width="4.140625" style="28" customWidth="1"/>
    <col min="5630" max="5630" width="58.85546875" style="28" customWidth="1"/>
    <col min="5631" max="5631" width="32.85546875" style="28" customWidth="1"/>
    <col min="5632" max="5884" width="9.140625" style="28"/>
    <col min="5885" max="5885" width="4.140625" style="28" customWidth="1"/>
    <col min="5886" max="5886" width="58.85546875" style="28" customWidth="1"/>
    <col min="5887" max="5887" width="32.85546875" style="28" customWidth="1"/>
    <col min="5888" max="6140" width="9.140625" style="28"/>
    <col min="6141" max="6141" width="4.140625" style="28" customWidth="1"/>
    <col min="6142" max="6142" width="58.85546875" style="28" customWidth="1"/>
    <col min="6143" max="6143" width="32.85546875" style="28" customWidth="1"/>
    <col min="6144" max="6396" width="9.140625" style="28"/>
    <col min="6397" max="6397" width="4.140625" style="28" customWidth="1"/>
    <col min="6398" max="6398" width="58.85546875" style="28" customWidth="1"/>
    <col min="6399" max="6399" width="32.85546875" style="28" customWidth="1"/>
    <col min="6400" max="6652" width="9.140625" style="28"/>
    <col min="6653" max="6653" width="4.140625" style="28" customWidth="1"/>
    <col min="6654" max="6654" width="58.85546875" style="28" customWidth="1"/>
    <col min="6655" max="6655" width="32.85546875" style="28" customWidth="1"/>
    <col min="6656" max="6908" width="9.140625" style="28"/>
    <col min="6909" max="6909" width="4.140625" style="28" customWidth="1"/>
    <col min="6910" max="6910" width="58.85546875" style="28" customWidth="1"/>
    <col min="6911" max="6911" width="32.85546875" style="28" customWidth="1"/>
    <col min="6912" max="7164" width="9.140625" style="28"/>
    <col min="7165" max="7165" width="4.140625" style="28" customWidth="1"/>
    <col min="7166" max="7166" width="58.85546875" style="28" customWidth="1"/>
    <col min="7167" max="7167" width="32.85546875" style="28" customWidth="1"/>
    <col min="7168" max="7420" width="9.140625" style="28"/>
    <col min="7421" max="7421" width="4.140625" style="28" customWidth="1"/>
    <col min="7422" max="7422" width="58.85546875" style="28" customWidth="1"/>
    <col min="7423" max="7423" width="32.85546875" style="28" customWidth="1"/>
    <col min="7424" max="7676" width="9.140625" style="28"/>
    <col min="7677" max="7677" width="4.140625" style="28" customWidth="1"/>
    <col min="7678" max="7678" width="58.85546875" style="28" customWidth="1"/>
    <col min="7679" max="7679" width="32.85546875" style="28" customWidth="1"/>
    <col min="7680" max="7932" width="9.140625" style="28"/>
    <col min="7933" max="7933" width="4.140625" style="28" customWidth="1"/>
    <col min="7934" max="7934" width="58.85546875" style="28" customWidth="1"/>
    <col min="7935" max="7935" width="32.85546875" style="28" customWidth="1"/>
    <col min="7936" max="8188" width="9.140625" style="28"/>
    <col min="8189" max="8189" width="4.140625" style="28" customWidth="1"/>
    <col min="8190" max="8190" width="58.85546875" style="28" customWidth="1"/>
    <col min="8191" max="8191" width="32.85546875" style="28" customWidth="1"/>
    <col min="8192" max="8444" width="9.140625" style="28"/>
    <col min="8445" max="8445" width="4.140625" style="28" customWidth="1"/>
    <col min="8446" max="8446" width="58.85546875" style="28" customWidth="1"/>
    <col min="8447" max="8447" width="32.85546875" style="28" customWidth="1"/>
    <col min="8448" max="8700" width="9.140625" style="28"/>
    <col min="8701" max="8701" width="4.140625" style="28" customWidth="1"/>
    <col min="8702" max="8702" width="58.85546875" style="28" customWidth="1"/>
    <col min="8703" max="8703" width="32.85546875" style="28" customWidth="1"/>
    <col min="8704" max="8956" width="9.140625" style="28"/>
    <col min="8957" max="8957" width="4.140625" style="28" customWidth="1"/>
    <col min="8958" max="8958" width="58.85546875" style="28" customWidth="1"/>
    <col min="8959" max="8959" width="32.85546875" style="28" customWidth="1"/>
    <col min="8960" max="9212" width="9.140625" style="28"/>
    <col min="9213" max="9213" width="4.140625" style="28" customWidth="1"/>
    <col min="9214" max="9214" width="58.85546875" style="28" customWidth="1"/>
    <col min="9215" max="9215" width="32.85546875" style="28" customWidth="1"/>
    <col min="9216" max="9468" width="9.140625" style="28"/>
    <col min="9469" max="9469" width="4.140625" style="28" customWidth="1"/>
    <col min="9470" max="9470" width="58.85546875" style="28" customWidth="1"/>
    <col min="9471" max="9471" width="32.85546875" style="28" customWidth="1"/>
    <col min="9472" max="9724" width="9.140625" style="28"/>
    <col min="9725" max="9725" width="4.140625" style="28" customWidth="1"/>
    <col min="9726" max="9726" width="58.85546875" style="28" customWidth="1"/>
    <col min="9727" max="9727" width="32.85546875" style="28" customWidth="1"/>
    <col min="9728" max="9980" width="9.140625" style="28"/>
    <col min="9981" max="9981" width="4.140625" style="28" customWidth="1"/>
    <col min="9982" max="9982" width="58.85546875" style="28" customWidth="1"/>
    <col min="9983" max="9983" width="32.85546875" style="28" customWidth="1"/>
    <col min="9984" max="10236" width="9.140625" style="28"/>
    <col min="10237" max="10237" width="4.140625" style="28" customWidth="1"/>
    <col min="10238" max="10238" width="58.85546875" style="28" customWidth="1"/>
    <col min="10239" max="10239" width="32.85546875" style="28" customWidth="1"/>
    <col min="10240" max="10492" width="9.140625" style="28"/>
    <col min="10493" max="10493" width="4.140625" style="28" customWidth="1"/>
    <col min="10494" max="10494" width="58.85546875" style="28" customWidth="1"/>
    <col min="10495" max="10495" width="32.85546875" style="28" customWidth="1"/>
    <col min="10496" max="10748" width="9.140625" style="28"/>
    <col min="10749" max="10749" width="4.140625" style="28" customWidth="1"/>
    <col min="10750" max="10750" width="58.85546875" style="28" customWidth="1"/>
    <col min="10751" max="10751" width="32.85546875" style="28" customWidth="1"/>
    <col min="10752" max="11004" width="9.140625" style="28"/>
    <col min="11005" max="11005" width="4.140625" style="28" customWidth="1"/>
    <col min="11006" max="11006" width="58.85546875" style="28" customWidth="1"/>
    <col min="11007" max="11007" width="32.85546875" style="28" customWidth="1"/>
    <col min="11008" max="11260" width="9.140625" style="28"/>
    <col min="11261" max="11261" width="4.140625" style="28" customWidth="1"/>
    <col min="11262" max="11262" width="58.85546875" style="28" customWidth="1"/>
    <col min="11263" max="11263" width="32.85546875" style="28" customWidth="1"/>
    <col min="11264" max="11516" width="9.140625" style="28"/>
    <col min="11517" max="11517" width="4.140625" style="28" customWidth="1"/>
    <col min="11518" max="11518" width="58.85546875" style="28" customWidth="1"/>
    <col min="11519" max="11519" width="32.85546875" style="28" customWidth="1"/>
    <col min="11520" max="11772" width="9.140625" style="28"/>
    <col min="11773" max="11773" width="4.140625" style="28" customWidth="1"/>
    <col min="11774" max="11774" width="58.85546875" style="28" customWidth="1"/>
    <col min="11775" max="11775" width="32.85546875" style="28" customWidth="1"/>
    <col min="11776" max="12028" width="9.140625" style="28"/>
    <col min="12029" max="12029" width="4.140625" style="28" customWidth="1"/>
    <col min="12030" max="12030" width="58.85546875" style="28" customWidth="1"/>
    <col min="12031" max="12031" width="32.85546875" style="28" customWidth="1"/>
    <col min="12032" max="12284" width="9.140625" style="28"/>
    <col min="12285" max="12285" width="4.140625" style="28" customWidth="1"/>
    <col min="12286" max="12286" width="58.85546875" style="28" customWidth="1"/>
    <col min="12287" max="12287" width="32.85546875" style="28" customWidth="1"/>
    <col min="12288" max="12540" width="9.140625" style="28"/>
    <col min="12541" max="12541" width="4.140625" style="28" customWidth="1"/>
    <col min="12542" max="12542" width="58.85546875" style="28" customWidth="1"/>
    <col min="12543" max="12543" width="32.85546875" style="28" customWidth="1"/>
    <col min="12544" max="12796" width="9.140625" style="28"/>
    <col min="12797" max="12797" width="4.140625" style="28" customWidth="1"/>
    <col min="12798" max="12798" width="58.85546875" style="28" customWidth="1"/>
    <col min="12799" max="12799" width="32.85546875" style="28" customWidth="1"/>
    <col min="12800" max="13052" width="9.140625" style="28"/>
    <col min="13053" max="13053" width="4.140625" style="28" customWidth="1"/>
    <col min="13054" max="13054" width="58.85546875" style="28" customWidth="1"/>
    <col min="13055" max="13055" width="32.85546875" style="28" customWidth="1"/>
    <col min="13056" max="13308" width="9.140625" style="28"/>
    <col min="13309" max="13309" width="4.140625" style="28" customWidth="1"/>
    <col min="13310" max="13310" width="58.85546875" style="28" customWidth="1"/>
    <col min="13311" max="13311" width="32.85546875" style="28" customWidth="1"/>
    <col min="13312" max="13564" width="9.140625" style="28"/>
    <col min="13565" max="13565" width="4.140625" style="28" customWidth="1"/>
    <col min="13566" max="13566" width="58.85546875" style="28" customWidth="1"/>
    <col min="13567" max="13567" width="32.85546875" style="28" customWidth="1"/>
    <col min="13568" max="13820" width="9.140625" style="28"/>
    <col min="13821" max="13821" width="4.140625" style="28" customWidth="1"/>
    <col min="13822" max="13822" width="58.85546875" style="28" customWidth="1"/>
    <col min="13823" max="13823" width="32.85546875" style="28" customWidth="1"/>
    <col min="13824" max="14076" width="9.140625" style="28"/>
    <col min="14077" max="14077" width="4.140625" style="28" customWidth="1"/>
    <col min="14078" max="14078" width="58.85546875" style="28" customWidth="1"/>
    <col min="14079" max="14079" width="32.85546875" style="28" customWidth="1"/>
    <col min="14080" max="14332" width="9.140625" style="28"/>
    <col min="14333" max="14333" width="4.140625" style="28" customWidth="1"/>
    <col min="14334" max="14334" width="58.85546875" style="28" customWidth="1"/>
    <col min="14335" max="14335" width="32.85546875" style="28" customWidth="1"/>
    <col min="14336" max="14588" width="9.140625" style="28"/>
    <col min="14589" max="14589" width="4.140625" style="28" customWidth="1"/>
    <col min="14590" max="14590" width="58.85546875" style="28" customWidth="1"/>
    <col min="14591" max="14591" width="32.85546875" style="28" customWidth="1"/>
    <col min="14592" max="14844" width="9.140625" style="28"/>
    <col min="14845" max="14845" width="4.140625" style="28" customWidth="1"/>
    <col min="14846" max="14846" width="58.85546875" style="28" customWidth="1"/>
    <col min="14847" max="14847" width="32.85546875" style="28" customWidth="1"/>
    <col min="14848" max="15100" width="9.140625" style="28"/>
    <col min="15101" max="15101" width="4.140625" style="28" customWidth="1"/>
    <col min="15102" max="15102" width="58.85546875" style="28" customWidth="1"/>
    <col min="15103" max="15103" width="32.85546875" style="28" customWidth="1"/>
    <col min="15104" max="15356" width="9.140625" style="28"/>
    <col min="15357" max="15357" width="4.140625" style="28" customWidth="1"/>
    <col min="15358" max="15358" width="58.85546875" style="28" customWidth="1"/>
    <col min="15359" max="15359" width="32.85546875" style="28" customWidth="1"/>
    <col min="15360" max="15612" width="9.140625" style="28"/>
    <col min="15613" max="15613" width="4.140625" style="28" customWidth="1"/>
    <col min="15614" max="15614" width="58.85546875" style="28" customWidth="1"/>
    <col min="15615" max="15615" width="32.85546875" style="28" customWidth="1"/>
    <col min="15616" max="15868" width="9.140625" style="28"/>
    <col min="15869" max="15869" width="4.140625" style="28" customWidth="1"/>
    <col min="15870" max="15870" width="58.85546875" style="28" customWidth="1"/>
    <col min="15871" max="15871" width="32.85546875" style="28" customWidth="1"/>
    <col min="15872" max="16124" width="9.140625" style="28"/>
    <col min="16125" max="16125" width="4.140625" style="28" customWidth="1"/>
    <col min="16126" max="16126" width="58.85546875" style="28" customWidth="1"/>
    <col min="16127" max="16127" width="32.85546875" style="28" customWidth="1"/>
    <col min="16128" max="16384" width="9.140625" style="28"/>
  </cols>
  <sheetData>
    <row r="1" spans="1:6" ht="15" customHeight="1" x14ac:dyDescent="0.25">
      <c r="A1" s="289"/>
      <c r="B1" s="290"/>
      <c r="C1" s="303" t="s">
        <v>255</v>
      </c>
      <c r="D1" s="303"/>
      <c r="E1" s="303"/>
    </row>
    <row r="2" spans="1:6" ht="76.5" customHeight="1" x14ac:dyDescent="0.25">
      <c r="A2" s="289"/>
      <c r="B2" s="290"/>
      <c r="C2" s="304" t="s">
        <v>522</v>
      </c>
      <c r="D2" s="304"/>
      <c r="E2" s="304"/>
    </row>
    <row r="3" spans="1:6" ht="15.75" x14ac:dyDescent="0.25">
      <c r="A3" s="289"/>
      <c r="B3" s="290"/>
      <c r="C3" s="305" t="s">
        <v>178</v>
      </c>
      <c r="D3" s="305"/>
      <c r="E3" s="305"/>
    </row>
    <row r="4" spans="1:6" ht="280.5" customHeight="1" x14ac:dyDescent="0.25">
      <c r="A4" s="289"/>
      <c r="B4" s="307" t="str">
        <f>UPPER(B5)</f>
        <v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2026 ГОД И НА ПЛАНОВЫЙ ПЕРИОД 2027 И 2028 ГОДОВ</v>
      </c>
      <c r="C4" s="307"/>
      <c r="D4" s="307"/>
      <c r="E4" s="307"/>
    </row>
    <row r="5" spans="1:6" s="29" customFormat="1" ht="162" hidden="1" customHeight="1" x14ac:dyDescent="0.25">
      <c r="A5" s="292"/>
      <c r="B5" s="306" t="s">
        <v>523</v>
      </c>
      <c r="C5" s="306"/>
      <c r="D5" s="306"/>
      <c r="E5" s="306"/>
    </row>
    <row r="6" spans="1:6" ht="15.75" x14ac:dyDescent="0.25">
      <c r="A6" s="289"/>
      <c r="B6" s="293"/>
      <c r="C6" s="293"/>
      <c r="D6" s="290"/>
      <c r="E6" s="294" t="s">
        <v>144</v>
      </c>
    </row>
    <row r="7" spans="1:6" s="27" customFormat="1" ht="30" x14ac:dyDescent="0.25">
      <c r="A7" s="295" t="s">
        <v>175</v>
      </c>
      <c r="B7" s="295" t="s">
        <v>176</v>
      </c>
      <c r="C7" s="312" t="s">
        <v>271</v>
      </c>
      <c r="D7" s="312" t="s">
        <v>488</v>
      </c>
      <c r="E7" s="312" t="s">
        <v>520</v>
      </c>
    </row>
    <row r="8" spans="1:6" s="30" customFormat="1" ht="46.5" customHeight="1" x14ac:dyDescent="0.25">
      <c r="A8" s="296">
        <v>1</v>
      </c>
      <c r="B8" s="297" t="s">
        <v>223</v>
      </c>
      <c r="C8" s="298">
        <v>0</v>
      </c>
      <c r="D8" s="298">
        <v>0</v>
      </c>
      <c r="E8" s="298">
        <v>0</v>
      </c>
    </row>
    <row r="9" spans="1:6" s="30" customFormat="1" ht="46.5" customHeight="1" x14ac:dyDescent="0.25">
      <c r="A9" s="296">
        <v>2</v>
      </c>
      <c r="B9" s="297" t="s">
        <v>224</v>
      </c>
      <c r="C9" s="301">
        <v>1128124</v>
      </c>
      <c r="D9" s="301">
        <v>1354848</v>
      </c>
      <c r="E9" s="301">
        <v>1377979</v>
      </c>
      <c r="F9" s="32"/>
    </row>
    <row r="10" spans="1:6" s="30" customFormat="1" ht="46.5" customHeight="1" x14ac:dyDescent="0.25">
      <c r="A10" s="296">
        <v>3</v>
      </c>
      <c r="B10" s="297" t="s">
        <v>225</v>
      </c>
      <c r="C10" s="301">
        <v>2194311</v>
      </c>
      <c r="D10" s="301">
        <v>2635313</v>
      </c>
      <c r="E10" s="301">
        <v>2680304</v>
      </c>
      <c r="F10" s="32"/>
    </row>
    <row r="11" spans="1:6" s="30" customFormat="1" ht="46.5" customHeight="1" x14ac:dyDescent="0.25">
      <c r="A11" s="296">
        <v>4</v>
      </c>
      <c r="B11" s="297" t="s">
        <v>226</v>
      </c>
      <c r="C11" s="301">
        <v>1866934</v>
      </c>
      <c r="D11" s="301">
        <v>2242141</v>
      </c>
      <c r="E11" s="301">
        <v>2280420</v>
      </c>
      <c r="F11" s="32"/>
    </row>
    <row r="12" spans="1:6" s="30" customFormat="1" ht="46.5" customHeight="1" x14ac:dyDescent="0.25">
      <c r="A12" s="296">
        <v>5</v>
      </c>
      <c r="B12" s="297" t="s">
        <v>227</v>
      </c>
      <c r="C12" s="301">
        <v>1411261</v>
      </c>
      <c r="D12" s="301">
        <v>1694889</v>
      </c>
      <c r="E12" s="301">
        <v>1723824</v>
      </c>
      <c r="F12" s="32"/>
    </row>
    <row r="13" spans="1:6" s="30" customFormat="1" ht="46.5" customHeight="1" x14ac:dyDescent="0.25">
      <c r="A13" s="296">
        <v>6</v>
      </c>
      <c r="B13" s="297" t="s">
        <v>228</v>
      </c>
      <c r="C13" s="301">
        <v>0</v>
      </c>
      <c r="D13" s="301">
        <v>0</v>
      </c>
      <c r="E13" s="301">
        <v>0</v>
      </c>
      <c r="F13" s="32"/>
    </row>
    <row r="14" spans="1:6" s="31" customFormat="1" ht="24.75" customHeight="1" x14ac:dyDescent="0.25">
      <c r="A14" s="300"/>
      <c r="B14" s="313" t="s">
        <v>177</v>
      </c>
      <c r="C14" s="302">
        <f>SUM(C9:C13)</f>
        <v>6600630</v>
      </c>
      <c r="D14" s="302">
        <f t="shared" ref="D14:E14" si="0">SUM(D8:D13)</f>
        <v>7927191</v>
      </c>
      <c r="E14" s="302">
        <f t="shared" si="0"/>
        <v>8062527</v>
      </c>
      <c r="F14" s="32"/>
    </row>
  </sheetData>
  <mergeCells count="5">
    <mergeCell ref="C1:E1"/>
    <mergeCell ref="C2:E2"/>
    <mergeCell ref="C3:E3"/>
    <mergeCell ref="B5:E5"/>
    <mergeCell ref="B4:E4"/>
  </mergeCells>
  <pageMargins left="0.70866141732283472" right="0.51181102362204722" top="0.35433070866141736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5"/>
  <sheetViews>
    <sheetView topLeftCell="A4" workbookViewId="0">
      <selection activeCell="B8" sqref="B8:E15"/>
    </sheetView>
  </sheetViews>
  <sheetFormatPr defaultRowHeight="15" x14ac:dyDescent="0.25"/>
  <cols>
    <col min="1" max="1" width="4.140625" style="28" customWidth="1"/>
    <col min="2" max="2" width="41.85546875" style="28" customWidth="1"/>
    <col min="3" max="5" width="16.28515625" style="28" customWidth="1"/>
    <col min="6" max="6" width="14.140625" style="28" customWidth="1"/>
    <col min="7" max="7" width="14.140625" style="28" hidden="1" customWidth="1"/>
    <col min="8" max="8" width="14.140625" style="28" customWidth="1"/>
    <col min="9" max="9" width="12.42578125" style="28" customWidth="1"/>
    <col min="10" max="256" width="9.140625" style="28"/>
    <col min="257" max="257" width="4.140625" style="28" customWidth="1"/>
    <col min="258" max="258" width="58.85546875" style="28" customWidth="1"/>
    <col min="259" max="259" width="32.85546875" style="28" customWidth="1"/>
    <col min="260" max="512" width="9.140625" style="28"/>
    <col min="513" max="513" width="4.140625" style="28" customWidth="1"/>
    <col min="514" max="514" width="58.85546875" style="28" customWidth="1"/>
    <col min="515" max="515" width="32.85546875" style="28" customWidth="1"/>
    <col min="516" max="768" width="9.140625" style="28"/>
    <col min="769" max="769" width="4.140625" style="28" customWidth="1"/>
    <col min="770" max="770" width="58.85546875" style="28" customWidth="1"/>
    <col min="771" max="771" width="32.85546875" style="28" customWidth="1"/>
    <col min="772" max="1024" width="9.140625" style="28"/>
    <col min="1025" max="1025" width="4.140625" style="28" customWidth="1"/>
    <col min="1026" max="1026" width="58.85546875" style="28" customWidth="1"/>
    <col min="1027" max="1027" width="32.85546875" style="28" customWidth="1"/>
    <col min="1028" max="1280" width="9.140625" style="28"/>
    <col min="1281" max="1281" width="4.140625" style="28" customWidth="1"/>
    <col min="1282" max="1282" width="58.85546875" style="28" customWidth="1"/>
    <col min="1283" max="1283" width="32.85546875" style="28" customWidth="1"/>
    <col min="1284" max="1536" width="9.140625" style="28"/>
    <col min="1537" max="1537" width="4.140625" style="28" customWidth="1"/>
    <col min="1538" max="1538" width="58.85546875" style="28" customWidth="1"/>
    <col min="1539" max="1539" width="32.85546875" style="28" customWidth="1"/>
    <col min="1540" max="1792" width="9.140625" style="28"/>
    <col min="1793" max="1793" width="4.140625" style="28" customWidth="1"/>
    <col min="1794" max="1794" width="58.85546875" style="28" customWidth="1"/>
    <col min="1795" max="1795" width="32.85546875" style="28" customWidth="1"/>
    <col min="1796" max="2048" width="9.140625" style="28"/>
    <col min="2049" max="2049" width="4.140625" style="28" customWidth="1"/>
    <col min="2050" max="2050" width="58.85546875" style="28" customWidth="1"/>
    <col min="2051" max="2051" width="32.85546875" style="28" customWidth="1"/>
    <col min="2052" max="2304" width="9.140625" style="28"/>
    <col min="2305" max="2305" width="4.140625" style="28" customWidth="1"/>
    <col min="2306" max="2306" width="58.85546875" style="28" customWidth="1"/>
    <col min="2307" max="2307" width="32.85546875" style="28" customWidth="1"/>
    <col min="2308" max="2560" width="9.140625" style="28"/>
    <col min="2561" max="2561" width="4.140625" style="28" customWidth="1"/>
    <col min="2562" max="2562" width="58.85546875" style="28" customWidth="1"/>
    <col min="2563" max="2563" width="32.85546875" style="28" customWidth="1"/>
    <col min="2564" max="2816" width="9.140625" style="28"/>
    <col min="2817" max="2817" width="4.140625" style="28" customWidth="1"/>
    <col min="2818" max="2818" width="58.85546875" style="28" customWidth="1"/>
    <col min="2819" max="2819" width="32.85546875" style="28" customWidth="1"/>
    <col min="2820" max="3072" width="9.140625" style="28"/>
    <col min="3073" max="3073" width="4.140625" style="28" customWidth="1"/>
    <col min="3074" max="3074" width="58.85546875" style="28" customWidth="1"/>
    <col min="3075" max="3075" width="32.85546875" style="28" customWidth="1"/>
    <col min="3076" max="3328" width="9.140625" style="28"/>
    <col min="3329" max="3329" width="4.140625" style="28" customWidth="1"/>
    <col min="3330" max="3330" width="58.85546875" style="28" customWidth="1"/>
    <col min="3331" max="3331" width="32.85546875" style="28" customWidth="1"/>
    <col min="3332" max="3584" width="9.140625" style="28"/>
    <col min="3585" max="3585" width="4.140625" style="28" customWidth="1"/>
    <col min="3586" max="3586" width="58.85546875" style="28" customWidth="1"/>
    <col min="3587" max="3587" width="32.85546875" style="28" customWidth="1"/>
    <col min="3588" max="3840" width="9.140625" style="28"/>
    <col min="3841" max="3841" width="4.140625" style="28" customWidth="1"/>
    <col min="3842" max="3842" width="58.85546875" style="28" customWidth="1"/>
    <col min="3843" max="3843" width="32.85546875" style="28" customWidth="1"/>
    <col min="3844" max="4096" width="9.140625" style="28"/>
    <col min="4097" max="4097" width="4.140625" style="28" customWidth="1"/>
    <col min="4098" max="4098" width="58.85546875" style="28" customWidth="1"/>
    <col min="4099" max="4099" width="32.85546875" style="28" customWidth="1"/>
    <col min="4100" max="4352" width="9.140625" style="28"/>
    <col min="4353" max="4353" width="4.140625" style="28" customWidth="1"/>
    <col min="4354" max="4354" width="58.85546875" style="28" customWidth="1"/>
    <col min="4355" max="4355" width="32.85546875" style="28" customWidth="1"/>
    <col min="4356" max="4608" width="9.140625" style="28"/>
    <col min="4609" max="4609" width="4.140625" style="28" customWidth="1"/>
    <col min="4610" max="4610" width="58.85546875" style="28" customWidth="1"/>
    <col min="4611" max="4611" width="32.85546875" style="28" customWidth="1"/>
    <col min="4612" max="4864" width="9.140625" style="28"/>
    <col min="4865" max="4865" width="4.140625" style="28" customWidth="1"/>
    <col min="4866" max="4866" width="58.85546875" style="28" customWidth="1"/>
    <col min="4867" max="4867" width="32.85546875" style="28" customWidth="1"/>
    <col min="4868" max="5120" width="9.140625" style="28"/>
    <col min="5121" max="5121" width="4.140625" style="28" customWidth="1"/>
    <col min="5122" max="5122" width="58.85546875" style="28" customWidth="1"/>
    <col min="5123" max="5123" width="32.85546875" style="28" customWidth="1"/>
    <col min="5124" max="5376" width="9.140625" style="28"/>
    <col min="5377" max="5377" width="4.140625" style="28" customWidth="1"/>
    <col min="5378" max="5378" width="58.85546875" style="28" customWidth="1"/>
    <col min="5379" max="5379" width="32.85546875" style="28" customWidth="1"/>
    <col min="5380" max="5632" width="9.140625" style="28"/>
    <col min="5633" max="5633" width="4.140625" style="28" customWidth="1"/>
    <col min="5634" max="5634" width="58.85546875" style="28" customWidth="1"/>
    <col min="5635" max="5635" width="32.85546875" style="28" customWidth="1"/>
    <col min="5636" max="5888" width="9.140625" style="28"/>
    <col min="5889" max="5889" width="4.140625" style="28" customWidth="1"/>
    <col min="5890" max="5890" width="58.85546875" style="28" customWidth="1"/>
    <col min="5891" max="5891" width="32.85546875" style="28" customWidth="1"/>
    <col min="5892" max="6144" width="9.140625" style="28"/>
    <col min="6145" max="6145" width="4.140625" style="28" customWidth="1"/>
    <col min="6146" max="6146" width="58.85546875" style="28" customWidth="1"/>
    <col min="6147" max="6147" width="32.85546875" style="28" customWidth="1"/>
    <col min="6148" max="6400" width="9.140625" style="28"/>
    <col min="6401" max="6401" width="4.140625" style="28" customWidth="1"/>
    <col min="6402" max="6402" width="58.85546875" style="28" customWidth="1"/>
    <col min="6403" max="6403" width="32.85546875" style="28" customWidth="1"/>
    <col min="6404" max="6656" width="9.140625" style="28"/>
    <col min="6657" max="6657" width="4.140625" style="28" customWidth="1"/>
    <col min="6658" max="6658" width="58.85546875" style="28" customWidth="1"/>
    <col min="6659" max="6659" width="32.85546875" style="28" customWidth="1"/>
    <col min="6660" max="6912" width="9.140625" style="28"/>
    <col min="6913" max="6913" width="4.140625" style="28" customWidth="1"/>
    <col min="6914" max="6914" width="58.85546875" style="28" customWidth="1"/>
    <col min="6915" max="6915" width="32.85546875" style="28" customWidth="1"/>
    <col min="6916" max="7168" width="9.140625" style="28"/>
    <col min="7169" max="7169" width="4.140625" style="28" customWidth="1"/>
    <col min="7170" max="7170" width="58.85546875" style="28" customWidth="1"/>
    <col min="7171" max="7171" width="32.85546875" style="28" customWidth="1"/>
    <col min="7172" max="7424" width="9.140625" style="28"/>
    <col min="7425" max="7425" width="4.140625" style="28" customWidth="1"/>
    <col min="7426" max="7426" width="58.85546875" style="28" customWidth="1"/>
    <col min="7427" max="7427" width="32.85546875" style="28" customWidth="1"/>
    <col min="7428" max="7680" width="9.140625" style="28"/>
    <col min="7681" max="7681" width="4.140625" style="28" customWidth="1"/>
    <col min="7682" max="7682" width="58.85546875" style="28" customWidth="1"/>
    <col min="7683" max="7683" width="32.85546875" style="28" customWidth="1"/>
    <col min="7684" max="7936" width="9.140625" style="28"/>
    <col min="7937" max="7937" width="4.140625" style="28" customWidth="1"/>
    <col min="7938" max="7938" width="58.85546875" style="28" customWidth="1"/>
    <col min="7939" max="7939" width="32.85546875" style="28" customWidth="1"/>
    <col min="7940" max="8192" width="9.140625" style="28"/>
    <col min="8193" max="8193" width="4.140625" style="28" customWidth="1"/>
    <col min="8194" max="8194" width="58.85546875" style="28" customWidth="1"/>
    <col min="8195" max="8195" width="32.85546875" style="28" customWidth="1"/>
    <col min="8196" max="8448" width="9.140625" style="28"/>
    <col min="8449" max="8449" width="4.140625" style="28" customWidth="1"/>
    <col min="8450" max="8450" width="58.85546875" style="28" customWidth="1"/>
    <col min="8451" max="8451" width="32.85546875" style="28" customWidth="1"/>
    <col min="8452" max="8704" width="9.140625" style="28"/>
    <col min="8705" max="8705" width="4.140625" style="28" customWidth="1"/>
    <col min="8706" max="8706" width="58.85546875" style="28" customWidth="1"/>
    <col min="8707" max="8707" width="32.85546875" style="28" customWidth="1"/>
    <col min="8708" max="8960" width="9.140625" style="28"/>
    <col min="8961" max="8961" width="4.140625" style="28" customWidth="1"/>
    <col min="8962" max="8962" width="58.85546875" style="28" customWidth="1"/>
    <col min="8963" max="8963" width="32.85546875" style="28" customWidth="1"/>
    <col min="8964" max="9216" width="9.140625" style="28"/>
    <col min="9217" max="9217" width="4.140625" style="28" customWidth="1"/>
    <col min="9218" max="9218" width="58.85546875" style="28" customWidth="1"/>
    <col min="9219" max="9219" width="32.85546875" style="28" customWidth="1"/>
    <col min="9220" max="9472" width="9.140625" style="28"/>
    <col min="9473" max="9473" width="4.140625" style="28" customWidth="1"/>
    <col min="9474" max="9474" width="58.85546875" style="28" customWidth="1"/>
    <col min="9475" max="9475" width="32.85546875" style="28" customWidth="1"/>
    <col min="9476" max="9728" width="9.140625" style="28"/>
    <col min="9729" max="9729" width="4.140625" style="28" customWidth="1"/>
    <col min="9730" max="9730" width="58.85546875" style="28" customWidth="1"/>
    <col min="9731" max="9731" width="32.85546875" style="28" customWidth="1"/>
    <col min="9732" max="9984" width="9.140625" style="28"/>
    <col min="9985" max="9985" width="4.140625" style="28" customWidth="1"/>
    <col min="9986" max="9986" width="58.85546875" style="28" customWidth="1"/>
    <col min="9987" max="9987" width="32.85546875" style="28" customWidth="1"/>
    <col min="9988" max="10240" width="9.140625" style="28"/>
    <col min="10241" max="10241" width="4.140625" style="28" customWidth="1"/>
    <col min="10242" max="10242" width="58.85546875" style="28" customWidth="1"/>
    <col min="10243" max="10243" width="32.85546875" style="28" customWidth="1"/>
    <col min="10244" max="10496" width="9.140625" style="28"/>
    <col min="10497" max="10497" width="4.140625" style="28" customWidth="1"/>
    <col min="10498" max="10498" width="58.85546875" style="28" customWidth="1"/>
    <col min="10499" max="10499" width="32.85546875" style="28" customWidth="1"/>
    <col min="10500" max="10752" width="9.140625" style="28"/>
    <col min="10753" max="10753" width="4.140625" style="28" customWidth="1"/>
    <col min="10754" max="10754" width="58.85546875" style="28" customWidth="1"/>
    <col min="10755" max="10755" width="32.85546875" style="28" customWidth="1"/>
    <col min="10756" max="11008" width="9.140625" style="28"/>
    <col min="11009" max="11009" width="4.140625" style="28" customWidth="1"/>
    <col min="11010" max="11010" width="58.85546875" style="28" customWidth="1"/>
    <col min="11011" max="11011" width="32.85546875" style="28" customWidth="1"/>
    <col min="11012" max="11264" width="9.140625" style="28"/>
    <col min="11265" max="11265" width="4.140625" style="28" customWidth="1"/>
    <col min="11266" max="11266" width="58.85546875" style="28" customWidth="1"/>
    <col min="11267" max="11267" width="32.85546875" style="28" customWidth="1"/>
    <col min="11268" max="11520" width="9.140625" style="28"/>
    <col min="11521" max="11521" width="4.140625" style="28" customWidth="1"/>
    <col min="11522" max="11522" width="58.85546875" style="28" customWidth="1"/>
    <col min="11523" max="11523" width="32.85546875" style="28" customWidth="1"/>
    <col min="11524" max="11776" width="9.140625" style="28"/>
    <col min="11777" max="11777" width="4.140625" style="28" customWidth="1"/>
    <col min="11778" max="11778" width="58.85546875" style="28" customWidth="1"/>
    <col min="11779" max="11779" width="32.85546875" style="28" customWidth="1"/>
    <col min="11780" max="12032" width="9.140625" style="28"/>
    <col min="12033" max="12033" width="4.140625" style="28" customWidth="1"/>
    <col min="12034" max="12034" width="58.85546875" style="28" customWidth="1"/>
    <col min="12035" max="12035" width="32.85546875" style="28" customWidth="1"/>
    <col min="12036" max="12288" width="9.140625" style="28"/>
    <col min="12289" max="12289" width="4.140625" style="28" customWidth="1"/>
    <col min="12290" max="12290" width="58.85546875" style="28" customWidth="1"/>
    <col min="12291" max="12291" width="32.85546875" style="28" customWidth="1"/>
    <col min="12292" max="12544" width="9.140625" style="28"/>
    <col min="12545" max="12545" width="4.140625" style="28" customWidth="1"/>
    <col min="12546" max="12546" width="58.85546875" style="28" customWidth="1"/>
    <col min="12547" max="12547" width="32.85546875" style="28" customWidth="1"/>
    <col min="12548" max="12800" width="9.140625" style="28"/>
    <col min="12801" max="12801" width="4.140625" style="28" customWidth="1"/>
    <col min="12802" max="12802" width="58.85546875" style="28" customWidth="1"/>
    <col min="12803" max="12803" width="32.85546875" style="28" customWidth="1"/>
    <col min="12804" max="13056" width="9.140625" style="28"/>
    <col min="13057" max="13057" width="4.140625" style="28" customWidth="1"/>
    <col min="13058" max="13058" width="58.85546875" style="28" customWidth="1"/>
    <col min="13059" max="13059" width="32.85546875" style="28" customWidth="1"/>
    <col min="13060" max="13312" width="9.140625" style="28"/>
    <col min="13313" max="13313" width="4.140625" style="28" customWidth="1"/>
    <col min="13314" max="13314" width="58.85546875" style="28" customWidth="1"/>
    <col min="13315" max="13315" width="32.85546875" style="28" customWidth="1"/>
    <col min="13316" max="13568" width="9.140625" style="28"/>
    <col min="13569" max="13569" width="4.140625" style="28" customWidth="1"/>
    <col min="13570" max="13570" width="58.85546875" style="28" customWidth="1"/>
    <col min="13571" max="13571" width="32.85546875" style="28" customWidth="1"/>
    <col min="13572" max="13824" width="9.140625" style="28"/>
    <col min="13825" max="13825" width="4.140625" style="28" customWidth="1"/>
    <col min="13826" max="13826" width="58.85546875" style="28" customWidth="1"/>
    <col min="13827" max="13827" width="32.85546875" style="28" customWidth="1"/>
    <col min="13828" max="14080" width="9.140625" style="28"/>
    <col min="14081" max="14081" width="4.140625" style="28" customWidth="1"/>
    <col min="14082" max="14082" width="58.85546875" style="28" customWidth="1"/>
    <col min="14083" max="14083" width="32.85546875" style="28" customWidth="1"/>
    <col min="14084" max="14336" width="9.140625" style="28"/>
    <col min="14337" max="14337" width="4.140625" style="28" customWidth="1"/>
    <col min="14338" max="14338" width="58.85546875" style="28" customWidth="1"/>
    <col min="14339" max="14339" width="32.85546875" style="28" customWidth="1"/>
    <col min="14340" max="14592" width="9.140625" style="28"/>
    <col min="14593" max="14593" width="4.140625" style="28" customWidth="1"/>
    <col min="14594" max="14594" width="58.85546875" style="28" customWidth="1"/>
    <col min="14595" max="14595" width="32.85546875" style="28" customWidth="1"/>
    <col min="14596" max="14848" width="9.140625" style="28"/>
    <col min="14849" max="14849" width="4.140625" style="28" customWidth="1"/>
    <col min="14850" max="14850" width="58.85546875" style="28" customWidth="1"/>
    <col min="14851" max="14851" width="32.85546875" style="28" customWidth="1"/>
    <col min="14852" max="15104" width="9.140625" style="28"/>
    <col min="15105" max="15105" width="4.140625" style="28" customWidth="1"/>
    <col min="15106" max="15106" width="58.85546875" style="28" customWidth="1"/>
    <col min="15107" max="15107" width="32.85546875" style="28" customWidth="1"/>
    <col min="15108" max="15360" width="9.140625" style="28"/>
    <col min="15361" max="15361" width="4.140625" style="28" customWidth="1"/>
    <col min="15362" max="15362" width="58.85546875" style="28" customWidth="1"/>
    <col min="15363" max="15363" width="32.85546875" style="28" customWidth="1"/>
    <col min="15364" max="15616" width="9.140625" style="28"/>
    <col min="15617" max="15617" width="4.140625" style="28" customWidth="1"/>
    <col min="15618" max="15618" width="58.85546875" style="28" customWidth="1"/>
    <col min="15619" max="15619" width="32.85546875" style="28" customWidth="1"/>
    <col min="15620" max="15872" width="9.140625" style="28"/>
    <col min="15873" max="15873" width="4.140625" style="28" customWidth="1"/>
    <col min="15874" max="15874" width="58.85546875" style="28" customWidth="1"/>
    <col min="15875" max="15875" width="32.85546875" style="28" customWidth="1"/>
    <col min="15876" max="16128" width="9.140625" style="28"/>
    <col min="16129" max="16129" width="4.140625" style="28" customWidth="1"/>
    <col min="16130" max="16130" width="58.85546875" style="28" customWidth="1"/>
    <col min="16131" max="16131" width="32.85546875" style="28" customWidth="1"/>
    <col min="16132" max="16384" width="9.140625" style="28"/>
  </cols>
  <sheetData>
    <row r="1" spans="1:9" ht="15" customHeight="1" x14ac:dyDescent="0.25">
      <c r="A1" s="289"/>
      <c r="B1" s="290"/>
      <c r="C1" s="303" t="s">
        <v>255</v>
      </c>
      <c r="D1" s="303"/>
      <c r="E1" s="303"/>
    </row>
    <row r="2" spans="1:9" ht="75.75" customHeight="1" x14ac:dyDescent="0.25">
      <c r="A2" s="289"/>
      <c r="B2" s="290"/>
      <c r="C2" s="304" t="s">
        <v>522</v>
      </c>
      <c r="D2" s="304"/>
      <c r="E2" s="304"/>
      <c r="F2" s="9"/>
      <c r="G2" s="9"/>
    </row>
    <row r="3" spans="1:9" ht="15.75" x14ac:dyDescent="0.25">
      <c r="A3" s="289"/>
      <c r="B3" s="290"/>
      <c r="C3" s="305" t="s">
        <v>179</v>
      </c>
      <c r="D3" s="305"/>
      <c r="E3" s="305"/>
    </row>
    <row r="4" spans="1:9" ht="15.75" x14ac:dyDescent="0.25">
      <c r="A4" s="289"/>
      <c r="B4" s="290"/>
      <c r="C4" s="291"/>
      <c r="D4" s="291"/>
      <c r="E4" s="291"/>
    </row>
    <row r="5" spans="1:9" ht="233.25" customHeight="1" x14ac:dyDescent="0.25">
      <c r="A5" s="289"/>
      <c r="B5" s="307" t="str">
        <f>UPPER(B6)</f>
        <v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2026 ГОД И НА ПЛАНОВЫЙ ПЕРИОД 2027 И 2028 ГОДОВ</v>
      </c>
      <c r="C5" s="307"/>
      <c r="D5" s="307"/>
      <c r="E5" s="307"/>
    </row>
    <row r="6" spans="1:9" s="29" customFormat="1" ht="156" hidden="1" customHeight="1" x14ac:dyDescent="0.25">
      <c r="A6" s="292"/>
      <c r="B6" s="306" t="s">
        <v>524</v>
      </c>
      <c r="C6" s="306"/>
      <c r="D6" s="306"/>
      <c r="E6" s="306"/>
    </row>
    <row r="7" spans="1:9" ht="15.75" x14ac:dyDescent="0.25">
      <c r="A7" s="289"/>
      <c r="B7" s="293"/>
      <c r="C7" s="293"/>
      <c r="D7" s="290"/>
      <c r="E7" s="294" t="s">
        <v>144</v>
      </c>
    </row>
    <row r="8" spans="1:9" s="27" customFormat="1" ht="30" x14ac:dyDescent="0.25">
      <c r="A8" s="295" t="s">
        <v>175</v>
      </c>
      <c r="B8" s="295" t="s">
        <v>176</v>
      </c>
      <c r="C8" s="312" t="s">
        <v>271</v>
      </c>
      <c r="D8" s="312" t="s">
        <v>488</v>
      </c>
      <c r="E8" s="312" t="s">
        <v>520</v>
      </c>
      <c r="F8" s="28"/>
      <c r="G8" s="28"/>
      <c r="H8" s="28"/>
      <c r="I8" s="28"/>
    </row>
    <row r="9" spans="1:9" s="30" customFormat="1" ht="44.25" customHeight="1" x14ac:dyDescent="0.25">
      <c r="A9" s="296">
        <v>1</v>
      </c>
      <c r="B9" s="297" t="s">
        <v>223</v>
      </c>
      <c r="C9" s="298">
        <v>0</v>
      </c>
      <c r="D9" s="298">
        <v>0</v>
      </c>
      <c r="E9" s="298">
        <v>0</v>
      </c>
      <c r="F9" s="28"/>
      <c r="G9" s="28"/>
      <c r="H9" s="28"/>
      <c r="I9" s="28"/>
    </row>
    <row r="10" spans="1:9" s="30" customFormat="1" ht="44.25" customHeight="1" x14ac:dyDescent="0.25">
      <c r="A10" s="296">
        <v>2</v>
      </c>
      <c r="B10" s="297" t="s">
        <v>224</v>
      </c>
      <c r="C10" s="302">
        <v>0</v>
      </c>
      <c r="D10" s="302">
        <v>0</v>
      </c>
      <c r="E10" s="302">
        <v>0</v>
      </c>
      <c r="F10" s="28"/>
      <c r="G10" s="28"/>
      <c r="H10" s="28"/>
      <c r="I10" s="28"/>
    </row>
    <row r="11" spans="1:9" s="30" customFormat="1" ht="44.25" customHeight="1" x14ac:dyDescent="0.25">
      <c r="A11" s="296">
        <v>3</v>
      </c>
      <c r="B11" s="297" t="s">
        <v>225</v>
      </c>
      <c r="C11" s="302">
        <v>72911.399999999994</v>
      </c>
      <c r="D11" s="302">
        <v>72911.399999999994</v>
      </c>
      <c r="E11" s="302">
        <v>72911.399999999994</v>
      </c>
      <c r="F11" s="28"/>
      <c r="G11" s="28"/>
      <c r="H11" s="28"/>
      <c r="I11" s="28"/>
    </row>
    <row r="12" spans="1:9" s="30" customFormat="1" ht="44.25" customHeight="1" x14ac:dyDescent="0.25">
      <c r="A12" s="296">
        <v>4</v>
      </c>
      <c r="B12" s="297" t="s">
        <v>226</v>
      </c>
      <c r="C12" s="302">
        <v>14273.16</v>
      </c>
      <c r="D12" s="302">
        <v>14273.16</v>
      </c>
      <c r="E12" s="302">
        <v>14273.16</v>
      </c>
      <c r="F12" s="28"/>
      <c r="G12" s="28"/>
      <c r="H12" s="28"/>
      <c r="I12" s="28"/>
    </row>
    <row r="13" spans="1:9" s="30" customFormat="1" ht="44.25" customHeight="1" x14ac:dyDescent="0.25">
      <c r="A13" s="296">
        <v>5</v>
      </c>
      <c r="B13" s="297" t="s">
        <v>227</v>
      </c>
      <c r="C13" s="302">
        <v>0</v>
      </c>
      <c r="D13" s="302">
        <v>0</v>
      </c>
      <c r="E13" s="302">
        <v>0</v>
      </c>
      <c r="F13" s="28"/>
      <c r="G13" s="28"/>
      <c r="H13" s="28"/>
      <c r="I13" s="28"/>
    </row>
    <row r="14" spans="1:9" s="30" customFormat="1" ht="44.25" customHeight="1" x14ac:dyDescent="0.25">
      <c r="A14" s="296">
        <v>6</v>
      </c>
      <c r="B14" s="297" t="s">
        <v>228</v>
      </c>
      <c r="C14" s="302">
        <v>0</v>
      </c>
      <c r="D14" s="302">
        <v>0</v>
      </c>
      <c r="E14" s="302">
        <v>0</v>
      </c>
      <c r="F14" s="28"/>
      <c r="G14" s="28"/>
      <c r="H14" s="28"/>
      <c r="I14" s="28"/>
    </row>
    <row r="15" spans="1:9" s="31" customFormat="1" ht="22.5" customHeight="1" x14ac:dyDescent="0.25">
      <c r="A15" s="300"/>
      <c r="B15" s="313" t="s">
        <v>177</v>
      </c>
      <c r="C15" s="302">
        <f>SUM(C10:C14)</f>
        <v>87184.56</v>
      </c>
      <c r="D15" s="302">
        <f t="shared" ref="D15:E15" si="0">SUM(D9:D14)</f>
        <v>87184.56</v>
      </c>
      <c r="E15" s="302">
        <f t="shared" si="0"/>
        <v>87184.56</v>
      </c>
      <c r="F15" s="28"/>
      <c r="G15" s="28"/>
      <c r="H15" s="28"/>
      <c r="I15" s="28"/>
    </row>
  </sheetData>
  <mergeCells count="5">
    <mergeCell ref="C1:E1"/>
    <mergeCell ref="C2:E2"/>
    <mergeCell ref="C3:E3"/>
    <mergeCell ref="B6:E6"/>
    <mergeCell ref="B5:E5"/>
  </mergeCells>
  <pageMargins left="0.70866141732283472" right="0.51181102362204722" top="0.15748031496062992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8" customWidth="1"/>
    <col min="2" max="4" width="4" style="8" hidden="1" customWidth="1"/>
    <col min="5" max="5" width="6.5703125" style="57" customWidth="1"/>
    <col min="6" max="7" width="5.5703125" style="57" customWidth="1"/>
    <col min="8" max="8" width="15.7109375" style="68" hidden="1" customWidth="1"/>
    <col min="9" max="11" width="6.7109375" style="226" hidden="1" customWidth="1"/>
    <col min="12" max="12" width="8.140625" style="226" hidden="1" customWidth="1"/>
    <col min="13" max="13" width="15" style="7" hidden="1" customWidth="1"/>
    <col min="14" max="14" width="6.28515625" style="86" customWidth="1"/>
    <col min="15" max="15" width="7.28515625" style="87" customWidth="1"/>
    <col min="16" max="16" width="7.5703125" style="87" customWidth="1"/>
    <col min="17" max="17" width="8.7109375" style="86" customWidth="1"/>
    <col min="18" max="18" width="6.140625" style="88" customWidth="1"/>
    <col min="19" max="19" width="13.85546875" style="8" customWidth="1"/>
    <col min="20" max="23" width="9.140625" style="8"/>
    <col min="24" max="24" width="6.140625" style="88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9"/>
      <c r="E1" s="20"/>
      <c r="F1" s="20"/>
      <c r="G1" s="20"/>
      <c r="H1" s="9"/>
      <c r="I1" s="85"/>
      <c r="J1" s="85"/>
      <c r="K1" s="85"/>
      <c r="L1" s="85"/>
    </row>
    <row r="2" spans="1:25" ht="19.5" customHeight="1" x14ac:dyDescent="0.25">
      <c r="A2" s="1"/>
      <c r="E2" s="20"/>
      <c r="F2" s="9"/>
      <c r="G2" s="9"/>
      <c r="H2" s="9"/>
      <c r="I2" s="85"/>
      <c r="J2" s="85"/>
      <c r="K2" s="85"/>
      <c r="L2" s="85"/>
    </row>
    <row r="3" spans="1:25" ht="32.25" customHeight="1" x14ac:dyDescent="0.25">
      <c r="A3" s="308" t="s">
        <v>277</v>
      </c>
      <c r="B3" s="308"/>
      <c r="C3" s="308"/>
      <c r="D3" s="308"/>
      <c r="E3" s="308"/>
      <c r="F3" s="308"/>
      <c r="G3" s="308"/>
      <c r="H3" s="308"/>
      <c r="I3" s="89"/>
      <c r="J3" s="89"/>
      <c r="K3" s="89"/>
      <c r="L3" s="89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09" t="s">
        <v>278</v>
      </c>
      <c r="J4" s="309"/>
      <c r="K4" s="309"/>
      <c r="L4" s="309"/>
      <c r="M4" s="2"/>
      <c r="N4" s="310" t="s">
        <v>254</v>
      </c>
      <c r="O4" s="310"/>
      <c r="P4" s="310"/>
      <c r="Q4" s="310"/>
      <c r="R4" s="88"/>
      <c r="X4" s="88"/>
    </row>
    <row r="5" spans="1:25" ht="60.75" customHeight="1" x14ac:dyDescent="0.25">
      <c r="A5" s="58" t="s">
        <v>0</v>
      </c>
      <c r="B5" s="78"/>
      <c r="C5" s="78"/>
      <c r="D5" s="78"/>
      <c r="E5" s="3" t="s">
        <v>1</v>
      </c>
      <c r="F5" s="2" t="s">
        <v>2</v>
      </c>
      <c r="G5" s="2" t="s">
        <v>3</v>
      </c>
      <c r="H5" s="90" t="s">
        <v>4</v>
      </c>
      <c r="I5" s="91" t="s">
        <v>79</v>
      </c>
      <c r="J5" s="91" t="s">
        <v>279</v>
      </c>
      <c r="K5" s="91" t="s">
        <v>80</v>
      </c>
      <c r="L5" s="91" t="s">
        <v>81</v>
      </c>
      <c r="M5" s="4"/>
      <c r="N5" s="92" t="s">
        <v>79</v>
      </c>
      <c r="O5" s="93" t="s">
        <v>280</v>
      </c>
      <c r="P5" s="93" t="s">
        <v>281</v>
      </c>
      <c r="Q5" s="92" t="s">
        <v>81</v>
      </c>
    </row>
    <row r="6" spans="1:25" x14ac:dyDescent="0.25">
      <c r="A6" s="94" t="s">
        <v>5</v>
      </c>
      <c r="B6" s="95"/>
      <c r="C6" s="95"/>
      <c r="D6" s="95"/>
      <c r="E6" s="96">
        <v>851</v>
      </c>
      <c r="F6" s="97"/>
      <c r="G6" s="97"/>
      <c r="H6" s="98" t="s">
        <v>23</v>
      </c>
      <c r="I6" s="99"/>
      <c r="J6" s="99"/>
      <c r="K6" s="99"/>
      <c r="L6" s="99"/>
      <c r="M6" s="100"/>
      <c r="N6" s="100"/>
      <c r="O6" s="97"/>
      <c r="P6" s="97"/>
      <c r="Q6" s="100"/>
    </row>
    <row r="7" spans="1:25" s="13" customFormat="1" ht="47.25" customHeight="1" x14ac:dyDescent="0.25">
      <c r="A7" s="101" t="s">
        <v>239</v>
      </c>
      <c r="B7" s="102"/>
      <c r="C7" s="102"/>
      <c r="D7" s="102"/>
      <c r="E7" s="3"/>
      <c r="F7" s="12"/>
      <c r="G7" s="12"/>
      <c r="H7" s="67"/>
      <c r="I7" s="91"/>
      <c r="J7" s="91"/>
      <c r="K7" s="91"/>
      <c r="L7" s="91"/>
      <c r="M7" s="103"/>
      <c r="N7" s="104"/>
      <c r="O7" s="105"/>
      <c r="P7" s="106" t="s">
        <v>8</v>
      </c>
      <c r="Q7" s="104"/>
      <c r="R7" s="107"/>
      <c r="X7" s="107"/>
    </row>
    <row r="8" spans="1:25" ht="63" customHeight="1" x14ac:dyDescent="0.25">
      <c r="A8" s="41" t="s">
        <v>183</v>
      </c>
      <c r="B8" s="78"/>
      <c r="C8" s="78"/>
      <c r="D8" s="78"/>
      <c r="E8" s="3">
        <v>851</v>
      </c>
      <c r="F8" s="2" t="s">
        <v>8</v>
      </c>
      <c r="G8" s="2" t="s">
        <v>16</v>
      </c>
      <c r="H8" s="67" t="s">
        <v>282</v>
      </c>
      <c r="I8" s="91" t="s">
        <v>268</v>
      </c>
      <c r="J8" s="91" t="s">
        <v>283</v>
      </c>
      <c r="K8" s="91" t="s">
        <v>51</v>
      </c>
      <c r="L8" s="91" t="s">
        <v>284</v>
      </c>
      <c r="M8" s="4" t="s">
        <v>285</v>
      </c>
      <c r="N8" s="108" t="s">
        <v>268</v>
      </c>
      <c r="O8" s="108" t="s">
        <v>286</v>
      </c>
      <c r="P8" s="109" t="s">
        <v>8</v>
      </c>
      <c r="Q8" s="108" t="s">
        <v>284</v>
      </c>
    </row>
    <row r="9" spans="1:25" ht="32.25" customHeight="1" x14ac:dyDescent="0.25">
      <c r="A9" s="41" t="s">
        <v>30</v>
      </c>
      <c r="B9" s="83"/>
      <c r="C9" s="83"/>
      <c r="D9" s="83"/>
      <c r="E9" s="3">
        <v>851</v>
      </c>
      <c r="F9" s="3" t="s">
        <v>9</v>
      </c>
      <c r="G9" s="3" t="s">
        <v>29</v>
      </c>
      <c r="H9" s="67" t="s">
        <v>287</v>
      </c>
      <c r="I9" s="91" t="s">
        <v>268</v>
      </c>
      <c r="J9" s="91"/>
      <c r="K9" s="91" t="s">
        <v>51</v>
      </c>
      <c r="L9" s="91" t="s">
        <v>82</v>
      </c>
      <c r="M9" s="4"/>
      <c r="N9" s="108" t="s">
        <v>268</v>
      </c>
      <c r="O9" s="109" t="s">
        <v>286</v>
      </c>
      <c r="P9" s="109" t="s">
        <v>8</v>
      </c>
      <c r="Q9" s="110">
        <v>17900</v>
      </c>
    </row>
    <row r="10" spans="1:25" ht="20.25" customHeight="1" x14ac:dyDescent="0.25">
      <c r="A10" s="41" t="s">
        <v>288</v>
      </c>
      <c r="B10" s="83"/>
      <c r="C10" s="83"/>
      <c r="D10" s="83"/>
      <c r="E10" s="3">
        <v>851</v>
      </c>
      <c r="F10" s="2" t="s">
        <v>8</v>
      </c>
      <c r="G10" s="3" t="s">
        <v>16</v>
      </c>
      <c r="H10" s="67" t="s">
        <v>289</v>
      </c>
      <c r="I10" s="91" t="s">
        <v>268</v>
      </c>
      <c r="J10" s="91" t="s">
        <v>283</v>
      </c>
      <c r="K10" s="91" t="s">
        <v>51</v>
      </c>
      <c r="L10" s="91" t="s">
        <v>290</v>
      </c>
      <c r="M10" s="4"/>
      <c r="N10" s="108" t="s">
        <v>268</v>
      </c>
      <c r="O10" s="108" t="s">
        <v>286</v>
      </c>
      <c r="P10" s="109" t="s">
        <v>8</v>
      </c>
      <c r="Q10" s="108" t="s">
        <v>290</v>
      </c>
    </row>
    <row r="11" spans="1:25" ht="53.25" customHeight="1" x14ac:dyDescent="0.25">
      <c r="A11" s="41" t="s">
        <v>182</v>
      </c>
      <c r="B11" s="83"/>
      <c r="C11" s="83"/>
      <c r="D11" s="83"/>
      <c r="E11" s="3">
        <v>851</v>
      </c>
      <c r="F11" s="2" t="s">
        <v>8</v>
      </c>
      <c r="G11" s="2" t="s">
        <v>9</v>
      </c>
      <c r="H11" s="67" t="s">
        <v>291</v>
      </c>
      <c r="I11" s="91" t="s">
        <v>268</v>
      </c>
      <c r="J11" s="91" t="s">
        <v>283</v>
      </c>
      <c r="K11" s="91" t="s">
        <v>51</v>
      </c>
      <c r="L11" s="91" t="s">
        <v>109</v>
      </c>
      <c r="M11" s="4" t="s">
        <v>235</v>
      </c>
      <c r="N11" s="108" t="s">
        <v>268</v>
      </c>
      <c r="O11" s="108" t="s">
        <v>286</v>
      </c>
      <c r="P11" s="111" t="s">
        <v>8</v>
      </c>
      <c r="Q11" s="110">
        <v>80020</v>
      </c>
      <c r="R11" s="88">
        <v>4</v>
      </c>
      <c r="S11" s="8" t="s">
        <v>292</v>
      </c>
      <c r="X11" s="88" t="s">
        <v>8</v>
      </c>
      <c r="Y11" s="8" t="s">
        <v>293</v>
      </c>
    </row>
    <row r="12" spans="1:25" ht="32.25" customHeight="1" x14ac:dyDescent="0.25">
      <c r="A12" s="41" t="s">
        <v>11</v>
      </c>
      <c r="B12" s="23"/>
      <c r="C12" s="78"/>
      <c r="D12" s="78"/>
      <c r="E12" s="3">
        <v>851</v>
      </c>
      <c r="F12" s="2" t="s">
        <v>10</v>
      </c>
      <c r="G12" s="2" t="s">
        <v>9</v>
      </c>
      <c r="H12" s="67" t="s">
        <v>294</v>
      </c>
      <c r="I12" s="91" t="s">
        <v>268</v>
      </c>
      <c r="J12" s="91" t="s">
        <v>283</v>
      </c>
      <c r="K12" s="91" t="s">
        <v>51</v>
      </c>
      <c r="L12" s="91" t="s">
        <v>110</v>
      </c>
      <c r="M12" s="4" t="s">
        <v>236</v>
      </c>
      <c r="N12" s="108" t="s">
        <v>268</v>
      </c>
      <c r="O12" s="108" t="s">
        <v>286</v>
      </c>
      <c r="P12" s="109" t="s">
        <v>8</v>
      </c>
      <c r="Q12" s="108" t="s">
        <v>110</v>
      </c>
      <c r="R12" s="88">
        <v>4</v>
      </c>
      <c r="X12" s="88" t="s">
        <v>8</v>
      </c>
    </row>
    <row r="13" spans="1:25" ht="32.25" customHeight="1" x14ac:dyDescent="0.25">
      <c r="A13" s="112" t="s">
        <v>253</v>
      </c>
      <c r="B13" s="23"/>
      <c r="C13" s="83"/>
      <c r="D13" s="83"/>
      <c r="E13" s="3">
        <v>851</v>
      </c>
      <c r="F13" s="2" t="s">
        <v>8</v>
      </c>
      <c r="G13" s="2" t="s">
        <v>9</v>
      </c>
      <c r="H13" s="67" t="s">
        <v>295</v>
      </c>
      <c r="I13" s="91" t="s">
        <v>268</v>
      </c>
      <c r="J13" s="91" t="s">
        <v>283</v>
      </c>
      <c r="K13" s="91" t="s">
        <v>51</v>
      </c>
      <c r="L13" s="91" t="s">
        <v>112</v>
      </c>
      <c r="M13" s="67" t="s">
        <v>296</v>
      </c>
      <c r="N13" s="108" t="s">
        <v>268</v>
      </c>
      <c r="O13" s="108" t="s">
        <v>286</v>
      </c>
      <c r="P13" s="113" t="s">
        <v>8</v>
      </c>
      <c r="Q13" s="108" t="s">
        <v>112</v>
      </c>
    </row>
    <row r="14" spans="1:25" ht="32.25" customHeight="1" x14ac:dyDescent="0.25">
      <c r="A14" s="10" t="s">
        <v>214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50" t="s">
        <v>297</v>
      </c>
      <c r="I14" s="91" t="s">
        <v>268</v>
      </c>
      <c r="J14" s="91" t="s">
        <v>283</v>
      </c>
      <c r="K14" s="91" t="s">
        <v>51</v>
      </c>
      <c r="L14" s="72" t="s">
        <v>210</v>
      </c>
      <c r="M14" s="50" t="s">
        <v>298</v>
      </c>
      <c r="N14" s="108" t="s">
        <v>268</v>
      </c>
      <c r="O14" s="108" t="s">
        <v>286</v>
      </c>
      <c r="P14" s="109" t="s">
        <v>8</v>
      </c>
      <c r="Q14" s="109" t="s">
        <v>210</v>
      </c>
    </row>
    <row r="15" spans="1:25" ht="22.5" customHeight="1" x14ac:dyDescent="0.25">
      <c r="A15" s="41" t="s">
        <v>14</v>
      </c>
      <c r="B15" s="23"/>
      <c r="C15" s="83"/>
      <c r="D15" s="83"/>
      <c r="E15" s="3">
        <v>851</v>
      </c>
      <c r="F15" s="2" t="s">
        <v>8</v>
      </c>
      <c r="G15" s="2" t="s">
        <v>9</v>
      </c>
      <c r="H15" s="67" t="s">
        <v>299</v>
      </c>
      <c r="I15" s="91" t="s">
        <v>268</v>
      </c>
      <c r="J15" s="91" t="s">
        <v>283</v>
      </c>
      <c r="K15" s="91" t="s">
        <v>51</v>
      </c>
      <c r="L15" s="91" t="s">
        <v>113</v>
      </c>
      <c r="M15" s="4" t="s">
        <v>237</v>
      </c>
      <c r="N15" s="108" t="s">
        <v>268</v>
      </c>
      <c r="O15" s="108" t="s">
        <v>286</v>
      </c>
      <c r="P15" s="109" t="s">
        <v>8</v>
      </c>
      <c r="Q15" s="108" t="s">
        <v>113</v>
      </c>
      <c r="R15" s="88" t="s">
        <v>286</v>
      </c>
      <c r="X15" s="88" t="s">
        <v>8</v>
      </c>
    </row>
    <row r="16" spans="1:25" ht="20.25" customHeight="1" x14ac:dyDescent="0.25">
      <c r="A16" s="41" t="s">
        <v>149</v>
      </c>
      <c r="B16" s="83"/>
      <c r="C16" s="83"/>
      <c r="D16" s="83"/>
      <c r="E16" s="3">
        <v>851</v>
      </c>
      <c r="F16" s="2" t="s">
        <v>8</v>
      </c>
      <c r="G16" s="3" t="s">
        <v>16</v>
      </c>
      <c r="H16" s="67" t="s">
        <v>300</v>
      </c>
      <c r="I16" s="91" t="s">
        <v>268</v>
      </c>
      <c r="J16" s="91" t="s">
        <v>283</v>
      </c>
      <c r="K16" s="91" t="s">
        <v>51</v>
      </c>
      <c r="L16" s="91" t="s">
        <v>115</v>
      </c>
      <c r="M16" s="4"/>
      <c r="N16" s="108" t="s">
        <v>268</v>
      </c>
      <c r="O16" s="108" t="s">
        <v>286</v>
      </c>
      <c r="P16" s="109" t="s">
        <v>8</v>
      </c>
      <c r="Q16" s="108" t="s">
        <v>115</v>
      </c>
    </row>
    <row r="17" spans="1:24" ht="45.75" customHeight="1" x14ac:dyDescent="0.25">
      <c r="A17" s="41" t="s">
        <v>13</v>
      </c>
      <c r="B17" s="23"/>
      <c r="C17" s="83"/>
      <c r="D17" s="83"/>
      <c r="E17" s="3">
        <v>851</v>
      </c>
      <c r="F17" s="2" t="s">
        <v>8</v>
      </c>
      <c r="G17" s="2" t="s">
        <v>9</v>
      </c>
      <c r="H17" s="67" t="s">
        <v>301</v>
      </c>
      <c r="I17" s="91" t="s">
        <v>268</v>
      </c>
      <c r="J17" s="91" t="s">
        <v>283</v>
      </c>
      <c r="K17" s="91" t="s">
        <v>51</v>
      </c>
      <c r="L17" s="91" t="s">
        <v>111</v>
      </c>
      <c r="M17" s="4" t="s">
        <v>238</v>
      </c>
      <c r="N17" s="108" t="s">
        <v>268</v>
      </c>
      <c r="O17" s="108" t="s">
        <v>286</v>
      </c>
      <c r="P17" s="109" t="s">
        <v>8</v>
      </c>
      <c r="Q17" s="108" t="s">
        <v>111</v>
      </c>
      <c r="R17" s="88" t="s">
        <v>286</v>
      </c>
      <c r="X17" s="88" t="s">
        <v>8</v>
      </c>
    </row>
    <row r="18" spans="1:24" ht="32.25" hidden="1" customHeight="1" x14ac:dyDescent="0.25">
      <c r="A18" s="41" t="s">
        <v>183</v>
      </c>
      <c r="B18" s="78"/>
      <c r="C18" s="78"/>
      <c r="D18" s="78"/>
      <c r="E18" s="3">
        <v>851</v>
      </c>
      <c r="F18" s="2" t="s">
        <v>46</v>
      </c>
      <c r="G18" s="2" t="s">
        <v>49</v>
      </c>
      <c r="H18" s="67" t="s">
        <v>282</v>
      </c>
      <c r="I18" s="91" t="s">
        <v>268</v>
      </c>
      <c r="J18" s="91"/>
      <c r="K18" s="91" t="s">
        <v>51</v>
      </c>
      <c r="L18" s="91" t="s">
        <v>284</v>
      </c>
      <c r="M18" s="4"/>
      <c r="N18" s="110">
        <v>51</v>
      </c>
      <c r="O18" s="109" t="s">
        <v>286</v>
      </c>
      <c r="P18" s="109" t="s">
        <v>8</v>
      </c>
      <c r="Q18" s="110">
        <v>12020</v>
      </c>
    </row>
    <row r="19" spans="1:24" ht="32.25" hidden="1" customHeight="1" x14ac:dyDescent="0.25">
      <c r="A19" s="6" t="s">
        <v>264</v>
      </c>
      <c r="B19" s="83"/>
      <c r="C19" s="83"/>
      <c r="D19" s="83"/>
      <c r="E19" s="3">
        <v>851</v>
      </c>
      <c r="F19" s="2" t="s">
        <v>8</v>
      </c>
      <c r="G19" s="2" t="s">
        <v>16</v>
      </c>
      <c r="H19" s="90" t="s">
        <v>302</v>
      </c>
      <c r="I19" s="91" t="s">
        <v>268</v>
      </c>
      <c r="J19" s="91" t="s">
        <v>283</v>
      </c>
      <c r="K19" s="91" t="s">
        <v>51</v>
      </c>
      <c r="L19" s="91"/>
      <c r="M19" s="4"/>
      <c r="N19" s="108" t="s">
        <v>268</v>
      </c>
      <c r="O19" s="108" t="s">
        <v>283</v>
      </c>
      <c r="P19" s="109"/>
      <c r="Q19" s="108"/>
    </row>
    <row r="20" spans="1:24" ht="32.25" hidden="1" customHeight="1" x14ac:dyDescent="0.25">
      <c r="A20" s="83" t="s">
        <v>12</v>
      </c>
      <c r="B20" s="83"/>
      <c r="C20" s="83"/>
      <c r="D20" s="83"/>
      <c r="E20" s="3">
        <v>851</v>
      </c>
      <c r="F20" s="2" t="s">
        <v>8</v>
      </c>
      <c r="G20" s="2" t="s">
        <v>16</v>
      </c>
      <c r="H20" s="90" t="s">
        <v>302</v>
      </c>
      <c r="I20" s="91"/>
      <c r="J20" s="91"/>
      <c r="K20" s="91"/>
      <c r="L20" s="91"/>
      <c r="M20" s="4"/>
      <c r="N20" s="108"/>
      <c r="O20" s="108"/>
      <c r="P20" s="109"/>
      <c r="Q20" s="108"/>
    </row>
    <row r="21" spans="1:24" ht="32.25" hidden="1" customHeight="1" x14ac:dyDescent="0.25">
      <c r="A21" s="83" t="s">
        <v>6</v>
      </c>
      <c r="B21" s="83"/>
      <c r="C21" s="83"/>
      <c r="D21" s="83"/>
      <c r="E21" s="3">
        <v>851</v>
      </c>
      <c r="F21" s="2" t="s">
        <v>8</v>
      </c>
      <c r="G21" s="2" t="s">
        <v>16</v>
      </c>
      <c r="H21" s="90" t="s">
        <v>302</v>
      </c>
      <c r="I21" s="91"/>
      <c r="J21" s="91"/>
      <c r="K21" s="91"/>
      <c r="L21" s="91"/>
      <c r="M21" s="4"/>
      <c r="N21" s="108"/>
      <c r="O21" s="108"/>
      <c r="P21" s="109"/>
      <c r="Q21" s="108"/>
    </row>
    <row r="22" spans="1:24" ht="32.25" hidden="1" customHeight="1" x14ac:dyDescent="0.25">
      <c r="A22" s="6" t="s">
        <v>303</v>
      </c>
      <c r="B22" s="83"/>
      <c r="C22" s="83"/>
      <c r="D22" s="83"/>
      <c r="E22" s="3">
        <v>851</v>
      </c>
      <c r="F22" s="2" t="s">
        <v>8</v>
      </c>
      <c r="G22" s="2" t="s">
        <v>16</v>
      </c>
      <c r="H22" s="90" t="s">
        <v>304</v>
      </c>
      <c r="I22" s="91"/>
      <c r="J22" s="91"/>
      <c r="K22" s="91"/>
      <c r="L22" s="91"/>
      <c r="M22" s="4"/>
      <c r="N22" s="108"/>
      <c r="O22" s="108"/>
      <c r="P22" s="109"/>
      <c r="Q22" s="108"/>
    </row>
    <row r="23" spans="1:24" ht="32.25" hidden="1" customHeight="1" x14ac:dyDescent="0.25">
      <c r="A23" s="83" t="s">
        <v>34</v>
      </c>
      <c r="B23" s="83"/>
      <c r="C23" s="83"/>
      <c r="D23" s="83"/>
      <c r="E23" s="3">
        <v>851</v>
      </c>
      <c r="F23" s="2" t="s">
        <v>8</v>
      </c>
      <c r="G23" s="2" t="s">
        <v>16</v>
      </c>
      <c r="H23" s="90" t="s">
        <v>304</v>
      </c>
      <c r="I23" s="91"/>
      <c r="J23" s="91"/>
      <c r="K23" s="91"/>
      <c r="L23" s="91"/>
      <c r="M23" s="4"/>
      <c r="N23" s="108"/>
      <c r="O23" s="108"/>
      <c r="P23" s="109"/>
      <c r="Q23" s="108"/>
    </row>
    <row r="24" spans="1:24" ht="16.149999999999999" hidden="1" customHeight="1" x14ac:dyDescent="0.25">
      <c r="A24" s="83" t="s">
        <v>35</v>
      </c>
      <c r="B24" s="83"/>
      <c r="C24" s="83"/>
      <c r="D24" s="83"/>
      <c r="E24" s="3">
        <v>851</v>
      </c>
      <c r="F24" s="2" t="s">
        <v>8</v>
      </c>
      <c r="G24" s="2" t="s">
        <v>16</v>
      </c>
      <c r="H24" s="90" t="s">
        <v>304</v>
      </c>
      <c r="I24" s="91"/>
      <c r="J24" s="91"/>
      <c r="K24" s="91"/>
      <c r="L24" s="91"/>
      <c r="M24" s="4"/>
      <c r="N24" s="108"/>
      <c r="O24" s="108"/>
      <c r="P24" s="109"/>
      <c r="Q24" s="108"/>
    </row>
    <row r="25" spans="1:24" ht="20.25" customHeight="1" x14ac:dyDescent="0.25">
      <c r="A25" s="114" t="s">
        <v>240</v>
      </c>
      <c r="B25" s="83"/>
      <c r="C25" s="83"/>
      <c r="D25" s="83"/>
      <c r="E25" s="3"/>
      <c r="F25" s="3"/>
      <c r="G25" s="3"/>
      <c r="H25" s="67"/>
      <c r="I25" s="91"/>
      <c r="J25" s="91"/>
      <c r="K25" s="91"/>
      <c r="L25" s="91"/>
      <c r="M25" s="4"/>
      <c r="N25" s="110"/>
      <c r="O25" s="109"/>
      <c r="P25" s="106" t="s">
        <v>20</v>
      </c>
      <c r="Q25" s="110"/>
    </row>
    <row r="26" spans="1:24" ht="32.25" customHeight="1" x14ac:dyDescent="0.25">
      <c r="A26" s="41" t="s">
        <v>17</v>
      </c>
      <c r="B26" s="83"/>
      <c r="C26" s="83"/>
      <c r="D26" s="83"/>
      <c r="E26" s="3">
        <v>851</v>
      </c>
      <c r="F26" s="2" t="s">
        <v>10</v>
      </c>
      <c r="G26" s="3" t="s">
        <v>16</v>
      </c>
      <c r="H26" s="67" t="s">
        <v>305</v>
      </c>
      <c r="I26" s="91" t="s">
        <v>268</v>
      </c>
      <c r="J26" s="91" t="s">
        <v>283</v>
      </c>
      <c r="K26" s="91" t="s">
        <v>51</v>
      </c>
      <c r="L26" s="91" t="s">
        <v>114</v>
      </c>
      <c r="M26" s="4" t="s">
        <v>306</v>
      </c>
      <c r="N26" s="108" t="s">
        <v>268</v>
      </c>
      <c r="O26" s="108" t="s">
        <v>286</v>
      </c>
      <c r="P26" s="109" t="s">
        <v>20</v>
      </c>
      <c r="Q26" s="108" t="s">
        <v>114</v>
      </c>
    </row>
    <row r="27" spans="1:24" ht="19.5" customHeight="1" x14ac:dyDescent="0.25">
      <c r="A27" s="41" t="s">
        <v>307</v>
      </c>
      <c r="B27" s="83"/>
      <c r="C27" s="83"/>
      <c r="D27" s="83"/>
      <c r="E27" s="3">
        <v>851</v>
      </c>
      <c r="F27" s="3" t="s">
        <v>9</v>
      </c>
      <c r="G27" s="3" t="s">
        <v>29</v>
      </c>
      <c r="H27" s="67" t="s">
        <v>308</v>
      </c>
      <c r="I27" s="91" t="s">
        <v>268</v>
      </c>
      <c r="J27" s="91"/>
      <c r="K27" s="91" t="s">
        <v>51</v>
      </c>
      <c r="L27" s="91" t="s">
        <v>309</v>
      </c>
      <c r="M27" s="4"/>
      <c r="N27" s="108"/>
      <c r="O27" s="109" t="s">
        <v>286</v>
      </c>
      <c r="P27" s="109" t="s">
        <v>20</v>
      </c>
      <c r="Q27" s="108" t="s">
        <v>309</v>
      </c>
    </row>
    <row r="28" spans="1:24" ht="32.25" customHeight="1" x14ac:dyDescent="0.25">
      <c r="A28" s="41" t="s">
        <v>310</v>
      </c>
      <c r="B28" s="83"/>
      <c r="C28" s="83"/>
      <c r="D28" s="83"/>
      <c r="E28" s="3">
        <v>851</v>
      </c>
      <c r="F28" s="2" t="s">
        <v>8</v>
      </c>
      <c r="G28" s="2" t="s">
        <v>16</v>
      </c>
      <c r="H28" s="67" t="s">
        <v>311</v>
      </c>
      <c r="I28" s="91" t="s">
        <v>268</v>
      </c>
      <c r="J28" s="91" t="s">
        <v>283</v>
      </c>
      <c r="K28" s="91" t="s">
        <v>51</v>
      </c>
      <c r="L28" s="91" t="s">
        <v>312</v>
      </c>
      <c r="M28" s="4" t="s">
        <v>313</v>
      </c>
      <c r="N28" s="108" t="s">
        <v>268</v>
      </c>
      <c r="O28" s="108" t="s">
        <v>286</v>
      </c>
      <c r="P28" s="109" t="s">
        <v>20</v>
      </c>
      <c r="Q28" s="108" t="s">
        <v>312</v>
      </c>
    </row>
    <row r="29" spans="1:24" ht="32.25" customHeight="1" x14ac:dyDescent="0.25">
      <c r="A29" s="6" t="s">
        <v>264</v>
      </c>
      <c r="B29" s="83"/>
      <c r="C29" s="83"/>
      <c r="D29" s="83"/>
      <c r="E29" s="3"/>
      <c r="F29" s="2"/>
      <c r="G29" s="2"/>
      <c r="H29" s="67"/>
      <c r="I29" s="91"/>
      <c r="J29" s="91"/>
      <c r="K29" s="91"/>
      <c r="L29" s="91"/>
      <c r="M29" s="4"/>
      <c r="N29" s="115" t="s">
        <v>268</v>
      </c>
      <c r="O29" s="115" t="s">
        <v>286</v>
      </c>
      <c r="P29" s="116" t="s">
        <v>20</v>
      </c>
      <c r="Q29" s="115" t="s">
        <v>265</v>
      </c>
    </row>
    <row r="30" spans="1:24" s="13" customFormat="1" ht="32.25" customHeight="1" x14ac:dyDescent="0.25">
      <c r="A30" s="41" t="s">
        <v>32</v>
      </c>
      <c r="B30" s="83"/>
      <c r="C30" s="83"/>
      <c r="D30" s="15"/>
      <c r="E30" s="3">
        <v>851</v>
      </c>
      <c r="F30" s="3" t="s">
        <v>15</v>
      </c>
      <c r="G30" s="3" t="s">
        <v>8</v>
      </c>
      <c r="H30" s="67" t="s">
        <v>314</v>
      </c>
      <c r="I30" s="91" t="s">
        <v>268</v>
      </c>
      <c r="J30" s="91"/>
      <c r="K30" s="91" t="s">
        <v>315</v>
      </c>
      <c r="L30" s="91" t="s">
        <v>121</v>
      </c>
      <c r="M30" s="80"/>
      <c r="N30" s="108" t="s">
        <v>268</v>
      </c>
      <c r="O30" s="105" t="s">
        <v>286</v>
      </c>
      <c r="P30" s="109" t="s">
        <v>20</v>
      </c>
      <c r="Q30" s="108" t="s">
        <v>121</v>
      </c>
      <c r="R30" s="107"/>
      <c r="X30" s="107"/>
    </row>
    <row r="31" spans="1:24" ht="78.75" customHeight="1" x14ac:dyDescent="0.25">
      <c r="A31" s="41" t="s">
        <v>222</v>
      </c>
      <c r="B31" s="83"/>
      <c r="C31" s="83"/>
      <c r="D31" s="83"/>
      <c r="E31" s="3" t="s">
        <v>172</v>
      </c>
      <c r="F31" s="3" t="s">
        <v>9</v>
      </c>
      <c r="G31" s="3" t="s">
        <v>29</v>
      </c>
      <c r="H31" s="67" t="s">
        <v>316</v>
      </c>
      <c r="I31" s="91" t="s">
        <v>268</v>
      </c>
      <c r="J31" s="91"/>
      <c r="K31" s="91" t="s">
        <v>51</v>
      </c>
      <c r="L31" s="91" t="s">
        <v>276</v>
      </c>
      <c r="M31" s="4"/>
      <c r="N31" s="108" t="s">
        <v>268</v>
      </c>
      <c r="O31" s="109" t="s">
        <v>286</v>
      </c>
      <c r="P31" s="109" t="s">
        <v>20</v>
      </c>
      <c r="Q31" s="108" t="s">
        <v>276</v>
      </c>
    </row>
    <row r="32" spans="1:24" ht="32.25" customHeight="1" x14ac:dyDescent="0.25">
      <c r="A32" s="114" t="s">
        <v>84</v>
      </c>
      <c r="B32" s="83"/>
      <c r="C32" s="83"/>
      <c r="D32" s="83"/>
      <c r="E32" s="3"/>
      <c r="F32" s="2"/>
      <c r="G32" s="3"/>
      <c r="H32" s="67"/>
      <c r="I32" s="91"/>
      <c r="J32" s="91"/>
      <c r="K32" s="91"/>
      <c r="L32" s="91"/>
      <c r="M32" s="4"/>
      <c r="N32" s="108"/>
      <c r="O32" s="108"/>
      <c r="P32" s="106" t="s">
        <v>21</v>
      </c>
      <c r="Q32" s="108"/>
    </row>
    <row r="33" spans="1:24" s="1" customFormat="1" ht="32.25" customHeight="1" x14ac:dyDescent="0.25">
      <c r="A33" s="41" t="s">
        <v>18</v>
      </c>
      <c r="B33" s="78"/>
      <c r="C33" s="78"/>
      <c r="D33" s="78"/>
      <c r="E33" s="3">
        <v>851</v>
      </c>
      <c r="F33" s="3" t="s">
        <v>8</v>
      </c>
      <c r="G33" s="3" t="s">
        <v>16</v>
      </c>
      <c r="H33" s="67" t="s">
        <v>317</v>
      </c>
      <c r="I33" s="91" t="s">
        <v>268</v>
      </c>
      <c r="J33" s="91" t="s">
        <v>283</v>
      </c>
      <c r="K33" s="91" t="s">
        <v>68</v>
      </c>
      <c r="L33" s="91" t="s">
        <v>117</v>
      </c>
      <c r="M33" s="78"/>
      <c r="N33" s="108" t="s">
        <v>268</v>
      </c>
      <c r="O33" s="108" t="s">
        <v>286</v>
      </c>
      <c r="P33" s="108" t="s">
        <v>21</v>
      </c>
      <c r="Q33" s="108" t="s">
        <v>117</v>
      </c>
      <c r="R33" s="117"/>
      <c r="S33" s="8" t="s">
        <v>318</v>
      </c>
      <c r="X33" s="117" t="s">
        <v>20</v>
      </c>
    </row>
    <row r="34" spans="1:24" ht="32.25" customHeight="1" x14ac:dyDescent="0.25">
      <c r="A34" s="41" t="s">
        <v>319</v>
      </c>
      <c r="B34" s="83"/>
      <c r="C34" s="83"/>
      <c r="D34" s="83"/>
      <c r="E34" s="3">
        <v>851</v>
      </c>
      <c r="F34" s="3" t="s">
        <v>8</v>
      </c>
      <c r="G34" s="3" t="s">
        <v>16</v>
      </c>
      <c r="H34" s="67" t="s">
        <v>320</v>
      </c>
      <c r="I34" s="91" t="s">
        <v>268</v>
      </c>
      <c r="J34" s="91" t="s">
        <v>283</v>
      </c>
      <c r="K34" s="91" t="s">
        <v>68</v>
      </c>
      <c r="L34" s="91" t="s">
        <v>321</v>
      </c>
      <c r="M34" s="4"/>
      <c r="N34" s="110">
        <v>51</v>
      </c>
      <c r="O34" s="109" t="s">
        <v>286</v>
      </c>
      <c r="P34" s="109" t="s">
        <v>21</v>
      </c>
      <c r="Q34" s="110" t="s">
        <v>322</v>
      </c>
    </row>
    <row r="35" spans="1:24" s="13" customFormat="1" ht="46.5" customHeight="1" x14ac:dyDescent="0.25">
      <c r="A35" s="114" t="s">
        <v>88</v>
      </c>
      <c r="B35" s="102"/>
      <c r="C35" s="102"/>
      <c r="D35" s="102"/>
      <c r="E35" s="118"/>
      <c r="F35" s="14"/>
      <c r="G35" s="14"/>
      <c r="H35" s="119"/>
      <c r="I35" s="120"/>
      <c r="J35" s="120"/>
      <c r="K35" s="120"/>
      <c r="L35" s="120"/>
      <c r="M35" s="80"/>
      <c r="N35" s="121"/>
      <c r="O35" s="105"/>
      <c r="P35" s="106" t="s">
        <v>9</v>
      </c>
      <c r="Q35" s="121"/>
      <c r="R35" s="107"/>
      <c r="X35" s="107"/>
    </row>
    <row r="36" spans="1:24" s="1" customFormat="1" ht="32.25" customHeight="1" x14ac:dyDescent="0.25">
      <c r="A36" s="41" t="s">
        <v>22</v>
      </c>
      <c r="B36" s="82"/>
      <c r="C36" s="82"/>
      <c r="D36" s="82"/>
      <c r="E36" s="2">
        <v>851</v>
      </c>
      <c r="F36" s="3" t="s">
        <v>20</v>
      </c>
      <c r="G36" s="3" t="s">
        <v>21</v>
      </c>
      <c r="H36" s="67" t="s">
        <v>323</v>
      </c>
      <c r="I36" s="91" t="s">
        <v>268</v>
      </c>
      <c r="J36" s="91" t="s">
        <v>283</v>
      </c>
      <c r="K36" s="91" t="s">
        <v>243</v>
      </c>
      <c r="L36" s="91" t="s">
        <v>324</v>
      </c>
      <c r="M36" s="78"/>
      <c r="N36" s="122">
        <v>51</v>
      </c>
      <c r="O36" s="108" t="s">
        <v>286</v>
      </c>
      <c r="P36" s="108" t="s">
        <v>9</v>
      </c>
      <c r="Q36" s="108" t="s">
        <v>324</v>
      </c>
      <c r="R36" s="117"/>
      <c r="X36" s="117" t="s">
        <v>21</v>
      </c>
    </row>
    <row r="37" spans="1:24" ht="32.25" customHeight="1" x14ac:dyDescent="0.25">
      <c r="A37" s="41" t="s">
        <v>89</v>
      </c>
      <c r="B37" s="83"/>
      <c r="C37" s="83"/>
      <c r="D37" s="83"/>
      <c r="E37" s="3">
        <v>851</v>
      </c>
      <c r="F37" s="2" t="s">
        <v>8</v>
      </c>
      <c r="G37" s="2" t="s">
        <v>15</v>
      </c>
      <c r="H37" s="67" t="s">
        <v>325</v>
      </c>
      <c r="I37" s="91"/>
      <c r="J37" s="91"/>
      <c r="K37" s="91"/>
      <c r="L37" s="91"/>
      <c r="M37" s="4" t="s">
        <v>326</v>
      </c>
      <c r="N37" s="108" t="s">
        <v>268</v>
      </c>
      <c r="O37" s="108" t="s">
        <v>286</v>
      </c>
      <c r="P37" s="109" t="s">
        <v>9</v>
      </c>
      <c r="Q37" s="108" t="s">
        <v>90</v>
      </c>
      <c r="R37" s="88" t="s">
        <v>286</v>
      </c>
    </row>
    <row r="38" spans="1:24" s="1" customFormat="1" ht="32.25" customHeight="1" x14ac:dyDescent="0.25">
      <c r="A38" s="123" t="s">
        <v>83</v>
      </c>
      <c r="B38" s="82"/>
      <c r="C38" s="82"/>
      <c r="D38" s="82"/>
      <c r="E38" s="2"/>
      <c r="F38" s="3"/>
      <c r="G38" s="3"/>
      <c r="H38" s="67"/>
      <c r="I38" s="91"/>
      <c r="J38" s="91"/>
      <c r="K38" s="91"/>
      <c r="L38" s="91"/>
      <c r="M38" s="78"/>
      <c r="N38" s="122"/>
      <c r="O38" s="108"/>
      <c r="P38" s="124" t="s">
        <v>15</v>
      </c>
      <c r="Q38" s="108"/>
      <c r="R38" s="117"/>
      <c r="X38" s="117"/>
    </row>
    <row r="39" spans="1:24" ht="32.25" customHeight="1" x14ac:dyDescent="0.25">
      <c r="A39" s="41" t="s">
        <v>26</v>
      </c>
      <c r="B39" s="83"/>
      <c r="C39" s="83"/>
      <c r="D39" s="83"/>
      <c r="E39" s="3">
        <v>851</v>
      </c>
      <c r="F39" s="2" t="s">
        <v>21</v>
      </c>
      <c r="G39" s="2" t="s">
        <v>46</v>
      </c>
      <c r="H39" s="67" t="s">
        <v>327</v>
      </c>
      <c r="I39" s="91" t="s">
        <v>268</v>
      </c>
      <c r="J39" s="91" t="s">
        <v>283</v>
      </c>
      <c r="K39" s="91" t="s">
        <v>29</v>
      </c>
      <c r="L39" s="91" t="s">
        <v>116</v>
      </c>
      <c r="M39" s="4"/>
      <c r="N39" s="110">
        <v>51</v>
      </c>
      <c r="O39" s="109" t="s">
        <v>286</v>
      </c>
      <c r="P39" s="109" t="s">
        <v>15</v>
      </c>
      <c r="Q39" s="108" t="s">
        <v>116</v>
      </c>
      <c r="X39" s="88" t="s">
        <v>9</v>
      </c>
    </row>
    <row r="40" spans="1:24" ht="32.25" customHeight="1" x14ac:dyDescent="0.25">
      <c r="A40" s="41" t="s">
        <v>167</v>
      </c>
      <c r="B40" s="83"/>
      <c r="C40" s="83"/>
      <c r="D40" s="83"/>
      <c r="E40" s="3">
        <v>851</v>
      </c>
      <c r="F40" s="2" t="s">
        <v>21</v>
      </c>
      <c r="G40" s="2" t="s">
        <v>46</v>
      </c>
      <c r="H40" s="67" t="s">
        <v>328</v>
      </c>
      <c r="I40" s="91" t="s">
        <v>268</v>
      </c>
      <c r="J40" s="91" t="s">
        <v>283</v>
      </c>
      <c r="K40" s="91" t="s">
        <v>29</v>
      </c>
      <c r="L40" s="91" t="s">
        <v>168</v>
      </c>
      <c r="M40" s="4"/>
      <c r="N40" s="110">
        <v>51</v>
      </c>
      <c r="O40" s="109" t="s">
        <v>286</v>
      </c>
      <c r="P40" s="109" t="s">
        <v>15</v>
      </c>
      <c r="Q40" s="108" t="s">
        <v>168</v>
      </c>
    </row>
    <row r="41" spans="1:24" s="13" customFormat="1" ht="32.25" customHeight="1" x14ac:dyDescent="0.25">
      <c r="A41" s="114" t="s">
        <v>85</v>
      </c>
      <c r="B41" s="26"/>
      <c r="C41" s="26"/>
      <c r="D41" s="26"/>
      <c r="E41" s="14"/>
      <c r="F41" s="12"/>
      <c r="G41" s="12"/>
      <c r="H41" s="119"/>
      <c r="I41" s="120"/>
      <c r="J41" s="120"/>
      <c r="K41" s="120"/>
      <c r="L41" s="120"/>
      <c r="M41" s="80"/>
      <c r="N41" s="104"/>
      <c r="O41" s="105"/>
      <c r="P41" s="106" t="s">
        <v>49</v>
      </c>
      <c r="Q41" s="121"/>
      <c r="R41" s="107"/>
      <c r="X41" s="107"/>
    </row>
    <row r="42" spans="1:24" s="13" customFormat="1" ht="32.25" customHeight="1" x14ac:dyDescent="0.25">
      <c r="A42" s="41" t="s">
        <v>212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7" t="s">
        <v>329</v>
      </c>
      <c r="I42" s="91" t="s">
        <v>268</v>
      </c>
      <c r="J42" s="91" t="s">
        <v>283</v>
      </c>
      <c r="K42" s="91" t="s">
        <v>86</v>
      </c>
      <c r="L42" s="91" t="s">
        <v>87</v>
      </c>
      <c r="M42" s="80"/>
      <c r="N42" s="108" t="s">
        <v>268</v>
      </c>
      <c r="O42" s="105" t="s">
        <v>286</v>
      </c>
      <c r="P42" s="109" t="s">
        <v>49</v>
      </c>
      <c r="Q42" s="108" t="s">
        <v>87</v>
      </c>
      <c r="R42" s="107"/>
      <c r="X42" s="107" t="s">
        <v>15</v>
      </c>
    </row>
    <row r="43" spans="1:24" s="13" customFormat="1" ht="32.25" customHeight="1" x14ac:dyDescent="0.25">
      <c r="A43" s="114" t="s">
        <v>91</v>
      </c>
      <c r="B43" s="26"/>
      <c r="C43" s="26"/>
      <c r="D43" s="26"/>
      <c r="E43" s="3"/>
      <c r="F43" s="2"/>
      <c r="G43" s="2"/>
      <c r="H43" s="67"/>
      <c r="I43" s="91"/>
      <c r="J43" s="91"/>
      <c r="K43" s="91"/>
      <c r="L43" s="91"/>
      <c r="M43" s="80"/>
      <c r="N43" s="108"/>
      <c r="O43" s="105"/>
      <c r="P43" s="106" t="s">
        <v>38</v>
      </c>
      <c r="Q43" s="108"/>
      <c r="R43" s="107"/>
      <c r="X43" s="107"/>
    </row>
    <row r="44" spans="1:24" ht="32.25" customHeight="1" x14ac:dyDescent="0.25">
      <c r="A44" s="41" t="s">
        <v>184</v>
      </c>
      <c r="B44" s="83"/>
      <c r="C44" s="83"/>
      <c r="D44" s="83"/>
      <c r="E44" s="3">
        <v>851</v>
      </c>
      <c r="F44" s="2" t="s">
        <v>9</v>
      </c>
      <c r="G44" s="2" t="s">
        <v>28</v>
      </c>
      <c r="H44" s="67" t="s">
        <v>330</v>
      </c>
      <c r="I44" s="91" t="s">
        <v>268</v>
      </c>
      <c r="J44" s="91" t="s">
        <v>283</v>
      </c>
      <c r="K44" s="91" t="s">
        <v>268</v>
      </c>
      <c r="L44" s="91" t="s">
        <v>118</v>
      </c>
      <c r="M44" s="4"/>
      <c r="N44" s="108" t="s">
        <v>268</v>
      </c>
      <c r="O44" s="109" t="s">
        <v>286</v>
      </c>
      <c r="P44" s="109" t="s">
        <v>38</v>
      </c>
      <c r="Q44" s="108" t="s">
        <v>118</v>
      </c>
      <c r="X44" s="88" t="s">
        <v>49</v>
      </c>
    </row>
    <row r="45" spans="1:24" ht="22.5" customHeight="1" x14ac:dyDescent="0.25">
      <c r="A45" s="41" t="s">
        <v>185</v>
      </c>
      <c r="B45" s="83"/>
      <c r="C45" s="83"/>
      <c r="D45" s="83"/>
      <c r="E45" s="3">
        <v>851</v>
      </c>
      <c r="F45" s="2" t="s">
        <v>9</v>
      </c>
      <c r="G45" s="2" t="s">
        <v>28</v>
      </c>
      <c r="H45" s="67" t="s">
        <v>331</v>
      </c>
      <c r="I45" s="91" t="s">
        <v>268</v>
      </c>
      <c r="J45" s="91"/>
      <c r="K45" s="91" t="s">
        <v>268</v>
      </c>
      <c r="L45" s="91" t="s">
        <v>119</v>
      </c>
      <c r="M45" s="4"/>
      <c r="N45" s="108" t="s">
        <v>268</v>
      </c>
      <c r="O45" s="109" t="s">
        <v>286</v>
      </c>
      <c r="P45" s="109" t="s">
        <v>38</v>
      </c>
      <c r="Q45" s="108" t="s">
        <v>119</v>
      </c>
    </row>
    <row r="46" spans="1:24" ht="22.5" customHeight="1" x14ac:dyDescent="0.25">
      <c r="A46" s="41" t="s">
        <v>490</v>
      </c>
      <c r="B46" s="247"/>
      <c r="C46" s="247"/>
      <c r="D46" s="247"/>
      <c r="E46" s="3" t="s">
        <v>172</v>
      </c>
      <c r="F46" s="141" t="s">
        <v>9</v>
      </c>
      <c r="G46" s="141" t="s">
        <v>25</v>
      </c>
      <c r="H46" s="67"/>
      <c r="I46" s="248"/>
      <c r="J46" s="248"/>
      <c r="K46" s="248"/>
      <c r="L46" s="248"/>
      <c r="M46" s="4"/>
      <c r="N46" s="108" t="s">
        <v>268</v>
      </c>
      <c r="O46" s="249" t="s">
        <v>364</v>
      </c>
      <c r="P46" s="249" t="s">
        <v>38</v>
      </c>
      <c r="Q46" s="108" t="s">
        <v>489</v>
      </c>
    </row>
    <row r="47" spans="1:24" ht="22.5" customHeight="1" x14ac:dyDescent="0.25">
      <c r="A47" s="41"/>
      <c r="B47" s="247"/>
      <c r="C47" s="247"/>
      <c r="D47" s="247"/>
      <c r="E47" s="3"/>
      <c r="F47" s="2"/>
      <c r="G47" s="2"/>
      <c r="H47" s="67"/>
      <c r="I47" s="248"/>
      <c r="J47" s="248"/>
      <c r="K47" s="248"/>
      <c r="L47" s="248"/>
      <c r="M47" s="4"/>
      <c r="N47" s="108"/>
      <c r="O47" s="249"/>
      <c r="P47" s="249"/>
      <c r="Q47" s="108"/>
    </row>
    <row r="48" spans="1:24" s="13" customFormat="1" ht="48" customHeight="1" x14ac:dyDescent="0.25">
      <c r="A48" s="114" t="s">
        <v>92</v>
      </c>
      <c r="B48" s="26"/>
      <c r="C48" s="26"/>
      <c r="D48" s="26"/>
      <c r="E48" s="14"/>
      <c r="F48" s="12"/>
      <c r="G48" s="12"/>
      <c r="H48" s="119"/>
      <c r="I48" s="120"/>
      <c r="J48" s="120"/>
      <c r="K48" s="120"/>
      <c r="L48" s="120"/>
      <c r="M48" s="80"/>
      <c r="N48" s="121"/>
      <c r="O48" s="105"/>
      <c r="P48" s="106" t="s">
        <v>28</v>
      </c>
      <c r="Q48" s="121"/>
      <c r="R48" s="107"/>
      <c r="X48" s="107"/>
    </row>
    <row r="49" spans="1:24" ht="104.25" customHeight="1" x14ac:dyDescent="0.25">
      <c r="A49" s="41" t="s">
        <v>186</v>
      </c>
      <c r="B49" s="83"/>
      <c r="C49" s="83"/>
      <c r="D49" s="83"/>
      <c r="E49" s="3">
        <v>851</v>
      </c>
      <c r="F49" s="3" t="s">
        <v>9</v>
      </c>
      <c r="G49" s="3" t="s">
        <v>25</v>
      </c>
      <c r="H49" s="67" t="s">
        <v>332</v>
      </c>
      <c r="I49" s="91" t="s">
        <v>268</v>
      </c>
      <c r="J49" s="91"/>
      <c r="K49" s="91" t="s">
        <v>333</v>
      </c>
      <c r="L49" s="91" t="s">
        <v>120</v>
      </c>
      <c r="M49" s="4"/>
      <c r="N49" s="108" t="s">
        <v>268</v>
      </c>
      <c r="O49" s="109" t="s">
        <v>286</v>
      </c>
      <c r="P49" s="109" t="s">
        <v>28</v>
      </c>
      <c r="Q49" s="108" t="s">
        <v>120</v>
      </c>
    </row>
    <row r="50" spans="1:24" s="13" customFormat="1" ht="45" customHeight="1" x14ac:dyDescent="0.25">
      <c r="A50" s="114" t="s">
        <v>242</v>
      </c>
      <c r="B50" s="26"/>
      <c r="C50" s="26"/>
      <c r="D50" s="26"/>
      <c r="E50" s="14"/>
      <c r="F50" s="14"/>
      <c r="G50" s="14"/>
      <c r="H50" s="119"/>
      <c r="I50" s="120"/>
      <c r="J50" s="120"/>
      <c r="K50" s="120"/>
      <c r="L50" s="120"/>
      <c r="M50" s="80"/>
      <c r="N50" s="121"/>
      <c r="O50" s="105"/>
      <c r="P50" s="106" t="s">
        <v>25</v>
      </c>
      <c r="Q50" s="121"/>
      <c r="R50" s="107"/>
      <c r="X50" s="107"/>
    </row>
    <row r="51" spans="1:24" ht="32.25" customHeight="1" x14ac:dyDescent="0.25">
      <c r="A51" s="10" t="s">
        <v>36</v>
      </c>
      <c r="B51" s="83"/>
      <c r="C51" s="83"/>
      <c r="D51" s="15"/>
      <c r="E51" s="3">
        <v>851</v>
      </c>
      <c r="F51" s="3" t="s">
        <v>15</v>
      </c>
      <c r="G51" s="3" t="s">
        <v>20</v>
      </c>
      <c r="H51" s="90" t="s">
        <v>334</v>
      </c>
      <c r="I51" s="91" t="s">
        <v>268</v>
      </c>
      <c r="J51" s="91"/>
      <c r="K51" s="91" t="s">
        <v>315</v>
      </c>
      <c r="L51" s="91" t="s">
        <v>123</v>
      </c>
      <c r="M51" s="4"/>
      <c r="N51" s="108" t="s">
        <v>268</v>
      </c>
      <c r="O51" s="109" t="s">
        <v>286</v>
      </c>
      <c r="P51" s="109" t="s">
        <v>25</v>
      </c>
      <c r="Q51" s="108" t="s">
        <v>123</v>
      </c>
    </row>
    <row r="52" spans="1:24" ht="21.75" customHeight="1" x14ac:dyDescent="0.25">
      <c r="A52" s="6" t="s">
        <v>153</v>
      </c>
      <c r="B52" s="83"/>
      <c r="C52" s="83"/>
      <c r="D52" s="15"/>
      <c r="E52" s="3">
        <v>851</v>
      </c>
      <c r="F52" s="3" t="s">
        <v>15</v>
      </c>
      <c r="G52" s="3" t="s">
        <v>20</v>
      </c>
      <c r="H52" s="90" t="s">
        <v>335</v>
      </c>
      <c r="I52" s="91"/>
      <c r="J52" s="91"/>
      <c r="K52" s="91" t="s">
        <v>315</v>
      </c>
      <c r="L52" s="91" t="s">
        <v>154</v>
      </c>
      <c r="M52" s="4"/>
      <c r="N52" s="108" t="s">
        <v>268</v>
      </c>
      <c r="O52" s="109" t="s">
        <v>286</v>
      </c>
      <c r="P52" s="109" t="s">
        <v>25</v>
      </c>
      <c r="Q52" s="108" t="s">
        <v>154</v>
      </c>
    </row>
    <row r="53" spans="1:24" s="13" customFormat="1" ht="27" customHeight="1" x14ac:dyDescent="0.25">
      <c r="A53" s="53" t="s">
        <v>262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7" t="s">
        <v>336</v>
      </c>
      <c r="I53" s="91" t="s">
        <v>268</v>
      </c>
      <c r="J53" s="91"/>
      <c r="K53" s="91" t="s">
        <v>315</v>
      </c>
      <c r="L53" s="91" t="s">
        <v>263</v>
      </c>
      <c r="M53" s="80"/>
      <c r="N53" s="108" t="s">
        <v>268</v>
      </c>
      <c r="O53" s="105" t="s">
        <v>286</v>
      </c>
      <c r="P53" s="109" t="s">
        <v>25</v>
      </c>
      <c r="Q53" s="108" t="s">
        <v>263</v>
      </c>
      <c r="R53" s="107"/>
      <c r="X53" s="107"/>
    </row>
    <row r="54" spans="1:24" ht="21.75" customHeight="1" x14ac:dyDescent="0.25">
      <c r="A54" s="83" t="s">
        <v>337</v>
      </c>
      <c r="B54" s="83"/>
      <c r="C54" s="83"/>
      <c r="D54" s="15"/>
      <c r="E54" s="3" t="s">
        <v>172</v>
      </c>
      <c r="F54" s="3" t="s">
        <v>15</v>
      </c>
      <c r="G54" s="3" t="s">
        <v>20</v>
      </c>
      <c r="H54" s="90" t="s">
        <v>338</v>
      </c>
      <c r="I54" s="91"/>
      <c r="J54" s="91"/>
      <c r="K54" s="91" t="s">
        <v>315</v>
      </c>
      <c r="L54" s="91" t="s">
        <v>339</v>
      </c>
      <c r="M54" s="4"/>
      <c r="N54" s="108" t="s">
        <v>268</v>
      </c>
      <c r="O54" s="109" t="s">
        <v>286</v>
      </c>
      <c r="P54" s="109" t="s">
        <v>25</v>
      </c>
      <c r="Q54" s="108" t="s">
        <v>339</v>
      </c>
    </row>
    <row r="55" spans="1:24" s="13" customFormat="1" ht="63" customHeight="1" x14ac:dyDescent="0.25">
      <c r="A55" s="59" t="s">
        <v>340</v>
      </c>
      <c r="B55" s="125"/>
      <c r="C55" s="125"/>
      <c r="D55" s="125"/>
      <c r="E55" s="126">
        <v>851</v>
      </c>
      <c r="F55" s="126" t="s">
        <v>15</v>
      </c>
      <c r="G55" s="126" t="s">
        <v>20</v>
      </c>
      <c r="H55" s="127" t="s">
        <v>341</v>
      </c>
      <c r="I55" s="91"/>
      <c r="J55" s="91"/>
      <c r="K55" s="91" t="s">
        <v>315</v>
      </c>
      <c r="L55" s="91" t="s">
        <v>342</v>
      </c>
      <c r="M55" s="80"/>
      <c r="N55" s="108" t="s">
        <v>268</v>
      </c>
      <c r="O55" s="105" t="s">
        <v>286</v>
      </c>
      <c r="P55" s="109" t="s">
        <v>25</v>
      </c>
      <c r="Q55" s="108" t="s">
        <v>342</v>
      </c>
      <c r="R55" s="107"/>
      <c r="X55" s="107"/>
    </row>
    <row r="56" spans="1:24" s="13" customFormat="1" ht="80.25" customHeight="1" x14ac:dyDescent="0.25">
      <c r="A56" s="41" t="s">
        <v>33</v>
      </c>
      <c r="B56" s="83"/>
      <c r="C56" s="83"/>
      <c r="D56" s="83"/>
      <c r="E56" s="3">
        <v>851</v>
      </c>
      <c r="F56" s="3" t="s">
        <v>15</v>
      </c>
      <c r="G56" s="3" t="s">
        <v>8</v>
      </c>
      <c r="H56" s="67" t="s">
        <v>343</v>
      </c>
      <c r="I56" s="91" t="s">
        <v>268</v>
      </c>
      <c r="J56" s="91"/>
      <c r="K56" s="91" t="s">
        <v>315</v>
      </c>
      <c r="L56" s="91" t="s">
        <v>122</v>
      </c>
      <c r="M56" s="80"/>
      <c r="N56" s="108" t="s">
        <v>268</v>
      </c>
      <c r="O56" s="105" t="s">
        <v>286</v>
      </c>
      <c r="P56" s="109" t="s">
        <v>25</v>
      </c>
      <c r="Q56" s="108" t="s">
        <v>122</v>
      </c>
      <c r="R56" s="107"/>
      <c r="X56" s="107"/>
    </row>
    <row r="57" spans="1:24" s="13" customFormat="1" ht="32.25" hidden="1" customHeight="1" x14ac:dyDescent="0.25">
      <c r="A57" s="10" t="s">
        <v>344</v>
      </c>
      <c r="B57" s="83"/>
      <c r="C57" s="83"/>
      <c r="D57" s="83"/>
      <c r="E57" s="3">
        <v>851</v>
      </c>
      <c r="F57" s="3" t="s">
        <v>15</v>
      </c>
      <c r="G57" s="3" t="s">
        <v>20</v>
      </c>
      <c r="H57" s="90" t="s">
        <v>345</v>
      </c>
      <c r="I57" s="91"/>
      <c r="J57" s="91"/>
      <c r="K57" s="91"/>
      <c r="L57" s="91"/>
      <c r="M57" s="80"/>
      <c r="N57" s="108" t="s">
        <v>268</v>
      </c>
      <c r="O57" s="105"/>
      <c r="P57" s="109" t="s">
        <v>25</v>
      </c>
      <c r="Q57" s="108"/>
      <c r="R57" s="107"/>
      <c r="X57" s="107"/>
    </row>
    <row r="58" spans="1:24" s="13" customFormat="1" ht="32.25" hidden="1" customHeight="1" x14ac:dyDescent="0.25">
      <c r="A58" s="83" t="s">
        <v>34</v>
      </c>
      <c r="B58" s="83"/>
      <c r="C58" s="83"/>
      <c r="D58" s="83"/>
      <c r="E58" s="3">
        <v>851</v>
      </c>
      <c r="F58" s="3" t="s">
        <v>15</v>
      </c>
      <c r="G58" s="3" t="s">
        <v>20</v>
      </c>
      <c r="H58" s="90" t="s">
        <v>345</v>
      </c>
      <c r="I58" s="91"/>
      <c r="J58" s="91"/>
      <c r="K58" s="91"/>
      <c r="L58" s="91"/>
      <c r="M58" s="80"/>
      <c r="N58" s="110">
        <v>51</v>
      </c>
      <c r="O58" s="105"/>
      <c r="P58" s="109" t="s">
        <v>25</v>
      </c>
      <c r="Q58" s="108"/>
      <c r="R58" s="107"/>
      <c r="X58" s="107"/>
    </row>
    <row r="59" spans="1:24" s="13" customFormat="1" ht="32.25" hidden="1" customHeight="1" x14ac:dyDescent="0.25">
      <c r="A59" s="83" t="s">
        <v>35</v>
      </c>
      <c r="B59" s="83"/>
      <c r="C59" s="83"/>
      <c r="D59" s="83"/>
      <c r="E59" s="3">
        <v>851</v>
      </c>
      <c r="F59" s="3" t="s">
        <v>15</v>
      </c>
      <c r="G59" s="3" t="s">
        <v>20</v>
      </c>
      <c r="H59" s="90" t="s">
        <v>345</v>
      </c>
      <c r="I59" s="91" t="s">
        <v>268</v>
      </c>
      <c r="J59" s="91"/>
      <c r="K59" s="91"/>
      <c r="L59" s="91"/>
      <c r="M59" s="80"/>
      <c r="N59" s="104"/>
      <c r="O59" s="105"/>
      <c r="P59" s="105"/>
      <c r="Q59" s="108"/>
      <c r="R59" s="107"/>
      <c r="X59" s="107"/>
    </row>
    <row r="60" spans="1:24" ht="32.25" customHeight="1" x14ac:dyDescent="0.25">
      <c r="A60" s="41" t="s">
        <v>267</v>
      </c>
      <c r="B60" s="83"/>
      <c r="C60" s="83"/>
      <c r="D60" s="15"/>
      <c r="E60" s="3">
        <v>851</v>
      </c>
      <c r="F60" s="3" t="s">
        <v>15</v>
      </c>
      <c r="G60" s="3" t="s">
        <v>20</v>
      </c>
      <c r="H60" s="67" t="s">
        <v>346</v>
      </c>
      <c r="I60" s="91" t="s">
        <v>268</v>
      </c>
      <c r="J60" s="91"/>
      <c r="K60" s="91" t="s">
        <v>315</v>
      </c>
      <c r="L60" s="91" t="s">
        <v>266</v>
      </c>
      <c r="M60" s="4"/>
      <c r="N60" s="108" t="s">
        <v>268</v>
      </c>
      <c r="O60" s="109" t="s">
        <v>286</v>
      </c>
      <c r="P60" s="109" t="s">
        <v>25</v>
      </c>
      <c r="Q60" s="108" t="s">
        <v>266</v>
      </c>
    </row>
    <row r="61" spans="1:24" ht="21.75" customHeight="1" x14ac:dyDescent="0.25">
      <c r="A61" s="41" t="s">
        <v>347</v>
      </c>
      <c r="B61" s="83"/>
      <c r="C61" s="83"/>
      <c r="D61" s="15"/>
      <c r="E61" s="3">
        <v>851</v>
      </c>
      <c r="F61" s="3" t="s">
        <v>15</v>
      </c>
      <c r="G61" s="3" t="s">
        <v>20</v>
      </c>
      <c r="H61" s="67" t="s">
        <v>348</v>
      </c>
      <c r="I61" s="91" t="s">
        <v>268</v>
      </c>
      <c r="J61" s="91"/>
      <c r="K61" s="91" t="s">
        <v>315</v>
      </c>
      <c r="L61" s="91" t="s">
        <v>349</v>
      </c>
      <c r="M61" s="4"/>
      <c r="N61" s="108" t="s">
        <v>268</v>
      </c>
      <c r="O61" s="109" t="s">
        <v>286</v>
      </c>
      <c r="P61" s="109" t="s">
        <v>25</v>
      </c>
      <c r="Q61" s="108" t="s">
        <v>349</v>
      </c>
    </row>
    <row r="62" spans="1:24" ht="32.25" customHeight="1" x14ac:dyDescent="0.25">
      <c r="A62" s="114" t="s">
        <v>241</v>
      </c>
      <c r="B62" s="83"/>
      <c r="C62" s="83"/>
      <c r="D62" s="15"/>
      <c r="E62" s="3"/>
      <c r="F62" s="3"/>
      <c r="G62" s="3"/>
      <c r="H62" s="67"/>
      <c r="I62" s="91"/>
      <c r="J62" s="91"/>
      <c r="K62" s="91"/>
      <c r="L62" s="91"/>
      <c r="M62" s="4"/>
      <c r="N62" s="110"/>
      <c r="O62" s="109"/>
      <c r="P62" s="106" t="s">
        <v>46</v>
      </c>
      <c r="Q62" s="108"/>
    </row>
    <row r="63" spans="1:24" ht="31.5" customHeight="1" x14ac:dyDescent="0.25">
      <c r="A63" s="41" t="s">
        <v>204</v>
      </c>
      <c r="B63" s="83"/>
      <c r="C63" s="83"/>
      <c r="D63" s="15"/>
      <c r="E63" s="3">
        <v>851</v>
      </c>
      <c r="F63" s="2" t="s">
        <v>15</v>
      </c>
      <c r="G63" s="2" t="s">
        <v>21</v>
      </c>
      <c r="H63" s="67" t="s">
        <v>350</v>
      </c>
      <c r="I63" s="91" t="s">
        <v>268</v>
      </c>
      <c r="J63" s="91"/>
      <c r="K63" s="91" t="s">
        <v>351</v>
      </c>
      <c r="L63" s="91" t="s">
        <v>352</v>
      </c>
      <c r="M63" s="4"/>
      <c r="N63" s="110">
        <v>51</v>
      </c>
      <c r="O63" s="109" t="s">
        <v>286</v>
      </c>
      <c r="P63" s="109" t="s">
        <v>46</v>
      </c>
      <c r="Q63" s="108" t="s">
        <v>352</v>
      </c>
    </row>
    <row r="64" spans="1:24" ht="32.25" customHeight="1" x14ac:dyDescent="0.25">
      <c r="A64" s="114" t="s">
        <v>208</v>
      </c>
      <c r="B64" s="128"/>
      <c r="C64" s="128"/>
      <c r="D64" s="129"/>
      <c r="E64" s="71"/>
      <c r="F64" s="71"/>
      <c r="G64" s="3"/>
      <c r="H64" s="67"/>
      <c r="I64" s="91"/>
      <c r="J64" s="91"/>
      <c r="K64" s="91"/>
      <c r="L64" s="91"/>
      <c r="M64" s="4"/>
      <c r="N64" s="110"/>
      <c r="O64" s="109"/>
      <c r="P64" s="106" t="s">
        <v>51</v>
      </c>
      <c r="Q64" s="108"/>
    </row>
    <row r="65" spans="1:24" ht="21.75" customHeight="1" x14ac:dyDescent="0.25">
      <c r="A65" s="41" t="s">
        <v>61</v>
      </c>
      <c r="B65" s="83"/>
      <c r="C65" s="83"/>
      <c r="D65" s="83"/>
      <c r="E65" s="3">
        <v>851</v>
      </c>
      <c r="F65" s="3" t="s">
        <v>38</v>
      </c>
      <c r="G65" s="3" t="s">
        <v>21</v>
      </c>
      <c r="H65" s="67" t="s">
        <v>353</v>
      </c>
      <c r="I65" s="91" t="s">
        <v>268</v>
      </c>
      <c r="J65" s="91"/>
      <c r="K65" s="91" t="s">
        <v>354</v>
      </c>
      <c r="L65" s="91" t="s">
        <v>137</v>
      </c>
      <c r="M65" s="4"/>
      <c r="N65" s="108" t="s">
        <v>268</v>
      </c>
      <c r="O65" s="109" t="s">
        <v>286</v>
      </c>
      <c r="P65" s="109" t="s">
        <v>51</v>
      </c>
      <c r="Q65" s="108" t="s">
        <v>137</v>
      </c>
    </row>
    <row r="66" spans="1:24" ht="21.75" customHeight="1" x14ac:dyDescent="0.25">
      <c r="A66" s="41" t="s">
        <v>57</v>
      </c>
      <c r="B66" s="83"/>
      <c r="C66" s="83"/>
      <c r="D66" s="83"/>
      <c r="E66" s="3">
        <v>851</v>
      </c>
      <c r="F66" s="2" t="s">
        <v>38</v>
      </c>
      <c r="G66" s="2" t="s">
        <v>21</v>
      </c>
      <c r="H66" s="67" t="s">
        <v>355</v>
      </c>
      <c r="I66" s="91"/>
      <c r="J66" s="91"/>
      <c r="K66" s="91" t="s">
        <v>354</v>
      </c>
      <c r="L66" s="91" t="s">
        <v>135</v>
      </c>
      <c r="M66" s="4"/>
      <c r="N66" s="108" t="s">
        <v>268</v>
      </c>
      <c r="O66" s="109" t="s">
        <v>286</v>
      </c>
      <c r="P66" s="109" t="s">
        <v>51</v>
      </c>
      <c r="Q66" s="108" t="s">
        <v>135</v>
      </c>
    </row>
    <row r="67" spans="1:24" ht="22.5" customHeight="1" x14ac:dyDescent="0.25">
      <c r="A67" s="54" t="s">
        <v>58</v>
      </c>
      <c r="B67" s="44"/>
      <c r="C67" s="44"/>
      <c r="D67" s="44"/>
      <c r="E67" s="3">
        <v>851</v>
      </c>
      <c r="F67" s="2" t="s">
        <v>38</v>
      </c>
      <c r="G67" s="2" t="s">
        <v>21</v>
      </c>
      <c r="H67" s="67" t="s">
        <v>356</v>
      </c>
      <c r="I67" s="91"/>
      <c r="J67" s="91"/>
      <c r="K67" s="91" t="s">
        <v>354</v>
      </c>
      <c r="L67" s="91" t="s">
        <v>198</v>
      </c>
      <c r="M67" s="4"/>
      <c r="N67" s="108" t="s">
        <v>268</v>
      </c>
      <c r="O67" s="109" t="s">
        <v>286</v>
      </c>
      <c r="P67" s="109" t="s">
        <v>51</v>
      </c>
      <c r="Q67" s="108" t="s">
        <v>198</v>
      </c>
      <c r="R67" s="8"/>
      <c r="X67" s="8"/>
    </row>
    <row r="68" spans="1:24" ht="32.25" customHeight="1" x14ac:dyDescent="0.25">
      <c r="A68" s="130" t="s">
        <v>103</v>
      </c>
      <c r="B68" s="131"/>
      <c r="C68" s="131"/>
      <c r="D68" s="131"/>
      <c r="E68" s="132"/>
      <c r="F68" s="61"/>
      <c r="G68" s="132"/>
      <c r="H68" s="133"/>
      <c r="I68" s="91"/>
      <c r="J68" s="134"/>
      <c r="K68" s="134"/>
      <c r="L68" s="134"/>
      <c r="M68" s="4"/>
      <c r="N68" s="110"/>
      <c r="O68" s="109"/>
      <c r="P68" s="106" t="s">
        <v>29</v>
      </c>
      <c r="Q68" s="135"/>
      <c r="R68" s="8"/>
      <c r="X68" s="8"/>
    </row>
    <row r="69" spans="1:24" ht="32.25" customHeight="1" x14ac:dyDescent="0.25">
      <c r="A69" s="41" t="s">
        <v>194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7" t="s">
        <v>357</v>
      </c>
      <c r="I69" s="91" t="s">
        <v>268</v>
      </c>
      <c r="J69" s="91"/>
      <c r="K69" s="91" t="s">
        <v>358</v>
      </c>
      <c r="L69" s="91" t="s">
        <v>209</v>
      </c>
      <c r="M69" s="4"/>
      <c r="N69" s="110"/>
      <c r="O69" s="109" t="s">
        <v>286</v>
      </c>
      <c r="P69" s="109" t="s">
        <v>29</v>
      </c>
      <c r="Q69" s="108" t="s">
        <v>209</v>
      </c>
      <c r="R69" s="8"/>
      <c r="X69" s="8"/>
    </row>
    <row r="70" spans="1:24" ht="21.75" customHeight="1" x14ac:dyDescent="0.25">
      <c r="A70" s="114" t="s">
        <v>359</v>
      </c>
      <c r="B70" s="83"/>
      <c r="C70" s="83"/>
      <c r="D70" s="15"/>
      <c r="E70" s="3"/>
      <c r="F70" s="3"/>
      <c r="G70" s="3"/>
      <c r="H70" s="67"/>
      <c r="I70" s="91"/>
      <c r="J70" s="91"/>
      <c r="K70" s="91"/>
      <c r="L70" s="91"/>
      <c r="M70" s="4"/>
      <c r="N70" s="108"/>
      <c r="O70" s="109"/>
      <c r="P70" s="136" t="s">
        <v>169</v>
      </c>
      <c r="Q70" s="108"/>
      <c r="R70" s="8"/>
      <c r="X70" s="8"/>
    </row>
    <row r="71" spans="1:24" ht="32.25" customHeight="1" x14ac:dyDescent="0.25">
      <c r="A71" s="41" t="s">
        <v>267</v>
      </c>
      <c r="B71" s="83"/>
      <c r="C71" s="83"/>
      <c r="D71" s="15"/>
      <c r="E71" s="3">
        <v>851</v>
      </c>
      <c r="F71" s="3" t="s">
        <v>15</v>
      </c>
      <c r="G71" s="3" t="s">
        <v>15</v>
      </c>
      <c r="H71" s="67" t="s">
        <v>360</v>
      </c>
      <c r="I71" s="91" t="s">
        <v>268</v>
      </c>
      <c r="J71" s="91"/>
      <c r="K71" s="91" t="s">
        <v>169</v>
      </c>
      <c r="L71" s="91" t="s">
        <v>270</v>
      </c>
      <c r="M71" s="4"/>
      <c r="N71" s="110">
        <v>51</v>
      </c>
      <c r="O71" s="109" t="s">
        <v>361</v>
      </c>
      <c r="P71" s="108" t="s">
        <v>169</v>
      </c>
      <c r="Q71" s="108" t="s">
        <v>270</v>
      </c>
      <c r="R71" s="8"/>
      <c r="X71" s="8"/>
    </row>
    <row r="72" spans="1:24" ht="21.75" customHeight="1" x14ac:dyDescent="0.25">
      <c r="A72" s="114" t="s">
        <v>359</v>
      </c>
      <c r="B72" s="83"/>
      <c r="C72" s="83"/>
      <c r="D72" s="15"/>
      <c r="E72" s="3"/>
      <c r="F72" s="3"/>
      <c r="G72" s="3"/>
      <c r="H72" s="67"/>
      <c r="I72" s="91"/>
      <c r="J72" s="91"/>
      <c r="K72" s="91"/>
      <c r="L72" s="91"/>
      <c r="M72" s="4"/>
      <c r="N72" s="110"/>
      <c r="O72" s="109"/>
      <c r="P72" s="136" t="s">
        <v>229</v>
      </c>
      <c r="Q72" s="108"/>
      <c r="R72" s="8"/>
      <c r="X72" s="8"/>
    </row>
    <row r="73" spans="1:24" ht="32.25" customHeight="1" x14ac:dyDescent="0.25">
      <c r="A73" s="41" t="s">
        <v>170</v>
      </c>
      <c r="B73" s="83"/>
      <c r="C73" s="83"/>
      <c r="D73" s="15"/>
      <c r="E73" s="3">
        <v>851</v>
      </c>
      <c r="F73" s="3" t="s">
        <v>15</v>
      </c>
      <c r="G73" s="3" t="s">
        <v>15</v>
      </c>
      <c r="H73" s="67" t="s">
        <v>362</v>
      </c>
      <c r="I73" s="91" t="s">
        <v>268</v>
      </c>
      <c r="J73" s="91"/>
      <c r="K73" s="91" t="s">
        <v>229</v>
      </c>
      <c r="L73" s="91" t="s">
        <v>171</v>
      </c>
      <c r="M73" s="4"/>
      <c r="N73" s="110">
        <v>51</v>
      </c>
      <c r="O73" s="109" t="s">
        <v>361</v>
      </c>
      <c r="P73" s="108" t="s">
        <v>229</v>
      </c>
      <c r="Q73" s="108" t="s">
        <v>171</v>
      </c>
      <c r="R73" s="8"/>
      <c r="X73" s="8"/>
    </row>
    <row r="74" spans="1:24" ht="32.25" customHeight="1" x14ac:dyDescent="0.25">
      <c r="A74" s="137" t="s">
        <v>363</v>
      </c>
      <c r="B74" s="138"/>
      <c r="C74" s="138"/>
      <c r="D74" s="138"/>
      <c r="E74" s="124"/>
      <c r="F74" s="106"/>
      <c r="G74" s="106"/>
      <c r="H74" s="139"/>
      <c r="I74" s="124"/>
      <c r="J74" s="124"/>
      <c r="K74" s="124"/>
      <c r="L74" s="124"/>
      <c r="M74" s="103"/>
      <c r="N74" s="103"/>
      <c r="O74" s="106" t="s">
        <v>364</v>
      </c>
      <c r="P74" s="106"/>
      <c r="Q74" s="124"/>
      <c r="R74" s="8"/>
      <c r="X74" s="8"/>
    </row>
    <row r="75" spans="1:24" ht="20.25" customHeight="1" x14ac:dyDescent="0.25">
      <c r="A75" s="140" t="s">
        <v>244</v>
      </c>
      <c r="B75" s="83"/>
      <c r="C75" s="83"/>
      <c r="D75" s="83"/>
      <c r="E75" s="3"/>
      <c r="F75" s="2"/>
      <c r="G75" s="2"/>
      <c r="H75" s="90"/>
      <c r="I75" s="91"/>
      <c r="J75" s="91"/>
      <c r="K75" s="91"/>
      <c r="L75" s="91"/>
      <c r="M75" s="4"/>
      <c r="N75" s="110"/>
      <c r="O75" s="109"/>
      <c r="P75" s="141" t="s">
        <v>16</v>
      </c>
      <c r="Q75" s="108"/>
      <c r="R75" s="8"/>
      <c r="X75" s="8"/>
    </row>
    <row r="76" spans="1:24" ht="63.75" customHeight="1" x14ac:dyDescent="0.25">
      <c r="A76" s="41" t="s">
        <v>42</v>
      </c>
      <c r="B76" s="83"/>
      <c r="C76" s="83"/>
      <c r="D76" s="83"/>
      <c r="E76" s="3">
        <v>851</v>
      </c>
      <c r="F76" s="2" t="s">
        <v>28</v>
      </c>
      <c r="G76" s="2" t="s">
        <v>8</v>
      </c>
      <c r="H76" s="67" t="s">
        <v>365</v>
      </c>
      <c r="I76" s="91"/>
      <c r="J76" s="91"/>
      <c r="K76" s="91" t="s">
        <v>51</v>
      </c>
      <c r="L76" s="91" t="s">
        <v>94</v>
      </c>
      <c r="M76" s="4"/>
      <c r="N76" s="108" t="s">
        <v>268</v>
      </c>
      <c r="O76" s="109" t="s">
        <v>286</v>
      </c>
      <c r="P76" s="109" t="s">
        <v>16</v>
      </c>
      <c r="Q76" s="108" t="s">
        <v>94</v>
      </c>
      <c r="R76" s="8"/>
      <c r="X76" s="8"/>
    </row>
    <row r="77" spans="1:24" ht="30.75" customHeight="1" x14ac:dyDescent="0.25">
      <c r="A77" s="114" t="s">
        <v>93</v>
      </c>
      <c r="B77" s="26"/>
      <c r="C77" s="26"/>
      <c r="D77" s="26"/>
      <c r="E77" s="3"/>
      <c r="F77" s="2"/>
      <c r="G77" s="2"/>
      <c r="H77" s="67"/>
      <c r="I77" s="91"/>
      <c r="J77" s="91"/>
      <c r="K77" s="91"/>
      <c r="L77" s="91"/>
      <c r="M77" s="4"/>
      <c r="N77" s="110"/>
      <c r="O77" s="109"/>
      <c r="P77" s="106" t="s">
        <v>68</v>
      </c>
      <c r="Q77" s="108"/>
      <c r="R77" s="8"/>
      <c r="X77" s="8"/>
    </row>
    <row r="78" spans="1:24" ht="20.25" customHeight="1" x14ac:dyDescent="0.25">
      <c r="A78" s="41" t="s">
        <v>40</v>
      </c>
      <c r="B78" s="83"/>
      <c r="C78" s="83"/>
      <c r="D78" s="83"/>
      <c r="E78" s="3">
        <v>851</v>
      </c>
      <c r="F78" s="2" t="s">
        <v>28</v>
      </c>
      <c r="G78" s="2" t="s">
        <v>8</v>
      </c>
      <c r="H78" s="67" t="s">
        <v>366</v>
      </c>
      <c r="I78" s="91"/>
      <c r="J78" s="91"/>
      <c r="K78" s="91" t="s">
        <v>51</v>
      </c>
      <c r="L78" s="91" t="s">
        <v>124</v>
      </c>
      <c r="M78" s="4"/>
      <c r="N78" s="108" t="s">
        <v>268</v>
      </c>
      <c r="O78" s="109" t="s">
        <v>286</v>
      </c>
      <c r="P78" s="109" t="s">
        <v>68</v>
      </c>
      <c r="Q78" s="108" t="s">
        <v>124</v>
      </c>
      <c r="R78" s="8"/>
      <c r="X78" s="8"/>
    </row>
    <row r="79" spans="1:24" ht="20.25" customHeight="1" x14ac:dyDescent="0.25">
      <c r="A79" s="41" t="s">
        <v>41</v>
      </c>
      <c r="B79" s="83"/>
      <c r="C79" s="83"/>
      <c r="D79" s="83"/>
      <c r="E79" s="3">
        <v>851</v>
      </c>
      <c r="F79" s="2" t="s">
        <v>28</v>
      </c>
      <c r="G79" s="2" t="s">
        <v>8</v>
      </c>
      <c r="H79" s="67" t="s">
        <v>367</v>
      </c>
      <c r="I79" s="91"/>
      <c r="J79" s="91"/>
      <c r="K79" s="91" t="s">
        <v>51</v>
      </c>
      <c r="L79" s="91" t="s">
        <v>125</v>
      </c>
      <c r="M79" s="4"/>
      <c r="N79" s="108" t="s">
        <v>268</v>
      </c>
      <c r="O79" s="109" t="s">
        <v>286</v>
      </c>
      <c r="P79" s="109" t="s">
        <v>68</v>
      </c>
      <c r="Q79" s="108" t="s">
        <v>125</v>
      </c>
      <c r="R79" s="8"/>
      <c r="X79" s="8"/>
    </row>
    <row r="80" spans="1:24" ht="20.25" customHeight="1" x14ac:dyDescent="0.25">
      <c r="A80" s="41" t="s">
        <v>43</v>
      </c>
      <c r="B80" s="83"/>
      <c r="C80" s="83"/>
      <c r="D80" s="83"/>
      <c r="E80" s="3">
        <v>851</v>
      </c>
      <c r="F80" s="2" t="s">
        <v>28</v>
      </c>
      <c r="G80" s="2" t="s">
        <v>8</v>
      </c>
      <c r="H80" s="67" t="s">
        <v>368</v>
      </c>
      <c r="I80" s="91"/>
      <c r="J80" s="91"/>
      <c r="K80" s="91" t="s">
        <v>51</v>
      </c>
      <c r="L80" s="91" t="s">
        <v>127</v>
      </c>
      <c r="M80" s="4"/>
      <c r="N80" s="108" t="s">
        <v>268</v>
      </c>
      <c r="O80" s="109" t="s">
        <v>286</v>
      </c>
      <c r="P80" s="109" t="s">
        <v>68</v>
      </c>
      <c r="Q80" s="108" t="s">
        <v>127</v>
      </c>
      <c r="R80" s="8"/>
      <c r="X80" s="8"/>
    </row>
    <row r="81" spans="1:24" ht="60.75" customHeight="1" x14ac:dyDescent="0.25">
      <c r="A81" s="41" t="s">
        <v>187</v>
      </c>
      <c r="B81" s="83"/>
      <c r="C81" s="83"/>
      <c r="D81" s="83"/>
      <c r="E81" s="3">
        <v>851</v>
      </c>
      <c r="F81" s="2" t="s">
        <v>28</v>
      </c>
      <c r="G81" s="2" t="s">
        <v>8</v>
      </c>
      <c r="H81" s="67" t="s">
        <v>369</v>
      </c>
      <c r="I81" s="91" t="s">
        <v>268</v>
      </c>
      <c r="J81" s="91"/>
      <c r="K81" s="91" t="s">
        <v>51</v>
      </c>
      <c r="L81" s="91" t="s">
        <v>126</v>
      </c>
      <c r="M81" s="4"/>
      <c r="N81" s="108" t="s">
        <v>268</v>
      </c>
      <c r="O81" s="109" t="s">
        <v>286</v>
      </c>
      <c r="P81" s="109" t="s">
        <v>68</v>
      </c>
      <c r="Q81" s="108" t="s">
        <v>126</v>
      </c>
      <c r="R81" s="8"/>
      <c r="X81" s="8"/>
    </row>
    <row r="82" spans="1:24" ht="45.75" customHeight="1" x14ac:dyDescent="0.25">
      <c r="A82" s="41" t="s">
        <v>188</v>
      </c>
      <c r="B82" s="83"/>
      <c r="C82" s="83"/>
      <c r="D82" s="83"/>
      <c r="E82" s="3">
        <v>851</v>
      </c>
      <c r="F82" s="3" t="s">
        <v>28</v>
      </c>
      <c r="G82" s="3" t="s">
        <v>8</v>
      </c>
      <c r="H82" s="67" t="s">
        <v>370</v>
      </c>
      <c r="I82" s="91" t="s">
        <v>268</v>
      </c>
      <c r="J82" s="91"/>
      <c r="K82" s="91" t="s">
        <v>51</v>
      </c>
      <c r="L82" s="91" t="s">
        <v>152</v>
      </c>
      <c r="M82" s="4"/>
      <c r="N82" s="110">
        <v>51</v>
      </c>
      <c r="O82" s="109" t="s">
        <v>286</v>
      </c>
      <c r="P82" s="109" t="s">
        <v>68</v>
      </c>
      <c r="Q82" s="108" t="s">
        <v>152</v>
      </c>
      <c r="R82" s="8"/>
      <c r="X82" s="8"/>
    </row>
    <row r="83" spans="1:24" ht="21.75" customHeight="1" x14ac:dyDescent="0.25">
      <c r="A83" s="6" t="s">
        <v>371</v>
      </c>
      <c r="B83" s="83"/>
      <c r="C83" s="83"/>
      <c r="D83" s="83"/>
      <c r="E83" s="3">
        <v>851</v>
      </c>
      <c r="F83" s="2" t="s">
        <v>28</v>
      </c>
      <c r="G83" s="2" t="s">
        <v>8</v>
      </c>
      <c r="H83" s="90" t="s">
        <v>372</v>
      </c>
      <c r="I83" s="91" t="s">
        <v>268</v>
      </c>
      <c r="J83" s="91"/>
      <c r="K83" s="91" t="s">
        <v>51</v>
      </c>
      <c r="L83" s="91" t="s">
        <v>155</v>
      </c>
      <c r="M83" s="4"/>
      <c r="N83" s="108" t="s">
        <v>268</v>
      </c>
      <c r="O83" s="109" t="s">
        <v>286</v>
      </c>
      <c r="P83" s="109" t="s">
        <v>373</v>
      </c>
      <c r="Q83" s="108" t="s">
        <v>155</v>
      </c>
    </row>
    <row r="84" spans="1:24" ht="30.75" customHeight="1" x14ac:dyDescent="0.25">
      <c r="A84" s="84" t="s">
        <v>374</v>
      </c>
      <c r="B84" s="78">
        <v>51</v>
      </c>
      <c r="C84" s="78">
        <v>2</v>
      </c>
      <c r="D84" s="2" t="s">
        <v>51</v>
      </c>
      <c r="E84" s="78">
        <v>851</v>
      </c>
      <c r="F84" s="2" t="s">
        <v>28</v>
      </c>
      <c r="G84" s="2" t="s">
        <v>8</v>
      </c>
      <c r="H84" s="142" t="s">
        <v>375</v>
      </c>
      <c r="I84" s="91" t="s">
        <v>268</v>
      </c>
      <c r="J84" s="143"/>
      <c r="K84" s="143" t="s">
        <v>51</v>
      </c>
      <c r="L84" s="91" t="s">
        <v>376</v>
      </c>
      <c r="M84" s="4"/>
      <c r="N84" s="108" t="s">
        <v>268</v>
      </c>
      <c r="O84" s="109" t="s">
        <v>286</v>
      </c>
      <c r="P84" s="109" t="s">
        <v>68</v>
      </c>
      <c r="Q84" s="108" t="s">
        <v>376</v>
      </c>
    </row>
    <row r="85" spans="1:24" ht="32.25" customHeight="1" x14ac:dyDescent="0.25">
      <c r="A85" s="6" t="s">
        <v>377</v>
      </c>
      <c r="B85" s="83"/>
      <c r="C85" s="83"/>
      <c r="D85" s="83"/>
      <c r="E85" s="3">
        <v>851</v>
      </c>
      <c r="F85" s="3" t="s">
        <v>28</v>
      </c>
      <c r="G85" s="3" t="s">
        <v>8</v>
      </c>
      <c r="H85" s="90" t="s">
        <v>378</v>
      </c>
      <c r="I85" s="91" t="s">
        <v>268</v>
      </c>
      <c r="J85" s="91"/>
      <c r="K85" s="91" t="s">
        <v>51</v>
      </c>
      <c r="L85" s="91" t="s">
        <v>379</v>
      </c>
      <c r="M85" s="4"/>
      <c r="N85" s="108" t="s">
        <v>268</v>
      </c>
      <c r="O85" s="109" t="s">
        <v>286</v>
      </c>
      <c r="P85" s="109" t="s">
        <v>68</v>
      </c>
      <c r="Q85" s="108" t="s">
        <v>379</v>
      </c>
    </row>
    <row r="86" spans="1:24" ht="27.75" customHeight="1" x14ac:dyDescent="0.25">
      <c r="A86" s="144" t="s">
        <v>380</v>
      </c>
      <c r="B86" s="83"/>
      <c r="C86" s="83"/>
      <c r="D86" s="83"/>
      <c r="E86" s="3"/>
      <c r="F86" s="2"/>
      <c r="G86" s="2"/>
      <c r="H86" s="90"/>
      <c r="I86" s="91"/>
      <c r="J86" s="91"/>
      <c r="K86" s="91"/>
      <c r="L86" s="91"/>
      <c r="M86" s="4"/>
      <c r="N86" s="110"/>
      <c r="O86" s="109"/>
      <c r="P86" s="141" t="s">
        <v>243</v>
      </c>
      <c r="Q86" s="108"/>
    </row>
    <row r="87" spans="1:24" ht="32.25" customHeight="1" x14ac:dyDescent="0.25">
      <c r="A87" s="6" t="s">
        <v>150</v>
      </c>
      <c r="B87" s="83"/>
      <c r="C87" s="83"/>
      <c r="D87" s="83"/>
      <c r="E87" s="3">
        <v>851</v>
      </c>
      <c r="F87" s="2" t="s">
        <v>28</v>
      </c>
      <c r="G87" s="2" t="s">
        <v>8</v>
      </c>
      <c r="H87" s="90" t="s">
        <v>381</v>
      </c>
      <c r="I87" s="91" t="s">
        <v>268</v>
      </c>
      <c r="J87" s="91"/>
      <c r="K87" s="91" t="s">
        <v>51</v>
      </c>
      <c r="L87" s="91" t="s">
        <v>151</v>
      </c>
      <c r="M87" s="4"/>
      <c r="N87" s="108" t="s">
        <v>268</v>
      </c>
      <c r="O87" s="109" t="s">
        <v>286</v>
      </c>
      <c r="P87" s="109" t="s">
        <v>243</v>
      </c>
      <c r="Q87" s="108" t="s">
        <v>151</v>
      </c>
    </row>
    <row r="88" spans="1:24" ht="20.25" customHeight="1" x14ac:dyDescent="0.25">
      <c r="A88" s="145" t="s">
        <v>221</v>
      </c>
      <c r="B88" s="83"/>
      <c r="C88" s="83"/>
      <c r="D88" s="83"/>
      <c r="E88" s="3"/>
      <c r="F88" s="3"/>
      <c r="G88" s="3"/>
      <c r="H88" s="90"/>
      <c r="I88" s="91"/>
      <c r="J88" s="91"/>
      <c r="K88" s="91"/>
      <c r="L88" s="91"/>
      <c r="M88" s="4"/>
      <c r="N88" s="108"/>
      <c r="O88" s="109"/>
      <c r="P88" s="106" t="s">
        <v>219</v>
      </c>
      <c r="Q88" s="108"/>
    </row>
    <row r="89" spans="1:24" ht="20.25" customHeight="1" x14ac:dyDescent="0.25">
      <c r="A89" s="6" t="s">
        <v>218</v>
      </c>
      <c r="B89" s="83"/>
      <c r="C89" s="83"/>
      <c r="D89" s="83"/>
      <c r="E89" s="3">
        <v>851</v>
      </c>
      <c r="F89" s="2" t="s">
        <v>28</v>
      </c>
      <c r="G89" s="2" t="s">
        <v>8</v>
      </c>
      <c r="H89" s="90" t="s">
        <v>382</v>
      </c>
      <c r="I89" s="91" t="s">
        <v>268</v>
      </c>
      <c r="J89" s="91"/>
      <c r="K89" s="91" t="s">
        <v>383</v>
      </c>
      <c r="L89" s="91" t="s">
        <v>220</v>
      </c>
      <c r="M89" s="4"/>
      <c r="N89" s="110">
        <v>51</v>
      </c>
      <c r="O89" s="109" t="s">
        <v>361</v>
      </c>
      <c r="P89" s="109" t="s">
        <v>383</v>
      </c>
      <c r="Q89" s="108" t="s">
        <v>220</v>
      </c>
    </row>
    <row r="90" spans="1:24" s="13" customFormat="1" ht="41.45" customHeight="1" x14ac:dyDescent="0.25">
      <c r="A90" s="146" t="s">
        <v>166</v>
      </c>
      <c r="B90" s="26"/>
      <c r="C90" s="26"/>
      <c r="D90" s="26"/>
      <c r="E90" s="14"/>
      <c r="F90" s="12"/>
      <c r="G90" s="12"/>
      <c r="H90" s="65"/>
      <c r="I90" s="120"/>
      <c r="J90" s="120"/>
      <c r="K90" s="120"/>
      <c r="L90" s="120"/>
      <c r="M90" s="80"/>
      <c r="N90" s="104"/>
      <c r="O90" s="106" t="s">
        <v>384</v>
      </c>
      <c r="P90" s="105"/>
      <c r="Q90" s="121"/>
      <c r="R90" s="107"/>
      <c r="X90" s="107"/>
    </row>
    <row r="91" spans="1:24" ht="45" customHeight="1" x14ac:dyDescent="0.25">
      <c r="A91" s="145" t="s">
        <v>95</v>
      </c>
      <c r="B91" s="83"/>
      <c r="C91" s="83"/>
      <c r="D91" s="83"/>
      <c r="E91" s="3"/>
      <c r="F91" s="2"/>
      <c r="G91" s="2"/>
      <c r="H91" s="66"/>
      <c r="I91" s="91"/>
      <c r="J91" s="91"/>
      <c r="K91" s="91"/>
      <c r="L91" s="91"/>
      <c r="M91" s="4"/>
      <c r="N91" s="108"/>
      <c r="O91" s="109"/>
      <c r="P91" s="106" t="s">
        <v>245</v>
      </c>
      <c r="Q91" s="108"/>
    </row>
    <row r="92" spans="1:24" ht="32.25" customHeight="1" x14ac:dyDescent="0.25">
      <c r="A92" s="147" t="s">
        <v>44</v>
      </c>
      <c r="B92" s="44"/>
      <c r="C92" s="44"/>
      <c r="D92" s="44"/>
      <c r="E92" s="43">
        <v>851</v>
      </c>
      <c r="F92" s="42" t="s">
        <v>28</v>
      </c>
      <c r="G92" s="42" t="s">
        <v>9</v>
      </c>
      <c r="H92" s="148" t="s">
        <v>385</v>
      </c>
      <c r="I92" s="149" t="s">
        <v>268</v>
      </c>
      <c r="J92" s="149"/>
      <c r="K92" s="149" t="s">
        <v>51</v>
      </c>
      <c r="L92" s="149" t="s">
        <v>128</v>
      </c>
      <c r="M92" s="150"/>
      <c r="N92" s="151">
        <v>51</v>
      </c>
      <c r="O92" s="152" t="s">
        <v>286</v>
      </c>
      <c r="P92" s="152" t="s">
        <v>245</v>
      </c>
      <c r="Q92" s="153" t="s">
        <v>128</v>
      </c>
    </row>
    <row r="93" spans="1:24" s="13" customFormat="1" ht="25.15" customHeight="1" x14ac:dyDescent="0.25">
      <c r="A93" s="176" t="s">
        <v>164</v>
      </c>
      <c r="B93" s="16"/>
      <c r="C93" s="16"/>
      <c r="D93" s="16"/>
      <c r="E93" s="40"/>
      <c r="F93" s="40"/>
      <c r="G93" s="40"/>
      <c r="H93" s="79"/>
      <c r="I93" s="177"/>
      <c r="J93" s="177"/>
      <c r="K93" s="177"/>
      <c r="L93" s="177"/>
      <c r="M93" s="80"/>
      <c r="N93" s="104"/>
      <c r="O93" s="106" t="s">
        <v>269</v>
      </c>
      <c r="P93" s="105"/>
      <c r="Q93" s="104"/>
      <c r="R93" s="107"/>
      <c r="X93" s="107"/>
    </row>
    <row r="94" spans="1:24" ht="32.25" customHeight="1" x14ac:dyDescent="0.25">
      <c r="A94" s="162" t="s">
        <v>397</v>
      </c>
      <c r="B94" s="83"/>
      <c r="C94" s="83"/>
      <c r="D94" s="83"/>
      <c r="E94" s="3"/>
      <c r="F94" s="2"/>
      <c r="G94" s="2"/>
      <c r="H94" s="3"/>
      <c r="I94" s="91"/>
      <c r="J94" s="91"/>
      <c r="K94" s="91"/>
      <c r="L94" s="91"/>
      <c r="M94" s="4"/>
      <c r="N94" s="110"/>
      <c r="O94" s="109"/>
      <c r="P94" s="106" t="s">
        <v>247</v>
      </c>
      <c r="Q94" s="108"/>
    </row>
    <row r="95" spans="1:24" ht="32.25" customHeight="1" x14ac:dyDescent="0.25">
      <c r="A95" s="178" t="s">
        <v>47</v>
      </c>
      <c r="B95" s="125"/>
      <c r="C95" s="125"/>
      <c r="D95" s="125"/>
      <c r="E95" s="126">
        <v>851</v>
      </c>
      <c r="F95" s="60" t="s">
        <v>46</v>
      </c>
      <c r="G95" s="60" t="s">
        <v>8</v>
      </c>
      <c r="H95" s="127" t="s">
        <v>398</v>
      </c>
      <c r="I95" s="157" t="s">
        <v>268</v>
      </c>
      <c r="J95" s="157"/>
      <c r="K95" s="157" t="s">
        <v>51</v>
      </c>
      <c r="L95" s="157" t="s">
        <v>129</v>
      </c>
      <c r="M95" s="158"/>
      <c r="N95" s="159">
        <v>51</v>
      </c>
      <c r="O95" s="160" t="s">
        <v>286</v>
      </c>
      <c r="P95" s="160" t="s">
        <v>247</v>
      </c>
      <c r="Q95" s="161" t="s">
        <v>129</v>
      </c>
    </row>
    <row r="96" spans="1:24" ht="42.75" customHeight="1" x14ac:dyDescent="0.25">
      <c r="A96" s="179" t="s">
        <v>96</v>
      </c>
      <c r="B96" s="83"/>
      <c r="C96" s="83"/>
      <c r="D96" s="83"/>
      <c r="E96" s="3"/>
      <c r="F96" s="2"/>
      <c r="G96" s="2"/>
      <c r="H96" s="67"/>
      <c r="I96" s="91"/>
      <c r="J96" s="91"/>
      <c r="K96" s="91"/>
      <c r="L96" s="91"/>
      <c r="M96" s="4"/>
      <c r="N96" s="110"/>
      <c r="O96" s="109"/>
      <c r="P96" s="106" t="s">
        <v>248</v>
      </c>
      <c r="Q96" s="108"/>
    </row>
    <row r="97" spans="1:24" ht="42.75" customHeight="1" x14ac:dyDescent="0.25">
      <c r="A97" s="41" t="s">
        <v>97</v>
      </c>
      <c r="B97" s="83"/>
      <c r="C97" s="83"/>
      <c r="D97" s="83"/>
      <c r="E97" s="3"/>
      <c r="F97" s="2"/>
      <c r="G97" s="2"/>
      <c r="H97" s="67"/>
      <c r="I97" s="91"/>
      <c r="J97" s="91"/>
      <c r="K97" s="91"/>
      <c r="L97" s="91"/>
      <c r="M97" s="4"/>
      <c r="N97" s="122">
        <v>51</v>
      </c>
      <c r="O97" s="108" t="s">
        <v>286</v>
      </c>
      <c r="P97" s="108" t="s">
        <v>248</v>
      </c>
      <c r="Q97" s="108" t="s">
        <v>98</v>
      </c>
    </row>
    <row r="98" spans="1:24" s="1" customFormat="1" ht="32.25" customHeight="1" x14ac:dyDescent="0.25">
      <c r="A98" s="41" t="s">
        <v>97</v>
      </c>
      <c r="B98" s="83"/>
      <c r="C98" s="83"/>
      <c r="D98" s="83"/>
      <c r="E98" s="3">
        <v>851</v>
      </c>
      <c r="F98" s="3" t="s">
        <v>46</v>
      </c>
      <c r="G98" s="3" t="s">
        <v>9</v>
      </c>
      <c r="H98" s="67" t="s">
        <v>399</v>
      </c>
      <c r="I98" s="91" t="s">
        <v>268</v>
      </c>
      <c r="J98" s="91"/>
      <c r="K98" s="91" t="s">
        <v>29</v>
      </c>
      <c r="L98" s="91" t="s">
        <v>99</v>
      </c>
      <c r="M98" s="78"/>
      <c r="N98" s="122">
        <v>51</v>
      </c>
      <c r="O98" s="108" t="s">
        <v>286</v>
      </c>
      <c r="P98" s="108" t="s">
        <v>248</v>
      </c>
      <c r="Q98" s="108" t="s">
        <v>99</v>
      </c>
      <c r="R98" s="117"/>
      <c r="X98" s="117"/>
    </row>
    <row r="99" spans="1:24" s="77" customFormat="1" ht="32.25" customHeight="1" x14ac:dyDescent="0.25">
      <c r="A99" s="176" t="s">
        <v>163</v>
      </c>
      <c r="B99" s="26"/>
      <c r="C99" s="26"/>
      <c r="D99" s="26"/>
      <c r="E99" s="14"/>
      <c r="F99" s="14"/>
      <c r="G99" s="14"/>
      <c r="H99" s="119"/>
      <c r="I99" s="120"/>
      <c r="J99" s="120"/>
      <c r="K99" s="120"/>
      <c r="L99" s="120"/>
      <c r="M99" s="55"/>
      <c r="N99" s="180"/>
      <c r="O99" s="124" t="s">
        <v>400</v>
      </c>
      <c r="P99" s="121"/>
      <c r="Q99" s="121"/>
      <c r="R99" s="181"/>
      <c r="X99" s="181"/>
    </row>
    <row r="100" spans="1:24" s="1" customFormat="1" ht="32.25" customHeight="1" x14ac:dyDescent="0.25">
      <c r="A100" s="114" t="s">
        <v>100</v>
      </c>
      <c r="B100" s="83"/>
      <c r="C100" s="83"/>
      <c r="D100" s="83"/>
      <c r="E100" s="3"/>
      <c r="F100" s="3"/>
      <c r="G100" s="3"/>
      <c r="H100" s="67"/>
      <c r="I100" s="91"/>
      <c r="J100" s="91"/>
      <c r="K100" s="91"/>
      <c r="L100" s="91"/>
      <c r="M100" s="78"/>
      <c r="N100" s="122"/>
      <c r="O100" s="108"/>
      <c r="P100" s="124" t="s">
        <v>249</v>
      </c>
      <c r="Q100" s="108"/>
      <c r="R100" s="117"/>
      <c r="X100" s="117"/>
    </row>
    <row r="101" spans="1:24" ht="32.25" customHeight="1" x14ac:dyDescent="0.25">
      <c r="A101" s="41" t="s">
        <v>156</v>
      </c>
      <c r="B101" s="82"/>
      <c r="C101" s="82"/>
      <c r="D101" s="82"/>
      <c r="E101" s="3">
        <v>851</v>
      </c>
      <c r="F101" s="2" t="s">
        <v>46</v>
      </c>
      <c r="G101" s="2" t="s">
        <v>9</v>
      </c>
      <c r="H101" s="67" t="s">
        <v>401</v>
      </c>
      <c r="I101" s="91" t="s">
        <v>268</v>
      </c>
      <c r="J101" s="91"/>
      <c r="K101" s="91" t="s">
        <v>51</v>
      </c>
      <c r="L101" s="91" t="s">
        <v>145</v>
      </c>
      <c r="M101" s="4"/>
      <c r="N101" s="110">
        <v>51</v>
      </c>
      <c r="O101" s="109" t="s">
        <v>286</v>
      </c>
      <c r="P101" s="109" t="s">
        <v>249</v>
      </c>
      <c r="Q101" s="108" t="s">
        <v>145</v>
      </c>
    </row>
    <row r="102" spans="1:24" ht="32.25" customHeight="1" x14ac:dyDescent="0.25">
      <c r="A102" s="154" t="s">
        <v>165</v>
      </c>
      <c r="B102" s="83"/>
      <c r="C102" s="83"/>
      <c r="D102" s="83"/>
      <c r="E102" s="3"/>
      <c r="F102" s="2"/>
      <c r="G102" s="2"/>
      <c r="H102" s="3"/>
      <c r="I102" s="91"/>
      <c r="J102" s="91"/>
      <c r="K102" s="91"/>
      <c r="L102" s="91"/>
      <c r="M102" s="4"/>
      <c r="N102" s="110"/>
      <c r="O102" s="141" t="s">
        <v>286</v>
      </c>
      <c r="P102" s="109"/>
      <c r="Q102" s="108"/>
    </row>
    <row r="103" spans="1:24" ht="24.75" customHeight="1" x14ac:dyDescent="0.25">
      <c r="A103" s="102" t="s">
        <v>181</v>
      </c>
      <c r="B103" s="15"/>
      <c r="C103" s="15"/>
      <c r="D103" s="15"/>
      <c r="E103" s="45"/>
      <c r="F103" s="45"/>
      <c r="G103" s="45"/>
      <c r="H103" s="76"/>
      <c r="I103" s="155"/>
      <c r="J103" s="155"/>
      <c r="K103" s="155"/>
      <c r="L103" s="155"/>
      <c r="M103" s="4"/>
      <c r="N103" s="110"/>
      <c r="O103" s="109"/>
      <c r="P103" s="106" t="s">
        <v>180</v>
      </c>
      <c r="Q103" s="110"/>
    </row>
    <row r="104" spans="1:24" ht="32.25" customHeight="1" x14ac:dyDescent="0.25">
      <c r="A104" s="59" t="s">
        <v>386</v>
      </c>
      <c r="B104" s="156"/>
      <c r="C104" s="156"/>
      <c r="D104" s="156"/>
      <c r="E104" s="60" t="s">
        <v>172</v>
      </c>
      <c r="F104" s="60" t="s">
        <v>51</v>
      </c>
      <c r="G104" s="60" t="s">
        <v>20</v>
      </c>
      <c r="H104" s="127" t="s">
        <v>387</v>
      </c>
      <c r="I104" s="157" t="s">
        <v>268</v>
      </c>
      <c r="J104" s="157"/>
      <c r="K104" s="157" t="s">
        <v>388</v>
      </c>
      <c r="L104" s="157" t="s">
        <v>389</v>
      </c>
      <c r="M104" s="158"/>
      <c r="N104" s="159">
        <v>51</v>
      </c>
      <c r="O104" s="160" t="s">
        <v>361</v>
      </c>
      <c r="P104" s="160" t="s">
        <v>180</v>
      </c>
      <c r="Q104" s="161" t="s">
        <v>389</v>
      </c>
    </row>
    <row r="105" spans="1:24" ht="32.25" customHeight="1" x14ac:dyDescent="0.25">
      <c r="A105" s="162" t="s">
        <v>481</v>
      </c>
      <c r="B105" s="83"/>
      <c r="C105" s="83"/>
      <c r="D105" s="83"/>
      <c r="E105" s="3"/>
      <c r="F105" s="2"/>
      <c r="G105" s="2"/>
      <c r="H105" s="3"/>
      <c r="I105" s="91"/>
      <c r="J105" s="91"/>
      <c r="K105" s="91"/>
      <c r="L105" s="91"/>
      <c r="M105" s="4"/>
      <c r="N105" s="110"/>
      <c r="O105" s="109"/>
      <c r="P105" s="106" t="s">
        <v>246</v>
      </c>
      <c r="Q105" s="110"/>
    </row>
    <row r="106" spans="1:24" ht="32.25" customHeight="1" x14ac:dyDescent="0.25">
      <c r="A106" s="82" t="s">
        <v>303</v>
      </c>
      <c r="B106" s="83"/>
      <c r="C106" s="83"/>
      <c r="D106" s="83"/>
      <c r="E106" s="3">
        <v>851</v>
      </c>
      <c r="F106" s="2" t="s">
        <v>51</v>
      </c>
      <c r="G106" s="2" t="s">
        <v>20</v>
      </c>
      <c r="H106" s="3" t="s">
        <v>390</v>
      </c>
      <c r="I106" s="91" t="s">
        <v>268</v>
      </c>
      <c r="J106" s="91"/>
      <c r="K106" s="91" t="s">
        <v>51</v>
      </c>
      <c r="L106" s="91" t="s">
        <v>130</v>
      </c>
      <c r="M106" s="163"/>
      <c r="N106" s="110">
        <v>51</v>
      </c>
      <c r="O106" s="105" t="s">
        <v>286</v>
      </c>
      <c r="P106" s="109" t="s">
        <v>246</v>
      </c>
      <c r="Q106" s="110">
        <v>81680</v>
      </c>
    </row>
    <row r="107" spans="1:24" s="24" customFormat="1" ht="32.25" customHeight="1" x14ac:dyDescent="0.25">
      <c r="A107" s="83" t="s">
        <v>52</v>
      </c>
      <c r="B107" s="83"/>
      <c r="C107" s="83"/>
      <c r="D107" s="83"/>
      <c r="E107" s="3">
        <v>851</v>
      </c>
      <c r="F107" s="2" t="s">
        <v>51</v>
      </c>
      <c r="G107" s="2" t="s">
        <v>20</v>
      </c>
      <c r="H107" s="3" t="s">
        <v>390</v>
      </c>
      <c r="I107" s="91" t="s">
        <v>268</v>
      </c>
      <c r="J107" s="91"/>
      <c r="K107" s="91" t="s">
        <v>51</v>
      </c>
      <c r="L107" s="91" t="s">
        <v>130</v>
      </c>
      <c r="M107" s="163"/>
      <c r="N107" s="110">
        <v>51</v>
      </c>
      <c r="O107" s="105" t="s">
        <v>286</v>
      </c>
      <c r="P107" s="109" t="s">
        <v>246</v>
      </c>
      <c r="Q107" s="108" t="s">
        <v>130</v>
      </c>
      <c r="R107" s="164"/>
      <c r="T107" s="8"/>
      <c r="X107" s="164"/>
    </row>
    <row r="108" spans="1:24" ht="32.25" customHeight="1" x14ac:dyDescent="0.25">
      <c r="A108" s="83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391</v>
      </c>
      <c r="I108" s="91" t="s">
        <v>268</v>
      </c>
      <c r="J108" s="91"/>
      <c r="K108" s="91" t="s">
        <v>51</v>
      </c>
      <c r="L108" s="2" t="s">
        <v>131</v>
      </c>
      <c r="M108" s="4"/>
      <c r="N108" s="110">
        <v>51</v>
      </c>
      <c r="O108" s="109" t="s">
        <v>286</v>
      </c>
      <c r="P108" s="109" t="s">
        <v>246</v>
      </c>
      <c r="Q108" s="109" t="s">
        <v>131</v>
      </c>
    </row>
    <row r="109" spans="1:24" ht="32.25" customHeight="1" x14ac:dyDescent="0.25">
      <c r="A109" s="83" t="s">
        <v>189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392</v>
      </c>
      <c r="I109" s="91" t="s">
        <v>268</v>
      </c>
      <c r="J109" s="91"/>
      <c r="K109" s="91" t="s">
        <v>51</v>
      </c>
      <c r="L109" s="91" t="s">
        <v>133</v>
      </c>
      <c r="M109" s="4"/>
      <c r="N109" s="122">
        <v>51</v>
      </c>
      <c r="O109" s="109" t="s">
        <v>286</v>
      </c>
      <c r="P109" s="109" t="s">
        <v>246</v>
      </c>
      <c r="Q109" s="108" t="s">
        <v>133</v>
      </c>
    </row>
    <row r="110" spans="1:24" ht="32.25" hidden="1" customHeight="1" x14ac:dyDescent="0.25">
      <c r="A110" s="165" t="s">
        <v>393</v>
      </c>
      <c r="B110" s="156"/>
      <c r="C110" s="156"/>
      <c r="D110" s="156"/>
      <c r="E110" s="166">
        <v>851</v>
      </c>
      <c r="F110" s="167" t="s">
        <v>51</v>
      </c>
      <c r="G110" s="167" t="s">
        <v>20</v>
      </c>
      <c r="H110" s="168" t="s">
        <v>394</v>
      </c>
      <c r="I110" s="169"/>
      <c r="J110" s="169"/>
      <c r="K110" s="169"/>
      <c r="L110" s="169"/>
      <c r="M110" s="158"/>
      <c r="N110" s="159">
        <v>51</v>
      </c>
      <c r="O110" s="160"/>
      <c r="P110" s="160"/>
      <c r="Q110" s="170"/>
    </row>
    <row r="111" spans="1:24" ht="32.25" hidden="1" customHeight="1" x14ac:dyDescent="0.25">
      <c r="A111" s="171" t="s">
        <v>12</v>
      </c>
      <c r="B111" s="172"/>
      <c r="C111" s="172"/>
      <c r="D111" s="172"/>
      <c r="E111" s="62">
        <v>851</v>
      </c>
      <c r="F111" s="173" t="s">
        <v>51</v>
      </c>
      <c r="G111" s="173" t="s">
        <v>20</v>
      </c>
      <c r="H111" s="64" t="s">
        <v>394</v>
      </c>
      <c r="I111" s="174"/>
      <c r="J111" s="174"/>
      <c r="K111" s="174"/>
      <c r="L111" s="174"/>
      <c r="M111" s="4"/>
      <c r="N111" s="110"/>
      <c r="O111" s="109"/>
      <c r="P111" s="109"/>
      <c r="Q111" s="175"/>
    </row>
    <row r="112" spans="1:24" ht="32.25" hidden="1" customHeight="1" x14ac:dyDescent="0.25">
      <c r="A112" s="171" t="s">
        <v>6</v>
      </c>
      <c r="B112" s="172"/>
      <c r="C112" s="172"/>
      <c r="D112" s="172"/>
      <c r="E112" s="62">
        <v>851</v>
      </c>
      <c r="F112" s="173" t="s">
        <v>51</v>
      </c>
      <c r="G112" s="173" t="s">
        <v>20</v>
      </c>
      <c r="H112" s="64" t="s">
        <v>394</v>
      </c>
      <c r="I112" s="174"/>
      <c r="J112" s="174"/>
      <c r="K112" s="174"/>
      <c r="L112" s="174"/>
      <c r="M112" s="4"/>
      <c r="N112" s="110"/>
      <c r="O112" s="109"/>
      <c r="P112" s="109"/>
      <c r="Q112" s="175"/>
    </row>
    <row r="113" spans="1:18" ht="32.25" customHeight="1" x14ac:dyDescent="0.25">
      <c r="A113" s="41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7" t="s">
        <v>395</v>
      </c>
      <c r="I113" s="91" t="s">
        <v>268</v>
      </c>
      <c r="J113" s="91"/>
      <c r="K113" s="91" t="s">
        <v>51</v>
      </c>
      <c r="L113" s="91" t="s">
        <v>132</v>
      </c>
      <c r="M113" s="4"/>
      <c r="N113" s="110">
        <v>51</v>
      </c>
      <c r="O113" s="109" t="s">
        <v>286</v>
      </c>
      <c r="P113" s="109" t="s">
        <v>246</v>
      </c>
      <c r="Q113" s="108" t="s">
        <v>132</v>
      </c>
    </row>
    <row r="114" spans="1:18" ht="32.25" customHeight="1" x14ac:dyDescent="0.25">
      <c r="A114" s="267" t="s">
        <v>514</v>
      </c>
      <c r="B114" s="268"/>
      <c r="C114" s="268"/>
      <c r="D114" s="268"/>
      <c r="E114" s="3" t="s">
        <v>172</v>
      </c>
      <c r="F114" s="2" t="s">
        <v>51</v>
      </c>
      <c r="G114" s="2" t="s">
        <v>20</v>
      </c>
      <c r="H114" s="3"/>
      <c r="I114" s="269"/>
      <c r="J114" s="269"/>
      <c r="K114" s="269"/>
      <c r="L114" s="269"/>
      <c r="M114" s="4"/>
      <c r="N114" s="110">
        <v>51</v>
      </c>
      <c r="O114" s="270" t="s">
        <v>364</v>
      </c>
      <c r="P114" s="141" t="s">
        <v>515</v>
      </c>
      <c r="Q114" s="110" t="s">
        <v>516</v>
      </c>
    </row>
    <row r="115" spans="1:18" ht="86.25" customHeight="1" x14ac:dyDescent="0.25">
      <c r="A115" s="114" t="s">
        <v>233</v>
      </c>
      <c r="B115" s="82"/>
      <c r="C115" s="82"/>
      <c r="D115" s="82"/>
      <c r="E115" s="3"/>
      <c r="F115" s="2"/>
      <c r="G115" s="2"/>
      <c r="H115" s="67"/>
      <c r="I115" s="91"/>
      <c r="J115" s="91"/>
      <c r="K115" s="91"/>
      <c r="L115" s="91"/>
      <c r="M115" s="4"/>
      <c r="N115" s="110"/>
      <c r="O115" s="109"/>
      <c r="P115" s="106" t="s">
        <v>86</v>
      </c>
      <c r="Q115" s="108"/>
    </row>
    <row r="116" spans="1:18" ht="32.25" customHeight="1" x14ac:dyDescent="0.25">
      <c r="A116" s="10" t="s">
        <v>234</v>
      </c>
      <c r="B116" s="83"/>
      <c r="C116" s="83"/>
      <c r="D116" s="83"/>
      <c r="E116" s="3">
        <v>851</v>
      </c>
      <c r="F116" s="2" t="s">
        <v>51</v>
      </c>
      <c r="G116" s="2" t="s">
        <v>8</v>
      </c>
      <c r="H116" s="90" t="s">
        <v>396</v>
      </c>
      <c r="I116" s="91" t="s">
        <v>268</v>
      </c>
      <c r="J116" s="91"/>
      <c r="K116" s="91" t="s">
        <v>51</v>
      </c>
      <c r="L116" s="91" t="s">
        <v>232</v>
      </c>
      <c r="M116" s="4"/>
      <c r="N116" s="110">
        <v>51</v>
      </c>
      <c r="O116" s="109" t="s">
        <v>286</v>
      </c>
      <c r="P116" s="109" t="s">
        <v>86</v>
      </c>
      <c r="Q116" s="110" t="s">
        <v>232</v>
      </c>
    </row>
    <row r="117" spans="1:18" ht="32.25" customHeight="1" x14ac:dyDescent="0.25">
      <c r="A117" s="82" t="s">
        <v>482</v>
      </c>
      <c r="B117" s="83"/>
      <c r="C117" s="83"/>
      <c r="D117" s="83"/>
      <c r="E117" s="3"/>
      <c r="F117" s="2"/>
      <c r="G117" s="2"/>
      <c r="H117" s="3"/>
      <c r="I117" s="91"/>
      <c r="J117" s="91"/>
      <c r="K117" s="91"/>
      <c r="L117" s="91"/>
      <c r="M117" s="4"/>
      <c r="N117" s="110"/>
      <c r="O117" s="109"/>
      <c r="P117" s="141" t="s">
        <v>446</v>
      </c>
      <c r="Q117" s="110"/>
    </row>
    <row r="118" spans="1:18" ht="32.25" customHeight="1" x14ac:dyDescent="0.25">
      <c r="A118" s="83" t="s">
        <v>483</v>
      </c>
      <c r="B118" s="83"/>
      <c r="C118" s="83"/>
      <c r="D118" s="83"/>
      <c r="E118" s="3" t="s">
        <v>172</v>
      </c>
      <c r="F118" s="2" t="s">
        <v>21</v>
      </c>
      <c r="G118" s="2" t="s">
        <v>25</v>
      </c>
      <c r="H118" s="3"/>
      <c r="I118" s="91"/>
      <c r="J118" s="91"/>
      <c r="K118" s="91"/>
      <c r="L118" s="91"/>
      <c r="M118" s="4"/>
      <c r="N118" s="110">
        <v>51</v>
      </c>
      <c r="O118" s="109" t="s">
        <v>286</v>
      </c>
      <c r="P118" s="109" t="s">
        <v>446</v>
      </c>
      <c r="Q118" s="110">
        <v>81210</v>
      </c>
    </row>
    <row r="119" spans="1:18" ht="32.25" customHeight="1" x14ac:dyDescent="0.25">
      <c r="A119" s="70" t="s">
        <v>261</v>
      </c>
      <c r="B119" s="78">
        <v>51</v>
      </c>
      <c r="C119" s="78">
        <v>0</v>
      </c>
      <c r="D119" s="3" t="s">
        <v>260</v>
      </c>
      <c r="E119" s="15"/>
      <c r="F119" s="15"/>
      <c r="G119" s="15"/>
      <c r="H119" s="15"/>
      <c r="I119" s="91"/>
      <c r="J119" s="91"/>
      <c r="K119" s="91"/>
      <c r="L119" s="91"/>
      <c r="M119" s="4"/>
      <c r="N119" s="110"/>
      <c r="O119" s="109"/>
      <c r="P119" s="141" t="s">
        <v>260</v>
      </c>
      <c r="Q119" s="110"/>
    </row>
    <row r="120" spans="1:18" ht="32.25" customHeight="1" x14ac:dyDescent="0.25">
      <c r="A120" s="83" t="s">
        <v>259</v>
      </c>
      <c r="B120" s="78">
        <v>51</v>
      </c>
      <c r="C120" s="78">
        <v>0</v>
      </c>
      <c r="D120" s="3" t="s">
        <v>260</v>
      </c>
      <c r="E120" s="78">
        <v>851</v>
      </c>
      <c r="F120" s="3" t="s">
        <v>49</v>
      </c>
      <c r="G120" s="3" t="s">
        <v>15</v>
      </c>
      <c r="H120" s="3" t="s">
        <v>272</v>
      </c>
      <c r="I120" s="91"/>
      <c r="J120" s="91"/>
      <c r="K120" s="91"/>
      <c r="L120" s="91"/>
      <c r="M120" s="4"/>
      <c r="N120" s="110">
        <v>51</v>
      </c>
      <c r="O120" s="109" t="s">
        <v>286</v>
      </c>
      <c r="P120" s="109" t="s">
        <v>260</v>
      </c>
      <c r="Q120" s="110">
        <v>83280</v>
      </c>
    </row>
    <row r="121" spans="1:18" ht="32.25" customHeight="1" x14ac:dyDescent="0.25">
      <c r="A121" s="235" t="s">
        <v>274</v>
      </c>
      <c r="B121" s="83"/>
      <c r="C121" s="83"/>
      <c r="D121" s="83"/>
      <c r="E121" s="3"/>
      <c r="F121" s="2"/>
      <c r="G121" s="2"/>
      <c r="H121" s="3"/>
      <c r="I121" s="91"/>
      <c r="J121" s="91"/>
      <c r="K121" s="91"/>
      <c r="L121" s="91"/>
      <c r="M121" s="4"/>
      <c r="N121" s="110"/>
      <c r="O121" s="109"/>
      <c r="P121" s="141" t="s">
        <v>275</v>
      </c>
      <c r="Q121" s="110"/>
    </row>
    <row r="122" spans="1:18" ht="32.25" customHeight="1" x14ac:dyDescent="0.25">
      <c r="A122" s="82" t="s">
        <v>484</v>
      </c>
      <c r="B122" s="83"/>
      <c r="C122" s="83"/>
      <c r="D122" s="83"/>
      <c r="E122" s="3" t="s">
        <v>172</v>
      </c>
      <c r="F122" s="2" t="s">
        <v>9</v>
      </c>
      <c r="G122" s="2" t="s">
        <v>29</v>
      </c>
      <c r="H122" s="3"/>
      <c r="I122" s="91"/>
      <c r="J122" s="91"/>
      <c r="K122" s="91"/>
      <c r="L122" s="91"/>
      <c r="M122" s="4"/>
      <c r="N122" s="110">
        <v>51</v>
      </c>
      <c r="O122" s="109" t="s">
        <v>286</v>
      </c>
      <c r="P122" s="109" t="s">
        <v>275</v>
      </c>
      <c r="Q122" s="110">
        <v>83310</v>
      </c>
    </row>
    <row r="123" spans="1:18" ht="32.25" customHeight="1" x14ac:dyDescent="0.25">
      <c r="A123" s="36" t="s">
        <v>273</v>
      </c>
      <c r="B123" s="83"/>
      <c r="C123" s="83"/>
      <c r="D123" s="83"/>
      <c r="E123" s="3" t="s">
        <v>172</v>
      </c>
      <c r="F123" s="2" t="s">
        <v>9</v>
      </c>
      <c r="G123" s="2" t="s">
        <v>29</v>
      </c>
      <c r="H123" s="3"/>
      <c r="I123" s="91"/>
      <c r="J123" s="91"/>
      <c r="K123" s="91"/>
      <c r="L123" s="91"/>
      <c r="M123" s="4"/>
      <c r="N123" s="110">
        <v>51</v>
      </c>
      <c r="O123" s="109" t="s">
        <v>286</v>
      </c>
      <c r="P123" s="109" t="s">
        <v>275</v>
      </c>
      <c r="Q123" s="110">
        <v>83390</v>
      </c>
    </row>
    <row r="124" spans="1:18" ht="32.25" customHeight="1" x14ac:dyDescent="0.25">
      <c r="A124" s="82" t="s">
        <v>222</v>
      </c>
      <c r="B124" s="83"/>
      <c r="C124" s="83"/>
      <c r="D124" s="83"/>
      <c r="E124" s="3" t="s">
        <v>172</v>
      </c>
      <c r="F124" s="2" t="s">
        <v>9</v>
      </c>
      <c r="G124" s="2" t="s">
        <v>29</v>
      </c>
      <c r="H124" s="3"/>
      <c r="I124" s="91"/>
      <c r="J124" s="91"/>
      <c r="K124" s="91"/>
      <c r="L124" s="91"/>
      <c r="M124" s="4"/>
      <c r="N124" s="110">
        <v>51</v>
      </c>
      <c r="O124" s="109" t="s">
        <v>286</v>
      </c>
      <c r="P124" s="109" t="s">
        <v>275</v>
      </c>
      <c r="Q124" s="110">
        <v>83750</v>
      </c>
    </row>
    <row r="125" spans="1:18" ht="32.25" customHeight="1" x14ac:dyDescent="0.25">
      <c r="A125" s="250" t="s">
        <v>485</v>
      </c>
      <c r="B125" s="244"/>
      <c r="C125" s="244"/>
      <c r="D125" s="244"/>
      <c r="E125" s="3"/>
      <c r="F125" s="2"/>
      <c r="G125" s="2"/>
      <c r="H125" s="3"/>
      <c r="I125" s="245"/>
      <c r="J125" s="245"/>
      <c r="K125" s="245"/>
      <c r="L125" s="245"/>
      <c r="M125" s="4"/>
      <c r="N125" s="110"/>
      <c r="O125" s="246"/>
      <c r="P125" s="246"/>
      <c r="Q125" s="110"/>
    </row>
    <row r="126" spans="1:18" ht="32.25" customHeight="1" x14ac:dyDescent="0.25">
      <c r="A126" s="41" t="s">
        <v>486</v>
      </c>
      <c r="B126" s="244"/>
      <c r="C126" s="244"/>
      <c r="D126" s="244"/>
      <c r="E126" s="3" t="s">
        <v>172</v>
      </c>
      <c r="F126" s="2" t="s">
        <v>9</v>
      </c>
      <c r="G126" s="2" t="s">
        <v>49</v>
      </c>
      <c r="H126" s="3"/>
      <c r="I126" s="245"/>
      <c r="J126" s="245"/>
      <c r="K126" s="245"/>
      <c r="L126" s="245"/>
      <c r="M126" s="4"/>
      <c r="N126" s="110">
        <v>51</v>
      </c>
      <c r="O126" s="246" t="s">
        <v>286</v>
      </c>
      <c r="P126" s="141" t="s">
        <v>487</v>
      </c>
      <c r="Q126" s="110">
        <v>83300</v>
      </c>
      <c r="R126" s="286" t="s">
        <v>513</v>
      </c>
    </row>
    <row r="127" spans="1:18" ht="18" customHeight="1" x14ac:dyDescent="0.25">
      <c r="A127" s="82" t="s">
        <v>514</v>
      </c>
      <c r="B127" s="83"/>
      <c r="C127" s="83"/>
      <c r="D127" s="83"/>
      <c r="E127" s="3" t="s">
        <v>172</v>
      </c>
      <c r="F127" s="2" t="s">
        <v>51</v>
      </c>
      <c r="G127" s="2" t="s">
        <v>20</v>
      </c>
      <c r="H127" s="3"/>
      <c r="I127" s="91"/>
      <c r="J127" s="91"/>
      <c r="K127" s="91"/>
      <c r="L127" s="91"/>
      <c r="M127" s="4"/>
      <c r="N127" s="110">
        <v>51</v>
      </c>
      <c r="O127" s="109" t="s">
        <v>364</v>
      </c>
      <c r="P127" s="141" t="s">
        <v>515</v>
      </c>
      <c r="Q127" s="110" t="s">
        <v>516</v>
      </c>
    </row>
    <row r="128" spans="1:18" ht="32.25" customHeight="1" x14ac:dyDescent="0.25">
      <c r="A128" s="82" t="s">
        <v>514</v>
      </c>
      <c r="B128" s="83"/>
      <c r="C128" s="83"/>
      <c r="D128" s="83"/>
      <c r="E128" s="3" t="s">
        <v>172</v>
      </c>
      <c r="F128" s="2" t="s">
        <v>51</v>
      </c>
      <c r="G128" s="2" t="s">
        <v>20</v>
      </c>
      <c r="H128" s="3"/>
      <c r="I128" s="287"/>
      <c r="J128" s="287"/>
      <c r="K128" s="287"/>
      <c r="L128" s="287"/>
      <c r="M128" s="4"/>
      <c r="N128" s="110">
        <v>51</v>
      </c>
      <c r="O128" s="288" t="s">
        <v>364</v>
      </c>
      <c r="P128" s="141" t="s">
        <v>515</v>
      </c>
      <c r="Q128" s="110" t="s">
        <v>518</v>
      </c>
    </row>
    <row r="129" spans="1:24" ht="32.25" customHeight="1" x14ac:dyDescent="0.25">
      <c r="A129" s="82" t="s">
        <v>491</v>
      </c>
      <c r="B129" s="83"/>
      <c r="C129" s="83"/>
      <c r="D129" s="83"/>
      <c r="E129" s="3" t="s">
        <v>172</v>
      </c>
      <c r="F129" s="2" t="s">
        <v>9</v>
      </c>
      <c r="G129" s="2" t="s">
        <v>25</v>
      </c>
      <c r="H129" s="3"/>
      <c r="I129" s="91"/>
      <c r="J129" s="91"/>
      <c r="K129" s="91"/>
      <c r="L129" s="91"/>
      <c r="M129" s="4"/>
      <c r="N129" s="110">
        <v>51</v>
      </c>
      <c r="O129" s="109" t="s">
        <v>364</v>
      </c>
      <c r="P129" s="141" t="s">
        <v>517</v>
      </c>
      <c r="Q129" s="2" t="s">
        <v>492</v>
      </c>
    </row>
    <row r="130" spans="1:24" ht="32.25" customHeight="1" x14ac:dyDescent="0.25">
      <c r="A130" s="82"/>
      <c r="B130" s="83"/>
      <c r="C130" s="83"/>
      <c r="D130" s="83"/>
      <c r="E130" s="3"/>
      <c r="F130" s="2"/>
      <c r="G130" s="2"/>
      <c r="H130" s="3"/>
      <c r="I130" s="91"/>
      <c r="J130" s="91"/>
      <c r="K130" s="91"/>
      <c r="L130" s="91"/>
      <c r="M130" s="4"/>
      <c r="N130" s="110"/>
      <c r="O130" s="109"/>
      <c r="P130" s="109"/>
      <c r="Q130" s="110"/>
    </row>
    <row r="131" spans="1:24" ht="32.25" customHeight="1" x14ac:dyDescent="0.25">
      <c r="A131" s="236" t="s">
        <v>55</v>
      </c>
      <c r="B131" s="237"/>
      <c r="C131" s="237"/>
      <c r="D131" s="237"/>
      <c r="E131" s="238">
        <v>852</v>
      </c>
      <c r="F131" s="239"/>
      <c r="G131" s="239"/>
      <c r="H131" s="240" t="s">
        <v>23</v>
      </c>
      <c r="I131" s="241"/>
      <c r="J131" s="241"/>
      <c r="K131" s="241"/>
      <c r="L131" s="241"/>
      <c r="M131" s="242"/>
      <c r="N131" s="242"/>
      <c r="O131" s="243"/>
      <c r="P131" s="243"/>
      <c r="Q131" s="242"/>
    </row>
    <row r="132" spans="1:24" s="13" customFormat="1" ht="32.25" customHeight="1" x14ac:dyDescent="0.25">
      <c r="A132" s="182" t="s">
        <v>101</v>
      </c>
      <c r="B132" s="26"/>
      <c r="C132" s="26"/>
      <c r="D132" s="26"/>
      <c r="E132" s="3" t="s">
        <v>216</v>
      </c>
      <c r="F132" s="12"/>
      <c r="G132" s="12"/>
      <c r="H132" s="67"/>
      <c r="I132" s="91"/>
      <c r="J132" s="91"/>
      <c r="K132" s="91"/>
      <c r="L132" s="91"/>
      <c r="M132" s="80"/>
      <c r="N132" s="104"/>
      <c r="O132" s="105"/>
      <c r="P132" s="106" t="s">
        <v>8</v>
      </c>
      <c r="Q132" s="104"/>
      <c r="R132" s="107"/>
      <c r="T132" s="8"/>
      <c r="X132" s="107"/>
    </row>
    <row r="133" spans="1:24" s="13" customFormat="1" ht="32.25" customHeight="1" x14ac:dyDescent="0.25">
      <c r="A133" s="41" t="s">
        <v>11</v>
      </c>
      <c r="B133" s="78"/>
      <c r="C133" s="78"/>
      <c r="D133" s="78"/>
      <c r="E133" s="3">
        <v>852</v>
      </c>
      <c r="F133" s="2" t="s">
        <v>38</v>
      </c>
      <c r="G133" s="2" t="s">
        <v>25</v>
      </c>
      <c r="H133" s="67" t="s">
        <v>402</v>
      </c>
      <c r="I133" s="91"/>
      <c r="J133" s="91"/>
      <c r="K133" s="91" t="s">
        <v>51</v>
      </c>
      <c r="L133" s="91" t="s">
        <v>110</v>
      </c>
      <c r="M133" s="4"/>
      <c r="N133" s="110">
        <v>52</v>
      </c>
      <c r="O133" s="109" t="s">
        <v>286</v>
      </c>
      <c r="P133" s="109" t="s">
        <v>8</v>
      </c>
      <c r="Q133" s="110">
        <v>80040</v>
      </c>
      <c r="R133" s="107"/>
      <c r="X133" s="107"/>
    </row>
    <row r="134" spans="1:24" ht="32.25" customHeight="1" x14ac:dyDescent="0.25">
      <c r="A134" s="54" t="s">
        <v>63</v>
      </c>
      <c r="B134" s="44"/>
      <c r="C134" s="44"/>
      <c r="D134" s="44"/>
      <c r="E134" s="43">
        <v>852</v>
      </c>
      <c r="F134" s="42" t="s">
        <v>38</v>
      </c>
      <c r="G134" s="42" t="s">
        <v>25</v>
      </c>
      <c r="H134" s="148" t="s">
        <v>403</v>
      </c>
      <c r="I134" s="149"/>
      <c r="J134" s="149"/>
      <c r="K134" s="149" t="s">
        <v>29</v>
      </c>
      <c r="L134" s="149" t="s">
        <v>139</v>
      </c>
      <c r="M134" s="150"/>
      <c r="N134" s="151">
        <v>52</v>
      </c>
      <c r="O134" s="152" t="s">
        <v>286</v>
      </c>
      <c r="P134" s="152" t="s">
        <v>8</v>
      </c>
      <c r="Q134" s="151">
        <v>80720</v>
      </c>
      <c r="S134" s="13"/>
    </row>
    <row r="135" spans="1:24" ht="35.25" customHeight="1" x14ac:dyDescent="0.25">
      <c r="A135" s="183" t="s">
        <v>250</v>
      </c>
      <c r="B135" s="15"/>
      <c r="C135" s="15"/>
      <c r="D135" s="15"/>
      <c r="E135" s="45"/>
      <c r="F135" s="45"/>
      <c r="G135" s="45"/>
      <c r="H135" s="76"/>
      <c r="I135" s="155"/>
      <c r="J135" s="155"/>
      <c r="K135" s="155"/>
      <c r="L135" s="155"/>
      <c r="M135" s="4"/>
      <c r="N135" s="110"/>
      <c r="O135" s="109"/>
      <c r="P135" s="106" t="s">
        <v>20</v>
      </c>
      <c r="Q135" s="110"/>
    </row>
    <row r="136" spans="1:24" ht="32.25" customHeight="1" x14ac:dyDescent="0.25">
      <c r="A136" s="59" t="s">
        <v>195</v>
      </c>
      <c r="B136" s="63"/>
      <c r="C136" s="63"/>
      <c r="D136" s="63"/>
      <c r="E136" s="126">
        <v>852</v>
      </c>
      <c r="F136" s="60" t="s">
        <v>38</v>
      </c>
      <c r="G136" s="60" t="s">
        <v>20</v>
      </c>
      <c r="H136" s="127" t="s">
        <v>404</v>
      </c>
      <c r="I136" s="157"/>
      <c r="J136" s="157"/>
      <c r="K136" s="157" t="s">
        <v>29</v>
      </c>
      <c r="L136" s="157" t="s">
        <v>196</v>
      </c>
      <c r="M136" s="158"/>
      <c r="N136" s="159">
        <v>52</v>
      </c>
      <c r="O136" s="160" t="s">
        <v>286</v>
      </c>
      <c r="P136" s="160" t="s">
        <v>20</v>
      </c>
      <c r="Q136" s="161" t="s">
        <v>196</v>
      </c>
      <c r="S136" s="13"/>
    </row>
    <row r="137" spans="1:24" s="13" customFormat="1" ht="32.25" customHeight="1" x14ac:dyDescent="0.25">
      <c r="A137" s="41" t="s">
        <v>193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7" t="s">
        <v>405</v>
      </c>
      <c r="I137" s="91"/>
      <c r="J137" s="91"/>
      <c r="K137" s="91" t="s">
        <v>29</v>
      </c>
      <c r="L137" s="91" t="s">
        <v>197</v>
      </c>
      <c r="M137" s="80"/>
      <c r="N137" s="110">
        <v>52</v>
      </c>
      <c r="O137" s="105" t="s">
        <v>286</v>
      </c>
      <c r="P137" s="109" t="s">
        <v>20</v>
      </c>
      <c r="Q137" s="108" t="s">
        <v>197</v>
      </c>
      <c r="R137" s="107"/>
      <c r="T137" s="8"/>
      <c r="X137" s="107"/>
    </row>
    <row r="138" spans="1:24" ht="32.25" customHeight="1" x14ac:dyDescent="0.25">
      <c r="A138" s="41" t="s">
        <v>406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7" t="s">
        <v>407</v>
      </c>
      <c r="I138" s="91"/>
      <c r="J138" s="91"/>
      <c r="K138" s="91" t="s">
        <v>29</v>
      </c>
      <c r="L138" s="91" t="s">
        <v>102</v>
      </c>
      <c r="M138" s="4"/>
      <c r="N138" s="110">
        <v>52</v>
      </c>
      <c r="O138" s="109" t="s">
        <v>286</v>
      </c>
      <c r="P138" s="109" t="s">
        <v>20</v>
      </c>
      <c r="Q138" s="108" t="s">
        <v>102</v>
      </c>
      <c r="S138" s="13"/>
    </row>
    <row r="139" spans="1:24" s="1" customFormat="1" ht="22.5" customHeight="1" x14ac:dyDescent="0.25">
      <c r="A139" s="41" t="s">
        <v>56</v>
      </c>
      <c r="B139" s="83"/>
      <c r="C139" s="83"/>
      <c r="D139" s="82"/>
      <c r="E139" s="3">
        <v>852</v>
      </c>
      <c r="F139" s="3" t="s">
        <v>38</v>
      </c>
      <c r="G139" s="3" t="s">
        <v>8</v>
      </c>
      <c r="H139" s="67" t="s">
        <v>408</v>
      </c>
      <c r="I139" s="91"/>
      <c r="J139" s="91"/>
      <c r="K139" s="91" t="s">
        <v>29</v>
      </c>
      <c r="L139" s="91" t="s">
        <v>134</v>
      </c>
      <c r="M139" s="78"/>
      <c r="N139" s="122">
        <v>52</v>
      </c>
      <c r="O139" s="108" t="s">
        <v>286</v>
      </c>
      <c r="P139" s="108" t="s">
        <v>20</v>
      </c>
      <c r="Q139" s="108" t="s">
        <v>134</v>
      </c>
      <c r="R139" s="117"/>
      <c r="T139" s="8"/>
      <c r="X139" s="117"/>
    </row>
    <row r="140" spans="1:24" ht="32.25" customHeight="1" x14ac:dyDescent="0.25">
      <c r="A140" s="41" t="s">
        <v>59</v>
      </c>
      <c r="B140" s="83"/>
      <c r="C140" s="83"/>
      <c r="D140" s="83"/>
      <c r="E140" s="3">
        <v>852</v>
      </c>
      <c r="F140" s="2" t="s">
        <v>38</v>
      </c>
      <c r="G140" s="2" t="s">
        <v>20</v>
      </c>
      <c r="H140" s="67" t="s">
        <v>409</v>
      </c>
      <c r="I140" s="91"/>
      <c r="J140" s="91"/>
      <c r="K140" s="91" t="s">
        <v>29</v>
      </c>
      <c r="L140" s="91" t="s">
        <v>136</v>
      </c>
      <c r="M140" s="4"/>
      <c r="N140" s="110">
        <v>52</v>
      </c>
      <c r="O140" s="109" t="s">
        <v>286</v>
      </c>
      <c r="P140" s="109" t="s">
        <v>20</v>
      </c>
      <c r="Q140" s="108" t="s">
        <v>136</v>
      </c>
      <c r="S140" s="13"/>
    </row>
    <row r="141" spans="1:24" ht="22.5" customHeight="1" x14ac:dyDescent="0.25">
      <c r="A141" s="54" t="s">
        <v>410</v>
      </c>
      <c r="B141" s="83"/>
      <c r="C141" s="83"/>
      <c r="D141" s="83"/>
      <c r="E141" s="3">
        <v>852</v>
      </c>
      <c r="F141" s="3" t="s">
        <v>38</v>
      </c>
      <c r="G141" s="3" t="s">
        <v>8</v>
      </c>
      <c r="H141" s="67" t="s">
        <v>411</v>
      </c>
      <c r="I141" s="91"/>
      <c r="J141" s="91"/>
      <c r="K141" s="91" t="s">
        <v>29</v>
      </c>
      <c r="L141" s="91" t="s">
        <v>198</v>
      </c>
      <c r="M141" s="4"/>
      <c r="N141" s="110">
        <v>52</v>
      </c>
      <c r="O141" s="109" t="s">
        <v>286</v>
      </c>
      <c r="P141" s="109" t="s">
        <v>20</v>
      </c>
      <c r="Q141" s="108" t="s">
        <v>198</v>
      </c>
    </row>
    <row r="142" spans="1:24" s="13" customFormat="1" ht="18" customHeight="1" x14ac:dyDescent="0.25">
      <c r="A142" s="41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7" t="s">
        <v>412</v>
      </c>
      <c r="I142" s="91"/>
      <c r="J142" s="91"/>
      <c r="K142" s="91" t="s">
        <v>29</v>
      </c>
      <c r="L142" s="91" t="s">
        <v>135</v>
      </c>
      <c r="M142" s="80"/>
      <c r="N142" s="110">
        <v>52</v>
      </c>
      <c r="O142" s="105" t="s">
        <v>286</v>
      </c>
      <c r="P142" s="109" t="s">
        <v>20</v>
      </c>
      <c r="Q142" s="108" t="s">
        <v>135</v>
      </c>
      <c r="R142" s="107"/>
      <c r="T142" s="8"/>
      <c r="X142" s="107"/>
    </row>
    <row r="143" spans="1:24" ht="32.25" customHeight="1" x14ac:dyDescent="0.25">
      <c r="A143" s="41" t="s">
        <v>58</v>
      </c>
      <c r="B143" s="83"/>
      <c r="C143" s="83"/>
      <c r="D143" s="83"/>
      <c r="E143" s="3">
        <v>852</v>
      </c>
      <c r="F143" s="3" t="s">
        <v>38</v>
      </c>
      <c r="G143" s="2" t="s">
        <v>8</v>
      </c>
      <c r="H143" s="67" t="s">
        <v>413</v>
      </c>
      <c r="I143" s="91"/>
      <c r="J143" s="91"/>
      <c r="K143" s="91" t="s">
        <v>29</v>
      </c>
      <c r="L143" s="91" t="s">
        <v>198</v>
      </c>
      <c r="M143" s="4"/>
      <c r="N143" s="110">
        <v>52</v>
      </c>
      <c r="O143" s="109" t="s">
        <v>286</v>
      </c>
      <c r="P143" s="109" t="s">
        <v>20</v>
      </c>
      <c r="Q143" s="108" t="s">
        <v>198</v>
      </c>
    </row>
    <row r="144" spans="1:24" ht="32.25" customHeight="1" x14ac:dyDescent="0.25">
      <c r="A144" s="41" t="s">
        <v>57</v>
      </c>
      <c r="B144" s="83"/>
      <c r="C144" s="83"/>
      <c r="D144" s="83"/>
      <c r="E144" s="3">
        <v>852</v>
      </c>
      <c r="F144" s="2" t="s">
        <v>38</v>
      </c>
      <c r="G144" s="3" t="s">
        <v>20</v>
      </c>
      <c r="H144" s="67" t="s">
        <v>412</v>
      </c>
      <c r="I144" s="91"/>
      <c r="J144" s="91"/>
      <c r="K144" s="91" t="s">
        <v>29</v>
      </c>
      <c r="L144" s="91" t="s">
        <v>135</v>
      </c>
      <c r="M144" s="4"/>
      <c r="N144" s="110">
        <v>52</v>
      </c>
      <c r="O144" s="109" t="s">
        <v>286</v>
      </c>
      <c r="P144" s="109" t="s">
        <v>20</v>
      </c>
      <c r="Q144" s="108" t="s">
        <v>135</v>
      </c>
      <c r="S144" s="13"/>
    </row>
    <row r="145" spans="1:24" ht="32.25" customHeight="1" x14ac:dyDescent="0.25">
      <c r="A145" s="41" t="s">
        <v>410</v>
      </c>
      <c r="B145" s="83"/>
      <c r="C145" s="83"/>
      <c r="D145" s="83"/>
      <c r="E145" s="3">
        <v>852</v>
      </c>
      <c r="F145" s="3" t="s">
        <v>38</v>
      </c>
      <c r="G145" s="3" t="s">
        <v>20</v>
      </c>
      <c r="H145" s="67" t="s">
        <v>411</v>
      </c>
      <c r="I145" s="91"/>
      <c r="J145" s="91"/>
      <c r="K145" s="91" t="s">
        <v>29</v>
      </c>
      <c r="L145" s="91" t="s">
        <v>414</v>
      </c>
      <c r="M145" s="4"/>
      <c r="N145" s="110">
        <v>52</v>
      </c>
      <c r="O145" s="109" t="s">
        <v>286</v>
      </c>
      <c r="P145" s="160" t="s">
        <v>20</v>
      </c>
      <c r="Q145" s="108" t="s">
        <v>414</v>
      </c>
      <c r="S145" s="13"/>
    </row>
    <row r="146" spans="1:24" s="13" customFormat="1" ht="32.25" customHeight="1" x14ac:dyDescent="0.25">
      <c r="A146" s="41" t="s">
        <v>58</v>
      </c>
      <c r="B146" s="83"/>
      <c r="C146" s="83"/>
      <c r="D146" s="83"/>
      <c r="E146" s="3">
        <v>852</v>
      </c>
      <c r="F146" s="3" t="s">
        <v>38</v>
      </c>
      <c r="G146" s="3" t="s">
        <v>20</v>
      </c>
      <c r="H146" s="67" t="s">
        <v>413</v>
      </c>
      <c r="I146" s="91"/>
      <c r="J146" s="91"/>
      <c r="K146" s="91" t="s">
        <v>29</v>
      </c>
      <c r="L146" s="91" t="s">
        <v>198</v>
      </c>
      <c r="M146" s="80"/>
      <c r="N146" s="159">
        <v>52</v>
      </c>
      <c r="O146" s="105" t="s">
        <v>286</v>
      </c>
      <c r="P146" s="109" t="s">
        <v>20</v>
      </c>
      <c r="Q146" s="108" t="s">
        <v>198</v>
      </c>
      <c r="R146" s="107"/>
      <c r="X146" s="107"/>
    </row>
    <row r="147" spans="1:24" s="13" customFormat="1" ht="32.25" customHeight="1" x14ac:dyDescent="0.25">
      <c r="A147" s="41" t="s">
        <v>206</v>
      </c>
      <c r="B147" s="83"/>
      <c r="C147" s="83"/>
      <c r="D147" s="83"/>
      <c r="E147" s="3">
        <v>852</v>
      </c>
      <c r="F147" s="2" t="s">
        <v>38</v>
      </c>
      <c r="G147" s="2" t="s">
        <v>20</v>
      </c>
      <c r="H147" s="67" t="s">
        <v>415</v>
      </c>
      <c r="I147" s="91"/>
      <c r="J147" s="91"/>
      <c r="K147" s="91" t="s">
        <v>29</v>
      </c>
      <c r="L147" s="72" t="s">
        <v>207</v>
      </c>
      <c r="M147" s="80"/>
      <c r="N147" s="110">
        <v>52</v>
      </c>
      <c r="O147" s="105" t="s">
        <v>286</v>
      </c>
      <c r="P147" s="109" t="s">
        <v>20</v>
      </c>
      <c r="Q147" s="109" t="s">
        <v>207</v>
      </c>
      <c r="R147" s="107"/>
      <c r="X147" s="107"/>
    </row>
    <row r="148" spans="1:24" s="13" customFormat="1" ht="32.25" customHeight="1" x14ac:dyDescent="0.25">
      <c r="A148" s="41" t="s">
        <v>203</v>
      </c>
      <c r="E148" s="3">
        <v>852</v>
      </c>
      <c r="F148" s="2" t="s">
        <v>38</v>
      </c>
      <c r="G148" s="3" t="s">
        <v>20</v>
      </c>
      <c r="H148" s="67" t="s">
        <v>416</v>
      </c>
      <c r="I148" s="91"/>
      <c r="J148" s="91"/>
      <c r="K148" s="91" t="s">
        <v>29</v>
      </c>
      <c r="L148" s="72" t="s">
        <v>201</v>
      </c>
      <c r="M148" s="80"/>
      <c r="N148" s="110">
        <v>52</v>
      </c>
      <c r="O148" s="105" t="s">
        <v>286</v>
      </c>
      <c r="P148" s="108" t="s">
        <v>20</v>
      </c>
      <c r="Q148" s="109" t="s">
        <v>201</v>
      </c>
      <c r="R148" s="107"/>
      <c r="X148" s="107"/>
    </row>
    <row r="149" spans="1:24" s="13" customFormat="1" ht="32.25" customHeight="1" x14ac:dyDescent="0.25">
      <c r="A149" s="41" t="s">
        <v>213</v>
      </c>
      <c r="E149" s="3">
        <v>852</v>
      </c>
      <c r="F149" s="2" t="s">
        <v>38</v>
      </c>
      <c r="G149" s="3" t="s">
        <v>20</v>
      </c>
      <c r="H149" s="67" t="s">
        <v>417</v>
      </c>
      <c r="I149" s="91"/>
      <c r="J149" s="91"/>
      <c r="K149" s="91" t="s">
        <v>29</v>
      </c>
      <c r="L149" s="72" t="s">
        <v>200</v>
      </c>
      <c r="M149" s="80"/>
      <c r="N149" s="122">
        <v>52</v>
      </c>
      <c r="O149" s="105" t="s">
        <v>286</v>
      </c>
      <c r="P149" s="109" t="s">
        <v>20</v>
      </c>
      <c r="Q149" s="109" t="s">
        <v>200</v>
      </c>
      <c r="R149" s="107"/>
      <c r="X149" s="107"/>
    </row>
    <row r="150" spans="1:24" s="13" customFormat="1" ht="32.25" customHeight="1" x14ac:dyDescent="0.25">
      <c r="A150" s="41" t="s">
        <v>61</v>
      </c>
      <c r="B150" s="83"/>
      <c r="C150" s="83"/>
      <c r="D150" s="83"/>
      <c r="E150" s="3">
        <v>852</v>
      </c>
      <c r="F150" s="3" t="s">
        <v>38</v>
      </c>
      <c r="G150" s="3" t="s">
        <v>21</v>
      </c>
      <c r="H150" s="67" t="s">
        <v>418</v>
      </c>
      <c r="I150" s="91"/>
      <c r="J150" s="91"/>
      <c r="K150" s="91" t="s">
        <v>29</v>
      </c>
      <c r="L150" s="91" t="s">
        <v>137</v>
      </c>
      <c r="M150" s="80"/>
      <c r="N150" s="110">
        <v>52</v>
      </c>
      <c r="O150" s="105" t="s">
        <v>286</v>
      </c>
      <c r="P150" s="109" t="s">
        <v>20</v>
      </c>
      <c r="Q150" s="108" t="s">
        <v>137</v>
      </c>
      <c r="R150" s="107"/>
      <c r="X150" s="107"/>
    </row>
    <row r="151" spans="1:24" ht="32.25" customHeight="1" x14ac:dyDescent="0.25">
      <c r="A151" s="41" t="s">
        <v>57</v>
      </c>
      <c r="B151" s="83"/>
      <c r="C151" s="83"/>
      <c r="D151" s="83"/>
      <c r="E151" s="3">
        <v>852</v>
      </c>
      <c r="F151" s="2" t="s">
        <v>38</v>
      </c>
      <c r="G151" s="2" t="s">
        <v>21</v>
      </c>
      <c r="H151" s="67" t="s">
        <v>412</v>
      </c>
      <c r="I151" s="91"/>
      <c r="J151" s="91"/>
      <c r="K151" s="91" t="s">
        <v>29</v>
      </c>
      <c r="L151" s="91" t="s">
        <v>135</v>
      </c>
      <c r="M151" s="4"/>
      <c r="N151" s="110">
        <v>52</v>
      </c>
      <c r="O151" s="109" t="s">
        <v>286</v>
      </c>
      <c r="P151" s="109" t="s">
        <v>20</v>
      </c>
      <c r="Q151" s="108" t="s">
        <v>135</v>
      </c>
      <c r="S151" s="13"/>
    </row>
    <row r="152" spans="1:24" ht="32.25" customHeight="1" x14ac:dyDescent="0.25">
      <c r="A152" s="41" t="s">
        <v>58</v>
      </c>
      <c r="B152" s="83"/>
      <c r="C152" s="83"/>
      <c r="D152" s="83"/>
      <c r="E152" s="3">
        <v>852</v>
      </c>
      <c r="F152" s="3" t="s">
        <v>38</v>
      </c>
      <c r="G152" s="3" t="s">
        <v>21</v>
      </c>
      <c r="H152" s="67" t="s">
        <v>413</v>
      </c>
      <c r="I152" s="91"/>
      <c r="J152" s="91"/>
      <c r="K152" s="91" t="s">
        <v>29</v>
      </c>
      <c r="L152" s="91" t="s">
        <v>198</v>
      </c>
      <c r="M152" s="4"/>
      <c r="N152" s="110">
        <v>52</v>
      </c>
      <c r="O152" s="109" t="s">
        <v>286</v>
      </c>
      <c r="P152" s="108" t="s">
        <v>20</v>
      </c>
      <c r="Q152" s="108" t="s">
        <v>198</v>
      </c>
      <c r="S152" s="13"/>
    </row>
    <row r="153" spans="1:24" ht="32.25" customHeight="1" x14ac:dyDescent="0.25">
      <c r="A153" s="83" t="s">
        <v>419</v>
      </c>
      <c r="B153" s="83"/>
      <c r="C153" s="83"/>
      <c r="D153" s="83"/>
      <c r="E153" s="3">
        <v>852</v>
      </c>
      <c r="F153" s="2" t="s">
        <v>38</v>
      </c>
      <c r="G153" s="2" t="s">
        <v>21</v>
      </c>
      <c r="H153" s="148" t="s">
        <v>420</v>
      </c>
      <c r="I153" s="91"/>
      <c r="J153" s="91"/>
      <c r="K153" s="91" t="s">
        <v>29</v>
      </c>
      <c r="L153" s="91" t="s">
        <v>421</v>
      </c>
      <c r="M153" s="4"/>
      <c r="N153" s="110">
        <v>52</v>
      </c>
      <c r="O153" s="109" t="s">
        <v>286</v>
      </c>
      <c r="P153" s="109" t="s">
        <v>20</v>
      </c>
      <c r="Q153" s="108" t="s">
        <v>421</v>
      </c>
      <c r="S153" s="13"/>
    </row>
    <row r="154" spans="1:24" ht="32.25" customHeight="1" x14ac:dyDescent="0.25">
      <c r="A154" s="6" t="s">
        <v>422</v>
      </c>
      <c r="B154" s="83"/>
      <c r="C154" s="83"/>
      <c r="D154" s="83"/>
      <c r="E154" s="3">
        <v>852</v>
      </c>
      <c r="F154" s="3" t="s">
        <v>38</v>
      </c>
      <c r="G154" s="3" t="s">
        <v>21</v>
      </c>
      <c r="H154" s="90" t="s">
        <v>423</v>
      </c>
      <c r="I154" s="91"/>
      <c r="J154" s="91"/>
      <c r="K154" s="91" t="s">
        <v>29</v>
      </c>
      <c r="L154" s="91" t="s">
        <v>424</v>
      </c>
      <c r="M154" s="4"/>
      <c r="N154" s="110">
        <v>52</v>
      </c>
      <c r="O154" s="109" t="s">
        <v>286</v>
      </c>
      <c r="P154" s="109" t="s">
        <v>20</v>
      </c>
      <c r="Q154" s="108" t="s">
        <v>424</v>
      </c>
      <c r="S154" s="13"/>
    </row>
    <row r="155" spans="1:24" ht="45" customHeight="1" x14ac:dyDescent="0.25">
      <c r="A155" s="83" t="s">
        <v>230</v>
      </c>
      <c r="B155" s="83"/>
      <c r="C155" s="83"/>
      <c r="D155" s="83"/>
      <c r="E155" s="3">
        <v>852</v>
      </c>
      <c r="F155" s="3" t="s">
        <v>38</v>
      </c>
      <c r="G155" s="3" t="s">
        <v>21</v>
      </c>
      <c r="H155" s="90" t="s">
        <v>425</v>
      </c>
      <c r="I155" s="91"/>
      <c r="J155" s="91"/>
      <c r="K155" s="91" t="s">
        <v>29</v>
      </c>
      <c r="L155" s="91" t="s">
        <v>231</v>
      </c>
      <c r="M155" s="4"/>
      <c r="N155" s="110">
        <v>52</v>
      </c>
      <c r="O155" s="109" t="s">
        <v>286</v>
      </c>
      <c r="P155" s="109" t="s">
        <v>20</v>
      </c>
      <c r="Q155" s="108" t="s">
        <v>231</v>
      </c>
      <c r="S155" s="13"/>
    </row>
    <row r="156" spans="1:24" s="13" customFormat="1" ht="32.25" customHeight="1" x14ac:dyDescent="0.25">
      <c r="A156" s="123" t="s">
        <v>103</v>
      </c>
      <c r="B156" s="67"/>
      <c r="C156" s="67"/>
      <c r="D156" s="67"/>
      <c r="E156" s="67"/>
      <c r="F156" s="67"/>
      <c r="G156" s="67"/>
      <c r="H156" s="67"/>
      <c r="I156" s="91"/>
      <c r="J156" s="91"/>
      <c r="K156" s="91"/>
      <c r="L156" s="91"/>
      <c r="M156" s="80"/>
      <c r="N156" s="159">
        <v>52</v>
      </c>
      <c r="O156" s="105"/>
      <c r="P156" s="106" t="s">
        <v>21</v>
      </c>
      <c r="Q156" s="108"/>
      <c r="R156" s="107"/>
      <c r="T156" s="8"/>
      <c r="X156" s="107"/>
    </row>
    <row r="157" spans="1:24" s="13" customFormat="1" ht="32.25" customHeight="1" x14ac:dyDescent="0.25">
      <c r="A157" s="41" t="s">
        <v>194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7" t="s">
        <v>426</v>
      </c>
      <c r="I157" s="91"/>
      <c r="J157" s="91"/>
      <c r="K157" s="91" t="s">
        <v>16</v>
      </c>
      <c r="L157" s="91" t="s">
        <v>209</v>
      </c>
      <c r="M157" s="80"/>
      <c r="N157" s="110">
        <v>52</v>
      </c>
      <c r="O157" s="109" t="s">
        <v>286</v>
      </c>
      <c r="P157" s="109" t="s">
        <v>21</v>
      </c>
      <c r="Q157" s="108" t="s">
        <v>209</v>
      </c>
      <c r="R157" s="107"/>
      <c r="X157" s="107"/>
    </row>
    <row r="158" spans="1:24" s="13" customFormat="1" ht="32.25" customHeight="1" x14ac:dyDescent="0.25">
      <c r="A158" s="41" t="s">
        <v>194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7" t="s">
        <v>426</v>
      </c>
      <c r="I158" s="91"/>
      <c r="J158" s="91"/>
      <c r="K158" s="91" t="s">
        <v>16</v>
      </c>
      <c r="L158" s="91" t="s">
        <v>209</v>
      </c>
      <c r="M158" s="80"/>
      <c r="N158" s="110">
        <v>52</v>
      </c>
      <c r="O158" s="109" t="s">
        <v>286</v>
      </c>
      <c r="P158" s="109" t="s">
        <v>21</v>
      </c>
      <c r="Q158" s="108" t="s">
        <v>209</v>
      </c>
      <c r="R158" s="107"/>
      <c r="X158" s="107"/>
    </row>
    <row r="159" spans="1:24" ht="32.25" customHeight="1" x14ac:dyDescent="0.25">
      <c r="A159" s="59" t="s">
        <v>194</v>
      </c>
      <c r="B159" s="63"/>
      <c r="C159" s="63"/>
      <c r="D159" s="63"/>
      <c r="E159" s="126">
        <v>852</v>
      </c>
      <c r="F159" s="60" t="s">
        <v>38</v>
      </c>
      <c r="G159" s="60" t="s">
        <v>21</v>
      </c>
      <c r="H159" s="127" t="s">
        <v>426</v>
      </c>
      <c r="I159" s="91"/>
      <c r="J159" s="91"/>
      <c r="K159" s="91" t="s">
        <v>16</v>
      </c>
      <c r="L159" s="91" t="s">
        <v>209</v>
      </c>
      <c r="M159" s="4"/>
      <c r="N159" s="122">
        <v>52</v>
      </c>
      <c r="O159" s="109" t="s">
        <v>286</v>
      </c>
      <c r="P159" s="109" t="s">
        <v>21</v>
      </c>
      <c r="Q159" s="108" t="s">
        <v>209</v>
      </c>
      <c r="S159" s="13"/>
    </row>
    <row r="160" spans="1:24" ht="51.75" customHeight="1" x14ac:dyDescent="0.25">
      <c r="A160" s="41" t="s">
        <v>194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7" t="s">
        <v>426</v>
      </c>
      <c r="I160" s="91"/>
      <c r="J160" s="91"/>
      <c r="K160" s="91" t="s">
        <v>16</v>
      </c>
      <c r="L160" s="91" t="s">
        <v>209</v>
      </c>
      <c r="M160" s="4"/>
      <c r="N160" s="110">
        <v>52</v>
      </c>
      <c r="O160" s="109" t="s">
        <v>286</v>
      </c>
      <c r="P160" s="109" t="s">
        <v>21</v>
      </c>
      <c r="Q160" s="108" t="s">
        <v>209</v>
      </c>
      <c r="S160" s="13"/>
    </row>
    <row r="161" spans="1:24" s="13" customFormat="1" ht="32.25" customHeight="1" x14ac:dyDescent="0.25">
      <c r="A161" s="183" t="s">
        <v>252</v>
      </c>
      <c r="B161" s="184"/>
      <c r="C161" s="67"/>
      <c r="D161" s="67"/>
      <c r="E161" s="67"/>
      <c r="F161" s="67"/>
      <c r="G161" s="67"/>
      <c r="H161" s="67"/>
      <c r="I161" s="91"/>
      <c r="J161" s="91"/>
      <c r="K161" s="91"/>
      <c r="L161" s="91"/>
      <c r="M161" s="80"/>
      <c r="N161" s="110">
        <v>52</v>
      </c>
      <c r="O161" s="105"/>
      <c r="P161" s="106" t="s">
        <v>9</v>
      </c>
      <c r="Q161" s="108"/>
      <c r="R161" s="107"/>
      <c r="T161" s="8"/>
      <c r="X161" s="107"/>
    </row>
    <row r="162" spans="1:24" ht="32.25" customHeight="1" x14ac:dyDescent="0.25">
      <c r="A162" s="59" t="s">
        <v>427</v>
      </c>
      <c r="B162" s="83"/>
      <c r="C162" s="83"/>
      <c r="D162" s="83"/>
      <c r="E162" s="3">
        <v>852</v>
      </c>
      <c r="F162" s="2" t="s">
        <v>38</v>
      </c>
      <c r="G162" s="2" t="s">
        <v>20</v>
      </c>
      <c r="H162" s="67" t="s">
        <v>428</v>
      </c>
      <c r="I162" s="91"/>
      <c r="J162" s="91"/>
      <c r="K162" s="91" t="s">
        <v>29</v>
      </c>
      <c r="L162" s="91" t="s">
        <v>205</v>
      </c>
      <c r="M162" s="4"/>
      <c r="N162" s="110">
        <v>52</v>
      </c>
      <c r="O162" s="109" t="s">
        <v>286</v>
      </c>
      <c r="P162" s="109" t="s">
        <v>9</v>
      </c>
      <c r="Q162" s="108" t="s">
        <v>205</v>
      </c>
      <c r="S162" s="13"/>
    </row>
    <row r="163" spans="1:24" s="13" customFormat="1" ht="32.25" customHeight="1" x14ac:dyDescent="0.25">
      <c r="A163" s="183" t="s">
        <v>251</v>
      </c>
      <c r="B163" s="184"/>
      <c r="C163" s="67"/>
      <c r="D163" s="67"/>
      <c r="E163" s="67"/>
      <c r="F163" s="67"/>
      <c r="G163" s="67"/>
      <c r="H163" s="67"/>
      <c r="I163" s="91"/>
      <c r="J163" s="91"/>
      <c r="K163" s="91"/>
      <c r="L163" s="91"/>
      <c r="M163" s="80"/>
      <c r="N163" s="110">
        <v>52</v>
      </c>
      <c r="O163" s="105"/>
      <c r="P163" s="106" t="s">
        <v>15</v>
      </c>
      <c r="Q163" s="108"/>
      <c r="R163" s="107"/>
      <c r="T163" s="8"/>
      <c r="X163" s="107"/>
    </row>
    <row r="164" spans="1:24" s="13" customFormat="1" ht="32.25" customHeight="1" x14ac:dyDescent="0.25">
      <c r="A164" s="41" t="s">
        <v>429</v>
      </c>
      <c r="E164" s="3">
        <v>852</v>
      </c>
      <c r="F164" s="2" t="s">
        <v>38</v>
      </c>
      <c r="G164" s="3" t="s">
        <v>8</v>
      </c>
      <c r="H164" s="67" t="s">
        <v>430</v>
      </c>
      <c r="I164" s="91"/>
      <c r="J164" s="91"/>
      <c r="K164" s="91" t="s">
        <v>29</v>
      </c>
      <c r="L164" s="91" t="s">
        <v>431</v>
      </c>
      <c r="M164" s="80"/>
      <c r="N164" s="110">
        <v>52</v>
      </c>
      <c r="O164" s="109" t="s">
        <v>286</v>
      </c>
      <c r="P164" s="109" t="s">
        <v>15</v>
      </c>
      <c r="Q164" s="108" t="s">
        <v>431</v>
      </c>
      <c r="R164" s="107"/>
      <c r="X164" s="107"/>
    </row>
    <row r="165" spans="1:24" s="13" customFormat="1" ht="32.25" customHeight="1" x14ac:dyDescent="0.25">
      <c r="A165" s="41" t="s">
        <v>432</v>
      </c>
      <c r="B165" s="83"/>
      <c r="C165" s="83"/>
      <c r="D165" s="83"/>
      <c r="E165" s="3">
        <v>852</v>
      </c>
      <c r="F165" s="2" t="s">
        <v>38</v>
      </c>
      <c r="G165" s="3" t="s">
        <v>20</v>
      </c>
      <c r="H165" s="67" t="s">
        <v>433</v>
      </c>
      <c r="I165" s="91"/>
      <c r="J165" s="91"/>
      <c r="K165" s="91" t="s">
        <v>29</v>
      </c>
      <c r="L165" s="72" t="s">
        <v>434</v>
      </c>
      <c r="M165" s="80"/>
      <c r="N165" s="110">
        <v>52</v>
      </c>
      <c r="O165" s="109" t="s">
        <v>286</v>
      </c>
      <c r="P165" s="109" t="s">
        <v>15</v>
      </c>
      <c r="Q165" s="109" t="s">
        <v>434</v>
      </c>
      <c r="R165" s="107"/>
      <c r="X165" s="107"/>
    </row>
    <row r="166" spans="1:24" s="13" customFormat="1" ht="32.25" customHeight="1" x14ac:dyDescent="0.25">
      <c r="A166" s="41" t="s">
        <v>435</v>
      </c>
      <c r="B166" s="83"/>
      <c r="C166" s="83"/>
      <c r="D166" s="83"/>
      <c r="E166" s="3">
        <v>852</v>
      </c>
      <c r="F166" s="2" t="s">
        <v>38</v>
      </c>
      <c r="G166" s="3" t="s">
        <v>20</v>
      </c>
      <c r="H166" s="67" t="s">
        <v>436</v>
      </c>
      <c r="I166" s="91"/>
      <c r="J166" s="91"/>
      <c r="K166" s="91" t="s">
        <v>29</v>
      </c>
      <c r="L166" s="72" t="s">
        <v>437</v>
      </c>
      <c r="M166" s="80"/>
      <c r="N166" s="159">
        <v>52</v>
      </c>
      <c r="O166" s="109" t="s">
        <v>286</v>
      </c>
      <c r="P166" s="109" t="s">
        <v>15</v>
      </c>
      <c r="Q166" s="109" t="s">
        <v>437</v>
      </c>
      <c r="R166" s="107"/>
      <c r="X166" s="107"/>
    </row>
    <row r="167" spans="1:24" s="13" customFormat="1" ht="32.25" customHeight="1" x14ac:dyDescent="0.25">
      <c r="A167" s="41" t="s">
        <v>429</v>
      </c>
      <c r="E167" s="3">
        <v>852</v>
      </c>
      <c r="F167" s="2" t="s">
        <v>38</v>
      </c>
      <c r="G167" s="3" t="s">
        <v>20</v>
      </c>
      <c r="H167" s="67" t="s">
        <v>430</v>
      </c>
      <c r="I167" s="91"/>
      <c r="J167" s="91"/>
      <c r="K167" s="91" t="s">
        <v>29</v>
      </c>
      <c r="L167" s="72" t="s">
        <v>431</v>
      </c>
      <c r="M167" s="80"/>
      <c r="N167" s="110">
        <v>52</v>
      </c>
      <c r="O167" s="109" t="s">
        <v>286</v>
      </c>
      <c r="P167" s="109" t="s">
        <v>15</v>
      </c>
      <c r="Q167" s="109" t="s">
        <v>431</v>
      </c>
      <c r="R167" s="107"/>
      <c r="X167" s="107"/>
    </row>
    <row r="168" spans="1:24" x14ac:dyDescent="0.25">
      <c r="A168" s="185" t="s">
        <v>106</v>
      </c>
      <c r="B168" s="15"/>
      <c r="C168" s="15"/>
      <c r="D168" s="15"/>
      <c r="E168" s="45"/>
      <c r="F168" s="45"/>
      <c r="G168" s="45"/>
      <c r="H168" s="76"/>
      <c r="I168" s="155"/>
      <c r="J168" s="155"/>
      <c r="K168" s="155"/>
      <c r="L168" s="155"/>
      <c r="M168" s="4"/>
      <c r="N168" s="110">
        <v>52</v>
      </c>
      <c r="O168" s="109"/>
      <c r="P168" s="141" t="s">
        <v>49</v>
      </c>
      <c r="Q168" s="186"/>
    </row>
    <row r="169" spans="1:24" s="13" customFormat="1" ht="32.25" customHeight="1" x14ac:dyDescent="0.25">
      <c r="A169" s="59" t="s">
        <v>60</v>
      </c>
      <c r="B169" s="125"/>
      <c r="C169" s="125"/>
      <c r="D169" s="125"/>
      <c r="E169" s="126">
        <v>852</v>
      </c>
      <c r="F169" s="60" t="s">
        <v>38</v>
      </c>
      <c r="G169" s="126" t="s">
        <v>20</v>
      </c>
      <c r="H169" s="127" t="s">
        <v>438</v>
      </c>
      <c r="I169" s="157"/>
      <c r="J169" s="157"/>
      <c r="K169" s="157" t="s">
        <v>439</v>
      </c>
      <c r="L169" s="187" t="s">
        <v>424</v>
      </c>
      <c r="M169" s="188"/>
      <c r="N169" s="122">
        <v>52</v>
      </c>
      <c r="O169" s="189" t="s">
        <v>286</v>
      </c>
      <c r="P169" s="189" t="s">
        <v>49</v>
      </c>
      <c r="Q169" s="160" t="s">
        <v>424</v>
      </c>
      <c r="R169" s="107"/>
      <c r="X169" s="107"/>
    </row>
    <row r="170" spans="1:24" ht="32.25" customHeight="1" x14ac:dyDescent="0.25">
      <c r="A170" s="190" t="s">
        <v>105</v>
      </c>
      <c r="B170" s="26"/>
      <c r="C170" s="26"/>
      <c r="D170" s="26"/>
      <c r="E170" s="3"/>
      <c r="F170" s="12"/>
      <c r="G170" s="12"/>
      <c r="H170" s="67" t="s">
        <v>23</v>
      </c>
      <c r="I170" s="91"/>
      <c r="J170" s="91"/>
      <c r="K170" s="91"/>
      <c r="L170" s="91"/>
      <c r="M170" s="4"/>
      <c r="N170" s="110">
        <v>52</v>
      </c>
      <c r="O170" s="109"/>
      <c r="P170" s="106" t="s">
        <v>38</v>
      </c>
      <c r="Q170" s="108"/>
      <c r="S170" s="13"/>
    </row>
    <row r="171" spans="1:24" ht="21.75" customHeight="1" x14ac:dyDescent="0.25">
      <c r="A171" s="54" t="s">
        <v>62</v>
      </c>
      <c r="B171" s="44"/>
      <c r="C171" s="44"/>
      <c r="D171" s="44"/>
      <c r="E171" s="43">
        <v>852</v>
      </c>
      <c r="F171" s="42" t="s">
        <v>38</v>
      </c>
      <c r="G171" s="42" t="s">
        <v>38</v>
      </c>
      <c r="H171" s="148" t="s">
        <v>440</v>
      </c>
      <c r="I171" s="149"/>
      <c r="J171" s="149"/>
      <c r="K171" s="149" t="s">
        <v>315</v>
      </c>
      <c r="L171" s="149" t="s">
        <v>138</v>
      </c>
      <c r="M171" s="150"/>
      <c r="N171" s="110">
        <v>52</v>
      </c>
      <c r="O171" s="152" t="s">
        <v>286</v>
      </c>
      <c r="P171" s="152" t="s">
        <v>38</v>
      </c>
      <c r="Q171" s="153" t="s">
        <v>138</v>
      </c>
      <c r="S171" s="13"/>
    </row>
    <row r="172" spans="1:24" ht="28.5" x14ac:dyDescent="0.25">
      <c r="A172" s="162" t="s">
        <v>96</v>
      </c>
      <c r="B172" s="15"/>
      <c r="C172" s="15"/>
      <c r="D172" s="15"/>
      <c r="E172" s="45"/>
      <c r="F172" s="45"/>
      <c r="G172" s="45"/>
      <c r="H172" s="76"/>
      <c r="I172" s="155"/>
      <c r="J172" s="155"/>
      <c r="K172" s="155"/>
      <c r="L172" s="155"/>
      <c r="M172" s="4"/>
      <c r="N172" s="110">
        <v>52</v>
      </c>
      <c r="O172" s="109"/>
      <c r="P172" s="106" t="s">
        <v>28</v>
      </c>
      <c r="Q172" s="186"/>
    </row>
    <row r="173" spans="1:24" ht="32.25" customHeight="1" x14ac:dyDescent="0.25">
      <c r="A173" s="59" t="s">
        <v>64</v>
      </c>
      <c r="B173" s="63"/>
      <c r="C173" s="63"/>
      <c r="D173" s="63"/>
      <c r="E173" s="126">
        <v>852</v>
      </c>
      <c r="F173" s="60" t="s">
        <v>46</v>
      </c>
      <c r="G173" s="60" t="s">
        <v>21</v>
      </c>
      <c r="H173" s="127" t="s">
        <v>441</v>
      </c>
      <c r="I173" s="157"/>
      <c r="J173" s="157"/>
      <c r="K173" s="157" t="s">
        <v>86</v>
      </c>
      <c r="L173" s="157" t="s">
        <v>104</v>
      </c>
      <c r="M173" s="158"/>
      <c r="N173" s="110">
        <v>52</v>
      </c>
      <c r="O173" s="160" t="s">
        <v>286</v>
      </c>
      <c r="P173" s="160" t="s">
        <v>28</v>
      </c>
      <c r="Q173" s="161" t="s">
        <v>104</v>
      </c>
      <c r="S173" s="13"/>
    </row>
    <row r="174" spans="1:24" ht="32.25" customHeight="1" x14ac:dyDescent="0.25">
      <c r="A174" s="41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7" t="s">
        <v>441</v>
      </c>
      <c r="I174" s="91"/>
      <c r="J174" s="91"/>
      <c r="K174" s="91" t="s">
        <v>86</v>
      </c>
      <c r="L174" s="91" t="s">
        <v>104</v>
      </c>
      <c r="M174" s="4"/>
      <c r="N174" s="110">
        <v>52</v>
      </c>
      <c r="O174" s="109" t="s">
        <v>286</v>
      </c>
      <c r="P174" s="109" t="s">
        <v>28</v>
      </c>
      <c r="Q174" s="108" t="s">
        <v>104</v>
      </c>
      <c r="S174" s="13"/>
    </row>
    <row r="175" spans="1:24" s="13" customFormat="1" ht="32.25" customHeight="1" x14ac:dyDescent="0.25">
      <c r="A175" s="41" t="s">
        <v>442</v>
      </c>
      <c r="B175" s="82"/>
      <c r="C175" s="82"/>
      <c r="D175" s="82"/>
      <c r="E175" s="3">
        <v>852</v>
      </c>
      <c r="F175" s="2" t="s">
        <v>46</v>
      </c>
      <c r="G175" s="2" t="s">
        <v>9</v>
      </c>
      <c r="H175" s="67" t="s">
        <v>443</v>
      </c>
      <c r="I175" s="91"/>
      <c r="J175" s="91"/>
      <c r="K175" s="91" t="s">
        <v>86</v>
      </c>
      <c r="L175" s="91" t="s">
        <v>148</v>
      </c>
      <c r="M175" s="80"/>
      <c r="N175" s="110">
        <v>52</v>
      </c>
      <c r="O175" s="105" t="s">
        <v>286</v>
      </c>
      <c r="P175" s="105" t="s">
        <v>28</v>
      </c>
      <c r="Q175" s="108" t="s">
        <v>148</v>
      </c>
      <c r="R175" s="107"/>
      <c r="X175" s="107"/>
    </row>
    <row r="176" spans="1:24" ht="32.25" customHeight="1" x14ac:dyDescent="0.25">
      <c r="A176" s="41" t="s">
        <v>444</v>
      </c>
      <c r="B176" s="82"/>
      <c r="C176" s="82"/>
      <c r="D176" s="82"/>
      <c r="E176" s="3">
        <v>852</v>
      </c>
      <c r="F176" s="2" t="s">
        <v>46</v>
      </c>
      <c r="G176" s="2" t="s">
        <v>9</v>
      </c>
      <c r="H176" s="67" t="s">
        <v>445</v>
      </c>
      <c r="I176" s="91"/>
      <c r="J176" s="91"/>
      <c r="K176" s="91" t="s">
        <v>446</v>
      </c>
      <c r="L176" s="91" t="s">
        <v>447</v>
      </c>
      <c r="M176" s="4"/>
      <c r="N176" s="110">
        <v>52</v>
      </c>
      <c r="O176" s="109" t="s">
        <v>286</v>
      </c>
      <c r="P176" s="109" t="s">
        <v>28</v>
      </c>
      <c r="Q176" s="108" t="s">
        <v>447</v>
      </c>
      <c r="S176" s="13"/>
    </row>
    <row r="177" spans="1:24" ht="32.25" customHeight="1" x14ac:dyDescent="0.25">
      <c r="A177" s="41" t="s">
        <v>448</v>
      </c>
      <c r="B177" s="82"/>
      <c r="C177" s="82"/>
      <c r="D177" s="82"/>
      <c r="E177" s="3">
        <v>852</v>
      </c>
      <c r="F177" s="2" t="s">
        <v>46</v>
      </c>
      <c r="G177" s="2" t="s">
        <v>49</v>
      </c>
      <c r="H177" s="67" t="s">
        <v>449</v>
      </c>
      <c r="I177" s="91"/>
      <c r="J177" s="91"/>
      <c r="K177" s="91" t="s">
        <v>86</v>
      </c>
      <c r="L177" s="91" t="s">
        <v>146</v>
      </c>
      <c r="M177" s="4"/>
      <c r="N177" s="110">
        <v>52</v>
      </c>
      <c r="O177" s="109" t="s">
        <v>286</v>
      </c>
      <c r="P177" s="109" t="s">
        <v>28</v>
      </c>
      <c r="Q177" s="108" t="s">
        <v>146</v>
      </c>
      <c r="S177" s="13"/>
    </row>
    <row r="178" spans="1:24" ht="32.25" customHeight="1" x14ac:dyDescent="0.25">
      <c r="A178" s="41" t="s">
        <v>450</v>
      </c>
      <c r="B178" s="83"/>
      <c r="C178" s="83"/>
      <c r="D178" s="83"/>
      <c r="E178" s="3">
        <v>852</v>
      </c>
      <c r="F178" s="3" t="s">
        <v>46</v>
      </c>
      <c r="G178" s="3" t="s">
        <v>49</v>
      </c>
      <c r="H178" s="67" t="s">
        <v>451</v>
      </c>
      <c r="I178" s="91"/>
      <c r="J178" s="91"/>
      <c r="K178" s="91" t="s">
        <v>86</v>
      </c>
      <c r="L178" s="91" t="s">
        <v>147</v>
      </c>
      <c r="M178" s="4"/>
      <c r="N178" s="110">
        <v>52</v>
      </c>
      <c r="O178" s="109" t="s">
        <v>286</v>
      </c>
      <c r="P178" s="109" t="s">
        <v>28</v>
      </c>
      <c r="Q178" s="108" t="s">
        <v>147</v>
      </c>
      <c r="S178" s="13"/>
    </row>
    <row r="179" spans="1:24" ht="32.25" customHeight="1" x14ac:dyDescent="0.25">
      <c r="A179" s="191" t="s">
        <v>66</v>
      </c>
      <c r="B179" s="192"/>
      <c r="C179" s="192"/>
      <c r="D179" s="192"/>
      <c r="E179" s="193">
        <v>853</v>
      </c>
      <c r="F179" s="194"/>
      <c r="G179" s="194"/>
      <c r="H179" s="195" t="s">
        <v>23</v>
      </c>
      <c r="I179" s="196"/>
      <c r="J179" s="196"/>
      <c r="K179" s="196"/>
      <c r="L179" s="196"/>
      <c r="M179" s="197"/>
      <c r="N179" s="197"/>
      <c r="O179" s="194"/>
      <c r="P179" s="194"/>
      <c r="Q179" s="196"/>
      <c r="S179" s="13"/>
    </row>
    <row r="180" spans="1:24" ht="32.25" customHeight="1" x14ac:dyDescent="0.25">
      <c r="A180" s="198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7" t="s">
        <v>23</v>
      </c>
      <c r="I180" s="91"/>
      <c r="J180" s="91"/>
      <c r="K180" s="91"/>
      <c r="L180" s="91"/>
      <c r="M180" s="4"/>
      <c r="N180" s="110"/>
      <c r="O180" s="109"/>
      <c r="P180" s="109"/>
      <c r="Q180" s="108"/>
      <c r="S180" s="13"/>
    </row>
    <row r="181" spans="1:24" ht="49.5" customHeight="1" x14ac:dyDescent="0.25">
      <c r="A181" s="182" t="s">
        <v>452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7" t="s">
        <v>23</v>
      </c>
      <c r="I181" s="91"/>
      <c r="J181" s="91"/>
      <c r="K181" s="91"/>
      <c r="L181" s="91"/>
      <c r="M181" s="4"/>
      <c r="N181" s="110"/>
      <c r="O181" s="109"/>
      <c r="P181" s="106" t="s">
        <v>8</v>
      </c>
      <c r="Q181" s="108"/>
      <c r="S181" s="13"/>
    </row>
    <row r="182" spans="1:24" ht="32.25" customHeight="1" x14ac:dyDescent="0.25">
      <c r="A182" s="41" t="s">
        <v>11</v>
      </c>
      <c r="B182" s="78"/>
      <c r="C182" s="78"/>
      <c r="D182" s="78"/>
      <c r="E182" s="2">
        <v>853</v>
      </c>
      <c r="F182" s="2" t="s">
        <v>10</v>
      </c>
      <c r="G182" s="2" t="s">
        <v>49</v>
      </c>
      <c r="H182" s="67" t="s">
        <v>453</v>
      </c>
      <c r="I182" s="91"/>
      <c r="J182" s="91"/>
      <c r="K182" s="91" t="s">
        <v>51</v>
      </c>
      <c r="L182" s="91" t="s">
        <v>110</v>
      </c>
      <c r="M182" s="4"/>
      <c r="N182" s="110">
        <v>53</v>
      </c>
      <c r="O182" s="109" t="s">
        <v>286</v>
      </c>
      <c r="P182" s="109" t="s">
        <v>8</v>
      </c>
      <c r="Q182" s="108" t="s">
        <v>110</v>
      </c>
      <c r="S182" s="13"/>
    </row>
    <row r="183" spans="1:24" ht="32.25" customHeight="1" x14ac:dyDescent="0.25">
      <c r="A183" s="41" t="s">
        <v>158</v>
      </c>
      <c r="B183" s="78"/>
      <c r="C183" s="78"/>
      <c r="D183" s="78"/>
      <c r="E183" s="2">
        <v>853</v>
      </c>
      <c r="F183" s="2" t="s">
        <v>8</v>
      </c>
      <c r="G183" s="2" t="s">
        <v>49</v>
      </c>
      <c r="H183" s="67" t="s">
        <v>454</v>
      </c>
      <c r="I183" s="91"/>
      <c r="J183" s="91"/>
      <c r="K183" s="91" t="s">
        <v>51</v>
      </c>
      <c r="L183" s="91" t="s">
        <v>160</v>
      </c>
      <c r="M183" s="4"/>
      <c r="N183" s="110">
        <v>53</v>
      </c>
      <c r="O183" s="109" t="s">
        <v>286</v>
      </c>
      <c r="P183" s="109" t="s">
        <v>8</v>
      </c>
      <c r="Q183" s="108" t="s">
        <v>160</v>
      </c>
      <c r="S183" s="13"/>
    </row>
    <row r="184" spans="1:24" ht="44.25" customHeight="1" x14ac:dyDescent="0.25">
      <c r="A184" s="199" t="s">
        <v>455</v>
      </c>
      <c r="B184" s="22"/>
      <c r="C184" s="22"/>
      <c r="D184" s="22"/>
      <c r="E184" s="2">
        <v>853</v>
      </c>
      <c r="F184" s="17" t="s">
        <v>68</v>
      </c>
      <c r="G184" s="17"/>
      <c r="H184" s="67" t="s">
        <v>23</v>
      </c>
      <c r="I184" s="91"/>
      <c r="J184" s="91"/>
      <c r="K184" s="91"/>
      <c r="L184" s="91"/>
      <c r="M184" s="4"/>
      <c r="N184" s="110"/>
      <c r="O184" s="109"/>
      <c r="P184" s="109"/>
      <c r="Q184" s="108"/>
      <c r="S184" s="13"/>
    </row>
    <row r="185" spans="1:24" ht="32.25" customHeight="1" x14ac:dyDescent="0.25">
      <c r="A185" s="52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7" t="s">
        <v>23</v>
      </c>
      <c r="I185" s="91"/>
      <c r="J185" s="91"/>
      <c r="K185" s="91"/>
      <c r="L185" s="91"/>
      <c r="M185" s="4"/>
      <c r="N185" s="110"/>
      <c r="O185" s="109"/>
      <c r="P185" s="109"/>
      <c r="Q185" s="108"/>
      <c r="S185" s="13"/>
    </row>
    <row r="186" spans="1:24" ht="42" customHeight="1" x14ac:dyDescent="0.25">
      <c r="A186" s="101" t="s">
        <v>456</v>
      </c>
      <c r="B186" s="26"/>
      <c r="C186" s="26"/>
      <c r="D186" s="26"/>
      <c r="E186" s="2"/>
      <c r="F186" s="14"/>
      <c r="G186" s="14"/>
      <c r="H186" s="67"/>
      <c r="I186" s="91"/>
      <c r="J186" s="91"/>
      <c r="K186" s="91"/>
      <c r="L186" s="91"/>
      <c r="M186" s="4"/>
      <c r="N186" s="110"/>
      <c r="O186" s="109"/>
      <c r="P186" s="106" t="s">
        <v>20</v>
      </c>
      <c r="Q186" s="108"/>
      <c r="S186" s="13"/>
    </row>
    <row r="187" spans="1:24" ht="32.25" customHeight="1" x14ac:dyDescent="0.25">
      <c r="A187" s="41" t="s">
        <v>192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7" t="s">
        <v>457</v>
      </c>
      <c r="I187" s="91"/>
      <c r="J187" s="91"/>
      <c r="K187" s="91" t="s">
        <v>29</v>
      </c>
      <c r="L187" s="91" t="s">
        <v>107</v>
      </c>
      <c r="M187" s="4"/>
      <c r="N187" s="110">
        <v>53</v>
      </c>
      <c r="O187" s="109" t="s">
        <v>286</v>
      </c>
      <c r="P187" s="109" t="s">
        <v>20</v>
      </c>
      <c r="Q187" s="108" t="s">
        <v>107</v>
      </c>
      <c r="S187" s="13"/>
    </row>
    <row r="188" spans="1:24" ht="32.25" customHeight="1" x14ac:dyDescent="0.25">
      <c r="A188" s="41" t="s">
        <v>108</v>
      </c>
      <c r="B188" s="83"/>
      <c r="C188" s="83"/>
      <c r="D188" s="83"/>
      <c r="E188" s="2">
        <v>853</v>
      </c>
      <c r="F188" s="2" t="s">
        <v>68</v>
      </c>
      <c r="G188" s="2" t="s">
        <v>20</v>
      </c>
      <c r="H188" s="67" t="s">
        <v>458</v>
      </c>
      <c r="I188" s="91"/>
      <c r="J188" s="91"/>
      <c r="K188" s="91" t="s">
        <v>29</v>
      </c>
      <c r="L188" s="91" t="s">
        <v>141</v>
      </c>
      <c r="M188" s="4"/>
      <c r="N188" s="110">
        <v>53</v>
      </c>
      <c r="O188" s="109" t="s">
        <v>286</v>
      </c>
      <c r="P188" s="109" t="s">
        <v>20</v>
      </c>
      <c r="Q188" s="108" t="s">
        <v>141</v>
      </c>
      <c r="S188" s="13"/>
    </row>
    <row r="189" spans="1:24" ht="32.25" customHeight="1" x14ac:dyDescent="0.25">
      <c r="A189" s="94" t="s">
        <v>459</v>
      </c>
      <c r="B189" s="200"/>
      <c r="C189" s="200"/>
      <c r="D189" s="200"/>
      <c r="E189" s="201"/>
      <c r="F189" s="201"/>
      <c r="G189" s="201"/>
      <c r="H189" s="202"/>
      <c r="I189" s="203"/>
      <c r="J189" s="203"/>
      <c r="K189" s="203"/>
      <c r="L189" s="203"/>
      <c r="M189" s="204"/>
      <c r="N189" s="204"/>
      <c r="O189" s="201"/>
      <c r="P189" s="201"/>
      <c r="Q189" s="203"/>
      <c r="S189" s="13"/>
    </row>
    <row r="190" spans="1:24" s="13" customFormat="1" ht="32.25" customHeight="1" x14ac:dyDescent="0.25">
      <c r="A190" s="51" t="s">
        <v>70</v>
      </c>
      <c r="B190" s="49"/>
      <c r="C190" s="49"/>
      <c r="D190" s="49"/>
      <c r="E190" s="11">
        <v>854</v>
      </c>
      <c r="F190" s="11"/>
      <c r="G190" s="11"/>
      <c r="H190" s="205" t="s">
        <v>23</v>
      </c>
      <c r="I190" s="206"/>
      <c r="J190" s="206"/>
      <c r="K190" s="206"/>
      <c r="L190" s="206"/>
      <c r="M190" s="80"/>
      <c r="N190" s="104"/>
      <c r="O190" s="105"/>
      <c r="P190" s="105"/>
      <c r="Q190" s="207"/>
      <c r="R190" s="107"/>
      <c r="X190" s="107"/>
    </row>
    <row r="191" spans="1:24" ht="56.25" customHeight="1" x14ac:dyDescent="0.25">
      <c r="A191" s="52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7" t="s">
        <v>23</v>
      </c>
      <c r="I191" s="91"/>
      <c r="J191" s="91"/>
      <c r="K191" s="91"/>
      <c r="L191" s="91"/>
      <c r="M191" s="4"/>
      <c r="N191" s="110"/>
      <c r="O191" s="109"/>
      <c r="P191" s="109"/>
      <c r="Q191" s="108"/>
      <c r="S191" s="13"/>
    </row>
    <row r="192" spans="1:24" ht="32.25" customHeight="1" x14ac:dyDescent="0.25">
      <c r="A192" s="41" t="s">
        <v>11</v>
      </c>
      <c r="B192" s="78"/>
      <c r="C192" s="78"/>
      <c r="D192" s="78"/>
      <c r="E192" s="3">
        <v>854</v>
      </c>
      <c r="F192" s="2" t="s">
        <v>10</v>
      </c>
      <c r="G192" s="2" t="s">
        <v>21</v>
      </c>
      <c r="H192" s="67" t="s">
        <v>72</v>
      </c>
      <c r="I192" s="91"/>
      <c r="J192" s="91"/>
      <c r="K192" s="91"/>
      <c r="L192" s="91" t="s">
        <v>110</v>
      </c>
      <c r="M192" s="4"/>
      <c r="N192" s="110"/>
      <c r="O192" s="109"/>
      <c r="P192" s="109"/>
      <c r="Q192" s="108" t="s">
        <v>110</v>
      </c>
      <c r="S192" s="13"/>
    </row>
    <row r="193" spans="1:24" s="21" customFormat="1" ht="24" customHeight="1" x14ac:dyDescent="0.25">
      <c r="A193" s="51" t="s">
        <v>73</v>
      </c>
      <c r="B193" s="49"/>
      <c r="C193" s="49"/>
      <c r="D193" s="49"/>
      <c r="E193" s="17">
        <v>857</v>
      </c>
      <c r="F193" s="11"/>
      <c r="G193" s="11"/>
      <c r="H193" s="205" t="s">
        <v>23</v>
      </c>
      <c r="I193" s="206"/>
      <c r="J193" s="206"/>
      <c r="K193" s="206"/>
      <c r="L193" s="206"/>
      <c r="M193" s="49"/>
      <c r="N193" s="208"/>
      <c r="O193" s="209"/>
      <c r="P193" s="209"/>
      <c r="Q193" s="207"/>
      <c r="R193" s="210"/>
      <c r="S193" s="13"/>
      <c r="X193" s="210"/>
    </row>
    <row r="194" spans="1:24" s="13" customFormat="1" ht="32.25" customHeight="1" x14ac:dyDescent="0.25">
      <c r="A194" s="52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7" t="s">
        <v>23</v>
      </c>
      <c r="I194" s="91"/>
      <c r="J194" s="91"/>
      <c r="K194" s="91"/>
      <c r="L194" s="91"/>
      <c r="M194" s="80"/>
      <c r="N194" s="104"/>
      <c r="O194" s="105"/>
      <c r="P194" s="105"/>
      <c r="Q194" s="108"/>
      <c r="R194" s="107"/>
      <c r="X194" s="107"/>
    </row>
    <row r="195" spans="1:24" s="13" customFormat="1" ht="32.25" customHeight="1" x14ac:dyDescent="0.25">
      <c r="A195" s="41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7" t="s">
        <v>72</v>
      </c>
      <c r="I195" s="91"/>
      <c r="J195" s="91"/>
      <c r="K195" s="91"/>
      <c r="L195" s="91" t="s">
        <v>110</v>
      </c>
      <c r="M195" s="80"/>
      <c r="N195" s="104"/>
      <c r="O195" s="105"/>
      <c r="P195" s="105"/>
      <c r="Q195" s="108" t="s">
        <v>110</v>
      </c>
      <c r="R195" s="107"/>
      <c r="X195" s="107"/>
    </row>
    <row r="196" spans="1:24" ht="32.25" customHeight="1" x14ac:dyDescent="0.25">
      <c r="A196" s="41" t="s">
        <v>74</v>
      </c>
      <c r="B196" s="83"/>
      <c r="C196" s="83"/>
      <c r="D196" s="83"/>
      <c r="E196" s="3">
        <v>857</v>
      </c>
      <c r="F196" s="2" t="s">
        <v>8</v>
      </c>
      <c r="G196" s="2" t="s">
        <v>49</v>
      </c>
      <c r="H196" s="67" t="s">
        <v>75</v>
      </c>
      <c r="I196" s="91"/>
      <c r="J196" s="91"/>
      <c r="K196" s="91"/>
      <c r="L196" s="91" t="s">
        <v>143</v>
      </c>
      <c r="M196" s="4"/>
      <c r="N196" s="110"/>
      <c r="O196" s="109"/>
      <c r="P196" s="109"/>
      <c r="Q196" s="108" t="s">
        <v>143</v>
      </c>
      <c r="S196" s="13"/>
    </row>
    <row r="197" spans="1:24" ht="32.25" customHeight="1" x14ac:dyDescent="0.25">
      <c r="A197" s="41" t="s">
        <v>76</v>
      </c>
      <c r="B197" s="83"/>
      <c r="C197" s="83"/>
      <c r="D197" s="2" t="s">
        <v>8</v>
      </c>
      <c r="E197" s="3">
        <v>857</v>
      </c>
      <c r="F197" s="2" t="s">
        <v>10</v>
      </c>
      <c r="G197" s="2" t="s">
        <v>49</v>
      </c>
      <c r="H197" s="67" t="s">
        <v>77</v>
      </c>
      <c r="I197" s="91"/>
      <c r="J197" s="91"/>
      <c r="K197" s="91"/>
      <c r="L197" s="91" t="s">
        <v>142</v>
      </c>
      <c r="M197" s="4"/>
      <c r="N197" s="110"/>
      <c r="O197" s="109"/>
      <c r="P197" s="109"/>
      <c r="Q197" s="108" t="s">
        <v>142</v>
      </c>
      <c r="S197" s="13"/>
    </row>
    <row r="198" spans="1:24" ht="32.25" customHeight="1" x14ac:dyDescent="0.25">
      <c r="A198" s="41" t="s">
        <v>190</v>
      </c>
      <c r="B198" s="83"/>
      <c r="C198" s="83"/>
      <c r="D198" s="83"/>
      <c r="E198" s="2">
        <v>853</v>
      </c>
      <c r="F198" s="2" t="s">
        <v>8</v>
      </c>
      <c r="G198" s="2" t="s">
        <v>51</v>
      </c>
      <c r="H198" s="67" t="s">
        <v>140</v>
      </c>
      <c r="I198" s="91"/>
      <c r="J198" s="91"/>
      <c r="K198" s="91"/>
      <c r="L198" s="91" t="s">
        <v>157</v>
      </c>
      <c r="M198" s="4"/>
      <c r="N198" s="110"/>
      <c r="O198" s="109"/>
      <c r="P198" s="109"/>
      <c r="Q198" s="108" t="s">
        <v>157</v>
      </c>
      <c r="S198" s="13"/>
    </row>
    <row r="199" spans="1:24" ht="32.25" customHeight="1" x14ac:dyDescent="0.25">
      <c r="A199" s="10" t="s">
        <v>48</v>
      </c>
      <c r="B199" s="83"/>
      <c r="C199" s="83"/>
      <c r="D199" s="15"/>
      <c r="E199" s="3">
        <v>851</v>
      </c>
      <c r="F199" s="2" t="s">
        <v>46</v>
      </c>
      <c r="G199" s="2" t="s">
        <v>49</v>
      </c>
      <c r="H199" s="90" t="s">
        <v>140</v>
      </c>
      <c r="I199" s="91" t="s">
        <v>268</v>
      </c>
      <c r="J199" s="91"/>
      <c r="K199" s="91"/>
      <c r="L199" s="91" t="s">
        <v>157</v>
      </c>
      <c r="M199" s="4"/>
      <c r="N199" s="110">
        <v>70</v>
      </c>
      <c r="O199" s="109"/>
      <c r="P199" s="109"/>
      <c r="Q199" s="108" t="s">
        <v>157</v>
      </c>
    </row>
    <row r="200" spans="1:24" ht="32.25" customHeight="1" x14ac:dyDescent="0.25">
      <c r="A200" s="41" t="s">
        <v>159</v>
      </c>
      <c r="B200" s="83"/>
      <c r="C200" s="83"/>
      <c r="D200" s="83"/>
      <c r="E200" s="2">
        <v>853</v>
      </c>
      <c r="F200" s="2" t="s">
        <v>8</v>
      </c>
      <c r="G200" s="2" t="s">
        <v>16</v>
      </c>
      <c r="H200" s="67" t="s">
        <v>161</v>
      </c>
      <c r="I200" s="91"/>
      <c r="J200" s="91"/>
      <c r="K200" s="91"/>
      <c r="L200" s="91" t="s">
        <v>162</v>
      </c>
      <c r="M200" s="4"/>
      <c r="N200" s="110"/>
      <c r="O200" s="109"/>
      <c r="P200" s="109"/>
      <c r="Q200" s="108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81"/>
      <c r="I201" s="211"/>
      <c r="J201" s="211"/>
      <c r="K201" s="211"/>
      <c r="L201" s="211"/>
      <c r="M201" s="4"/>
      <c r="N201" s="110"/>
      <c r="O201" s="109"/>
      <c r="P201" s="109"/>
      <c r="Q201" s="110"/>
      <c r="S201" s="13"/>
    </row>
    <row r="202" spans="1:24" s="37" customFormat="1" ht="17.25" customHeight="1" x14ac:dyDescent="0.25">
      <c r="A202" s="46" t="s">
        <v>202</v>
      </c>
      <c r="E202" s="56"/>
      <c r="F202" s="56"/>
      <c r="G202" s="56"/>
      <c r="H202" s="56"/>
      <c r="I202" s="212"/>
      <c r="J202" s="212"/>
      <c r="K202" s="212"/>
      <c r="L202" s="212"/>
      <c r="M202" s="213"/>
      <c r="N202" s="214"/>
      <c r="O202" s="215"/>
      <c r="P202" s="215"/>
      <c r="Q202" s="214"/>
      <c r="R202" s="216"/>
      <c r="X202" s="216"/>
    </row>
    <row r="203" spans="1:24" s="73" customFormat="1" ht="17.25" customHeight="1" x14ac:dyDescent="0.25">
      <c r="E203" s="74"/>
      <c r="F203" s="74"/>
      <c r="G203" s="74"/>
      <c r="H203" s="74"/>
      <c r="I203" s="217"/>
      <c r="J203" s="217"/>
      <c r="K203" s="217"/>
      <c r="L203" s="217"/>
      <c r="M203" s="218"/>
      <c r="N203" s="219"/>
      <c r="O203" s="220"/>
      <c r="P203" s="220"/>
      <c r="Q203" s="219"/>
      <c r="R203" s="221"/>
      <c r="X203" s="221"/>
    </row>
    <row r="204" spans="1:24" s="37" customFormat="1" ht="17.25" customHeight="1" x14ac:dyDescent="0.25">
      <c r="A204" s="46" t="s">
        <v>217</v>
      </c>
      <c r="E204" s="56"/>
      <c r="F204" s="56"/>
      <c r="G204" s="56"/>
      <c r="H204" s="56"/>
      <c r="I204" s="212"/>
      <c r="J204" s="212"/>
      <c r="K204" s="212"/>
      <c r="L204" s="212"/>
      <c r="M204" s="213"/>
      <c r="N204" s="214"/>
      <c r="O204" s="215"/>
      <c r="P204" s="215"/>
      <c r="Q204" s="214"/>
      <c r="R204" s="216"/>
      <c r="X204" s="216"/>
    </row>
    <row r="205" spans="1:24" s="73" customFormat="1" ht="17.25" customHeight="1" x14ac:dyDescent="0.25">
      <c r="E205" s="74"/>
      <c r="F205" s="74"/>
      <c r="G205" s="74"/>
      <c r="H205" s="74"/>
      <c r="I205" s="217"/>
      <c r="J205" s="217"/>
      <c r="K205" s="217"/>
      <c r="L205" s="217"/>
      <c r="M205" s="218"/>
      <c r="N205" s="219"/>
      <c r="O205" s="220"/>
      <c r="P205" s="220"/>
      <c r="Q205" s="219"/>
      <c r="R205" s="221"/>
      <c r="X205" s="221"/>
    </row>
    <row r="206" spans="1:24" s="37" customFormat="1" ht="17.25" hidden="1" customHeight="1" x14ac:dyDescent="0.25">
      <c r="A206" s="46"/>
      <c r="E206" s="56"/>
      <c r="F206" s="56"/>
      <c r="G206" s="56"/>
      <c r="H206" s="56"/>
      <c r="I206" s="212"/>
      <c r="J206" s="212"/>
      <c r="K206" s="212"/>
      <c r="L206" s="212"/>
      <c r="M206" s="213"/>
      <c r="N206" s="214"/>
      <c r="O206" s="215"/>
      <c r="P206" s="215"/>
      <c r="Q206" s="214"/>
      <c r="R206" s="216"/>
      <c r="X206" s="216"/>
    </row>
    <row r="207" spans="1:24" s="34" customFormat="1" ht="12.75" hidden="1" x14ac:dyDescent="0.25">
      <c r="A207" s="46" t="s">
        <v>199</v>
      </c>
      <c r="E207" s="56"/>
      <c r="F207" s="56"/>
      <c r="G207" s="56"/>
      <c r="H207" s="56"/>
      <c r="I207" s="212"/>
      <c r="J207" s="212"/>
      <c r="K207" s="212"/>
      <c r="L207" s="212"/>
      <c r="M207" s="222"/>
      <c r="N207" s="223"/>
      <c r="O207" s="224"/>
      <c r="P207" s="224"/>
      <c r="Q207" s="223"/>
      <c r="R207" s="225"/>
      <c r="X207" s="225"/>
    </row>
    <row r="208" spans="1:24" hidden="1" x14ac:dyDescent="0.25">
      <c r="A208" s="46"/>
      <c r="E208" s="56"/>
      <c r="F208" s="56"/>
      <c r="G208" s="56"/>
      <c r="H208" s="56"/>
      <c r="I208" s="212"/>
      <c r="J208" s="212"/>
      <c r="K208" s="212"/>
      <c r="L208" s="212"/>
    </row>
    <row r="209" spans="1:24" hidden="1" x14ac:dyDescent="0.25">
      <c r="A209" s="46"/>
      <c r="E209" s="56"/>
      <c r="F209" s="56"/>
      <c r="G209" s="56"/>
      <c r="H209" s="56"/>
      <c r="I209" s="212"/>
      <c r="J209" s="212"/>
      <c r="K209" s="212"/>
      <c r="L209" s="212"/>
    </row>
    <row r="210" spans="1:24" hidden="1" x14ac:dyDescent="0.25">
      <c r="E210" s="56"/>
      <c r="F210" s="56"/>
      <c r="G210" s="56"/>
    </row>
    <row r="211" spans="1:24" hidden="1" x14ac:dyDescent="0.25">
      <c r="E211" s="56"/>
      <c r="F211" s="56"/>
      <c r="G211" s="56"/>
    </row>
    <row r="212" spans="1:24" hidden="1" x14ac:dyDescent="0.25">
      <c r="E212" s="56"/>
      <c r="F212" s="56"/>
      <c r="G212" s="56"/>
    </row>
    <row r="213" spans="1:24" hidden="1" x14ac:dyDescent="0.25">
      <c r="E213" s="56"/>
      <c r="F213" s="56"/>
      <c r="G213" s="56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6"/>
      <c r="E214" s="56"/>
      <c r="F214" s="56"/>
      <c r="G214" s="56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6"/>
      <c r="E215" s="56"/>
      <c r="F215" s="56"/>
      <c r="G215" s="56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6"/>
      <c r="E216" s="56"/>
      <c r="F216" s="56"/>
      <c r="G216" s="56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6"/>
      <c r="E217" s="56"/>
      <c r="F217" s="56"/>
      <c r="G217" s="56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6"/>
      <c r="E218" s="56"/>
      <c r="F218" s="56"/>
      <c r="G218" s="56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6"/>
      <c r="E219" s="56"/>
      <c r="F219" s="56"/>
      <c r="G219" s="56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6"/>
      <c r="E220" s="56"/>
      <c r="F220" s="56"/>
      <c r="G220" s="56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6"/>
      <c r="E221" s="56"/>
      <c r="F221" s="56"/>
      <c r="G221" s="56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6"/>
      <c r="E222" s="56"/>
      <c r="F222" s="56"/>
      <c r="G222" s="56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6"/>
      <c r="E223" s="56"/>
      <c r="F223" s="56"/>
      <c r="G223" s="56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6"/>
      <c r="E224" s="56"/>
      <c r="F224" s="56"/>
      <c r="G224" s="56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6"/>
      <c r="E225" s="56"/>
      <c r="F225" s="56"/>
      <c r="G225" s="56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6"/>
      <c r="E226" s="56"/>
      <c r="F226" s="56"/>
      <c r="G226" s="56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6"/>
      <c r="E227" s="56"/>
      <c r="F227" s="56"/>
      <c r="G227" s="56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6" t="s">
        <v>215</v>
      </c>
      <c r="E228" s="56"/>
      <c r="F228" s="56"/>
      <c r="G228" s="56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6" t="s">
        <v>460</v>
      </c>
      <c r="E229" s="56"/>
      <c r="F229" s="56"/>
      <c r="G229" s="56"/>
    </row>
    <row r="230" spans="1:24" x14ac:dyDescent="0.25">
      <c r="A230" s="46"/>
      <c r="E230" s="56"/>
      <c r="F230" s="56"/>
      <c r="G230" s="56"/>
    </row>
    <row r="231" spans="1:24" s="13" customFormat="1" ht="14.25" x14ac:dyDescent="0.25">
      <c r="A231" s="39" t="s">
        <v>461</v>
      </c>
      <c r="B231" s="16"/>
      <c r="C231" s="16"/>
      <c r="D231" s="16"/>
      <c r="E231" s="227" t="s">
        <v>172</v>
      </c>
      <c r="F231" s="227"/>
      <c r="G231" s="227"/>
      <c r="H231" s="79"/>
      <c r="I231" s="228"/>
      <c r="J231" s="228"/>
      <c r="K231" s="228"/>
      <c r="L231" s="228"/>
      <c r="M231" s="229"/>
      <c r="N231" s="230"/>
      <c r="O231" s="231"/>
      <c r="P231" s="231"/>
      <c r="Q231" s="230"/>
      <c r="R231" s="107"/>
      <c r="X231" s="107"/>
    </row>
    <row r="232" spans="1:24" x14ac:dyDescent="0.25">
      <c r="A232" s="47" t="s">
        <v>462</v>
      </c>
      <c r="B232" s="15"/>
      <c r="C232" s="15"/>
      <c r="D232" s="15"/>
      <c r="E232" s="75">
        <v>851</v>
      </c>
      <c r="F232" s="75" t="s">
        <v>8</v>
      </c>
      <c r="G232" s="75">
        <v>13</v>
      </c>
      <c r="H232" s="76" t="s">
        <v>463</v>
      </c>
      <c r="I232" s="232"/>
      <c r="J232" s="232"/>
      <c r="K232" s="232"/>
      <c r="L232" s="232"/>
    </row>
    <row r="233" spans="1:24" x14ac:dyDescent="0.25">
      <c r="A233" s="47" t="s">
        <v>464</v>
      </c>
      <c r="B233" s="15"/>
      <c r="C233" s="15"/>
      <c r="D233" s="15"/>
      <c r="E233" s="75" t="s">
        <v>172</v>
      </c>
      <c r="F233" s="75" t="s">
        <v>9</v>
      </c>
      <c r="G233" s="75" t="s">
        <v>15</v>
      </c>
      <c r="H233" s="76" t="s">
        <v>465</v>
      </c>
      <c r="I233" s="232"/>
      <c r="J233" s="232"/>
      <c r="K233" s="232"/>
      <c r="L233" s="232"/>
    </row>
    <row r="234" spans="1:24" x14ac:dyDescent="0.25">
      <c r="A234" s="47" t="s">
        <v>466</v>
      </c>
      <c r="B234" s="15"/>
      <c r="C234" s="15"/>
      <c r="D234" s="15"/>
      <c r="E234" s="75" t="s">
        <v>172</v>
      </c>
      <c r="F234" s="75" t="s">
        <v>15</v>
      </c>
      <c r="G234" s="75" t="s">
        <v>15</v>
      </c>
      <c r="H234" s="33" t="s">
        <v>467</v>
      </c>
      <c r="I234" s="233"/>
      <c r="J234" s="233"/>
      <c r="K234" s="233"/>
      <c r="L234" s="233"/>
    </row>
    <row r="235" spans="1:24" x14ac:dyDescent="0.25">
      <c r="A235" s="47" t="s">
        <v>468</v>
      </c>
      <c r="B235" s="15"/>
      <c r="C235" s="15"/>
      <c r="D235" s="15"/>
      <c r="E235" s="35">
        <v>851</v>
      </c>
      <c r="F235" s="45" t="s">
        <v>28</v>
      </c>
      <c r="G235" s="45" t="s">
        <v>8</v>
      </c>
      <c r="H235" s="35" t="s">
        <v>469</v>
      </c>
      <c r="I235" s="234"/>
      <c r="J235" s="234"/>
      <c r="K235" s="234"/>
      <c r="L235" s="234"/>
    </row>
    <row r="236" spans="1:24" x14ac:dyDescent="0.25">
      <c r="A236" s="47" t="s">
        <v>470</v>
      </c>
      <c r="B236" s="15"/>
      <c r="C236" s="15"/>
      <c r="D236" s="15"/>
      <c r="E236" s="35">
        <v>851</v>
      </c>
      <c r="F236" s="45" t="s">
        <v>28</v>
      </c>
      <c r="G236" s="45" t="s">
        <v>8</v>
      </c>
      <c r="H236" s="35" t="s">
        <v>469</v>
      </c>
      <c r="I236" s="234"/>
      <c r="J236" s="234"/>
      <c r="K236" s="234"/>
      <c r="L236" s="234"/>
    </row>
    <row r="237" spans="1:24" s="13" customFormat="1" ht="14.25" x14ac:dyDescent="0.25">
      <c r="A237" s="39" t="s">
        <v>471</v>
      </c>
      <c r="B237" s="16"/>
      <c r="C237" s="16"/>
      <c r="D237" s="16"/>
      <c r="E237" s="227" t="s">
        <v>172</v>
      </c>
      <c r="F237" s="227"/>
      <c r="G237" s="227"/>
      <c r="H237" s="79"/>
      <c r="I237" s="228"/>
      <c r="J237" s="228"/>
      <c r="K237" s="228"/>
      <c r="L237" s="228"/>
      <c r="M237" s="229"/>
      <c r="N237" s="230"/>
      <c r="O237" s="231"/>
      <c r="P237" s="231"/>
      <c r="Q237" s="230"/>
      <c r="R237" s="107"/>
      <c r="X237" s="107"/>
    </row>
    <row r="238" spans="1:24" x14ac:dyDescent="0.25">
      <c r="A238" s="47" t="s">
        <v>472</v>
      </c>
      <c r="B238" s="15"/>
      <c r="C238" s="15"/>
      <c r="D238" s="15"/>
      <c r="E238" s="75" t="s">
        <v>216</v>
      </c>
      <c r="F238" s="75" t="s">
        <v>38</v>
      </c>
      <c r="G238" s="75" t="s">
        <v>20</v>
      </c>
      <c r="H238" s="76" t="s">
        <v>473</v>
      </c>
      <c r="I238" s="232"/>
      <c r="J238" s="232"/>
      <c r="K238" s="232"/>
      <c r="L238" s="232"/>
    </row>
    <row r="239" spans="1:24" x14ac:dyDescent="0.25">
      <c r="A239" s="47" t="s">
        <v>474</v>
      </c>
      <c r="B239" s="15"/>
      <c r="C239" s="15"/>
      <c r="D239" s="15"/>
      <c r="E239" s="75" t="s">
        <v>216</v>
      </c>
      <c r="F239" s="75" t="s">
        <v>38</v>
      </c>
      <c r="G239" s="75" t="s">
        <v>20</v>
      </c>
      <c r="H239" s="76" t="s">
        <v>475</v>
      </c>
      <c r="I239" s="232"/>
      <c r="J239" s="232"/>
      <c r="K239" s="232"/>
      <c r="L239" s="232"/>
    </row>
    <row r="240" spans="1:24" x14ac:dyDescent="0.25">
      <c r="A240" s="47" t="s">
        <v>476</v>
      </c>
      <c r="B240" s="15"/>
      <c r="C240" s="15"/>
      <c r="D240" s="15"/>
      <c r="E240" s="75" t="s">
        <v>216</v>
      </c>
      <c r="F240" s="75" t="s">
        <v>38</v>
      </c>
      <c r="G240" s="75" t="s">
        <v>20</v>
      </c>
      <c r="H240" s="76" t="s">
        <v>477</v>
      </c>
      <c r="I240" s="232"/>
      <c r="J240" s="232"/>
      <c r="K240" s="232"/>
      <c r="L240" s="232"/>
    </row>
    <row r="241" spans="1:24" s="13" customFormat="1" ht="14.25" x14ac:dyDescent="0.25">
      <c r="A241" s="38" t="s">
        <v>478</v>
      </c>
      <c r="B241" s="16"/>
      <c r="C241" s="16"/>
      <c r="D241" s="16"/>
      <c r="E241" s="227" t="s">
        <v>479</v>
      </c>
      <c r="F241" s="227"/>
      <c r="G241" s="227"/>
      <c r="H241" s="79"/>
      <c r="I241" s="228"/>
      <c r="J241" s="228"/>
      <c r="K241" s="228"/>
      <c r="L241" s="228"/>
      <c r="M241" s="229"/>
      <c r="N241" s="230"/>
      <c r="O241" s="231"/>
      <c r="P241" s="231"/>
      <c r="Q241" s="230"/>
      <c r="R241" s="107"/>
      <c r="X241" s="107"/>
    </row>
    <row r="242" spans="1:24" x14ac:dyDescent="0.25">
      <c r="A242" s="47" t="s">
        <v>215</v>
      </c>
      <c r="B242" s="15"/>
      <c r="C242" s="15"/>
      <c r="D242" s="15"/>
      <c r="E242" s="75" t="s">
        <v>479</v>
      </c>
      <c r="F242" s="75" t="s">
        <v>8</v>
      </c>
      <c r="G242" s="75" t="s">
        <v>16</v>
      </c>
      <c r="H242" s="76" t="s">
        <v>480</v>
      </c>
      <c r="I242" s="232"/>
      <c r="J242" s="232"/>
      <c r="K242" s="232"/>
      <c r="L242" s="232"/>
    </row>
    <row r="243" spans="1:24" x14ac:dyDescent="0.25">
      <c r="A243" s="47"/>
      <c r="B243" s="15"/>
      <c r="C243" s="15"/>
      <c r="D243" s="15"/>
      <c r="E243" s="75"/>
      <c r="F243" s="75"/>
      <c r="G243" s="75"/>
      <c r="H243" s="76"/>
      <c r="I243" s="232"/>
      <c r="J243" s="232"/>
      <c r="K243" s="232"/>
      <c r="L243" s="232"/>
    </row>
    <row r="244" spans="1:24" s="13" customFormat="1" ht="14.25" x14ac:dyDescent="0.25">
      <c r="A244" s="38" t="s">
        <v>177</v>
      </c>
      <c r="B244" s="16"/>
      <c r="C244" s="16"/>
      <c r="D244" s="16"/>
      <c r="E244" s="227"/>
      <c r="F244" s="227"/>
      <c r="G244" s="227"/>
      <c r="H244" s="79"/>
      <c r="I244" s="228"/>
      <c r="J244" s="228"/>
      <c r="K244" s="228"/>
      <c r="L244" s="228"/>
      <c r="M244" s="229"/>
      <c r="N244" s="230"/>
      <c r="O244" s="231"/>
      <c r="P244" s="231"/>
      <c r="Q244" s="230"/>
      <c r="R244" s="107"/>
      <c r="X244" s="107"/>
    </row>
    <row r="245" spans="1:24" x14ac:dyDescent="0.25">
      <c r="A245" s="47"/>
      <c r="B245" s="15"/>
      <c r="C245" s="15"/>
      <c r="D245" s="15"/>
      <c r="E245" s="75"/>
      <c r="F245" s="75"/>
      <c r="G245" s="75"/>
      <c r="H245" s="76"/>
      <c r="I245" s="232"/>
      <c r="J245" s="232"/>
      <c r="K245" s="232"/>
      <c r="L245" s="232"/>
      <c r="M245" s="8"/>
      <c r="N245" s="8"/>
      <c r="O245" s="8"/>
      <c r="P245" s="8"/>
      <c r="Q245" s="8"/>
      <c r="R245" s="8"/>
      <c r="X245" s="8"/>
    </row>
    <row r="246" spans="1:24" x14ac:dyDescent="0.25">
      <c r="A246" s="47"/>
      <c r="B246" s="15"/>
      <c r="C246" s="15"/>
      <c r="D246" s="15"/>
      <c r="E246" s="75"/>
      <c r="F246" s="75"/>
      <c r="G246" s="75"/>
      <c r="H246" s="76"/>
      <c r="I246" s="232"/>
      <c r="J246" s="232"/>
      <c r="K246" s="232"/>
      <c r="L246" s="232"/>
      <c r="M246" s="8"/>
      <c r="N246" s="8"/>
      <c r="O246" s="8"/>
      <c r="P246" s="8"/>
      <c r="Q246" s="8"/>
      <c r="R246" s="8"/>
      <c r="X246" s="8"/>
    </row>
    <row r="247" spans="1:24" x14ac:dyDescent="0.25">
      <c r="A247" s="47"/>
      <c r="B247" s="15"/>
      <c r="C247" s="15"/>
      <c r="D247" s="15"/>
      <c r="E247" s="75"/>
      <c r="F247" s="75"/>
      <c r="G247" s="75"/>
      <c r="H247" s="76"/>
      <c r="I247" s="232"/>
      <c r="J247" s="232"/>
      <c r="K247" s="232"/>
      <c r="L247" s="232"/>
      <c r="M247" s="8"/>
      <c r="N247" s="8"/>
      <c r="O247" s="8"/>
      <c r="P247" s="8"/>
      <c r="Q247" s="8"/>
      <c r="R247" s="8"/>
      <c r="X247" s="8"/>
    </row>
    <row r="248" spans="1:24" x14ac:dyDescent="0.25">
      <c r="E248" s="56"/>
      <c r="F248" s="56"/>
      <c r="G248" s="56"/>
      <c r="M248" s="8"/>
      <c r="N248" s="8"/>
      <c r="O248" s="8"/>
      <c r="P248" s="8"/>
      <c r="Q248" s="8"/>
      <c r="R248" s="8"/>
      <c r="X248" s="8"/>
    </row>
    <row r="249" spans="1:24" x14ac:dyDescent="0.25">
      <c r="E249" s="56"/>
      <c r="F249" s="56"/>
      <c r="G249" s="56"/>
      <c r="M249" s="8"/>
      <c r="N249" s="8"/>
      <c r="O249" s="8"/>
      <c r="P249" s="8"/>
      <c r="Q249" s="8"/>
      <c r="R249" s="8"/>
      <c r="X249" s="8"/>
    </row>
    <row r="250" spans="1:24" x14ac:dyDescent="0.25">
      <c r="E250" s="56"/>
      <c r="F250" s="56"/>
      <c r="G250" s="56"/>
      <c r="M250" s="8"/>
      <c r="N250" s="8"/>
      <c r="O250" s="8"/>
      <c r="P250" s="8"/>
      <c r="Q250" s="8"/>
      <c r="R250" s="8"/>
      <c r="X250" s="8"/>
    </row>
    <row r="251" spans="1:24" x14ac:dyDescent="0.25">
      <c r="A251" s="46"/>
      <c r="E251" s="56"/>
      <c r="F251" s="56"/>
      <c r="G251" s="56"/>
      <c r="M251" s="8"/>
      <c r="N251" s="8"/>
      <c r="O251" s="8"/>
      <c r="P251" s="8"/>
      <c r="Q251" s="8"/>
      <c r="R251" s="8"/>
      <c r="X251" s="8"/>
    </row>
    <row r="252" spans="1:24" x14ac:dyDescent="0.25">
      <c r="A252" s="46"/>
      <c r="E252" s="56"/>
      <c r="F252" s="56"/>
      <c r="G252" s="56"/>
      <c r="M252" s="8"/>
      <c r="N252" s="8"/>
      <c r="O252" s="8"/>
      <c r="P252" s="8"/>
      <c r="Q252" s="8"/>
      <c r="R252" s="8"/>
      <c r="X252" s="8"/>
    </row>
    <row r="253" spans="1:24" x14ac:dyDescent="0.25">
      <c r="A253" s="46"/>
      <c r="E253" s="56"/>
      <c r="F253" s="56"/>
      <c r="G253" s="56"/>
      <c r="M253" s="8"/>
      <c r="N253" s="8"/>
      <c r="O253" s="8"/>
      <c r="P253" s="8"/>
      <c r="Q253" s="8"/>
      <c r="R253" s="8"/>
      <c r="X253" s="8"/>
    </row>
    <row r="254" spans="1:24" x14ac:dyDescent="0.25">
      <c r="A254" s="46"/>
      <c r="E254" s="56"/>
      <c r="F254" s="56"/>
      <c r="G254" s="56"/>
      <c r="M254" s="8"/>
      <c r="N254" s="8"/>
      <c r="O254" s="8"/>
      <c r="P254" s="8"/>
      <c r="Q254" s="8"/>
      <c r="R254" s="8"/>
      <c r="X254" s="8"/>
    </row>
    <row r="255" spans="1:24" x14ac:dyDescent="0.25">
      <c r="A255" s="46"/>
      <c r="E255" s="56"/>
      <c r="F255" s="56"/>
      <c r="G255" s="56"/>
      <c r="M255" s="8"/>
      <c r="N255" s="8"/>
      <c r="O255" s="8"/>
      <c r="P255" s="8"/>
      <c r="Q255" s="8"/>
      <c r="R255" s="8"/>
      <c r="X255" s="8"/>
    </row>
    <row r="256" spans="1:24" x14ac:dyDescent="0.25">
      <c r="A256" s="46"/>
      <c r="E256" s="56"/>
      <c r="F256" s="56"/>
      <c r="G256" s="56"/>
      <c r="M256" s="8"/>
      <c r="N256" s="8"/>
      <c r="O256" s="8"/>
      <c r="P256" s="8"/>
      <c r="Q256" s="8"/>
      <c r="R256" s="8"/>
      <c r="X256" s="8"/>
    </row>
    <row r="257" spans="1:24" x14ac:dyDescent="0.25">
      <c r="A257" s="46"/>
      <c r="E257" s="56"/>
      <c r="F257" s="56"/>
      <c r="G257" s="56"/>
      <c r="M257" s="8"/>
      <c r="N257" s="8"/>
      <c r="O257" s="8"/>
      <c r="P257" s="8"/>
      <c r="Q257" s="8"/>
      <c r="R257" s="8"/>
      <c r="X257" s="8"/>
    </row>
    <row r="258" spans="1:24" x14ac:dyDescent="0.25">
      <c r="A258" s="46"/>
      <c r="E258" s="56"/>
      <c r="F258" s="56"/>
      <c r="G258" s="56"/>
      <c r="M258" s="8"/>
      <c r="N258" s="8"/>
      <c r="O258" s="8"/>
      <c r="P258" s="8"/>
      <c r="Q258" s="8"/>
      <c r="R258" s="8"/>
      <c r="X258" s="8"/>
    </row>
    <row r="259" spans="1:24" x14ac:dyDescent="0.25">
      <c r="A259" s="46"/>
      <c r="E259" s="56"/>
      <c r="F259" s="56"/>
      <c r="G259" s="56"/>
      <c r="M259" s="8"/>
      <c r="N259" s="8"/>
      <c r="O259" s="8"/>
      <c r="P259" s="8"/>
      <c r="Q259" s="8"/>
      <c r="R259" s="8"/>
      <c r="X259" s="8"/>
    </row>
    <row r="260" spans="1:24" x14ac:dyDescent="0.25">
      <c r="A260" s="46"/>
      <c r="E260" s="56"/>
      <c r="F260" s="56"/>
      <c r="G260" s="56"/>
      <c r="M260" s="8"/>
      <c r="N260" s="8"/>
      <c r="O260" s="8"/>
      <c r="P260" s="8"/>
      <c r="Q260" s="8"/>
      <c r="R260" s="8"/>
      <c r="X260" s="8"/>
    </row>
    <row r="261" spans="1:24" x14ac:dyDescent="0.25">
      <c r="A261" s="46"/>
      <c r="E261" s="56"/>
      <c r="F261" s="56"/>
      <c r="G261" s="56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6"/>
      <c r="E262" s="56"/>
      <c r="F262" s="56"/>
      <c r="G262" s="56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6"/>
      <c r="E263" s="56"/>
      <c r="F263" s="56"/>
      <c r="G263" s="56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6"/>
      <c r="E264" s="56"/>
      <c r="F264" s="56"/>
      <c r="G264" s="56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6"/>
      <c r="E265" s="56"/>
      <c r="F265" s="56"/>
      <c r="G265" s="56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6"/>
      <c r="E266" s="56"/>
      <c r="F266" s="56"/>
      <c r="G266" s="56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6"/>
      <c r="E267" s="56"/>
      <c r="F267" s="56"/>
      <c r="G267" s="56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6"/>
      <c r="E268" s="56"/>
      <c r="F268" s="56"/>
      <c r="G268" s="56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6"/>
      <c r="E269" s="56"/>
      <c r="F269" s="56"/>
      <c r="G269" s="56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6"/>
      <c r="E270" s="56"/>
      <c r="F270" s="56"/>
      <c r="G270" s="56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6"/>
      <c r="E271" s="56"/>
      <c r="F271" s="56"/>
      <c r="G271" s="56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6"/>
      <c r="E272" s="56"/>
      <c r="F272" s="56"/>
      <c r="G272" s="56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6"/>
      <c r="E273" s="56"/>
      <c r="F273" s="56"/>
      <c r="G273" s="56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6"/>
      <c r="E274" s="56"/>
      <c r="F274" s="56"/>
      <c r="G274" s="56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6"/>
      <c r="E275" s="56"/>
      <c r="F275" s="56"/>
      <c r="G275" s="56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6"/>
      <c r="E276" s="56"/>
      <c r="F276" s="56"/>
      <c r="G276" s="56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6"/>
      <c r="E277" s="56"/>
      <c r="F277" s="56"/>
      <c r="G277" s="56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6"/>
      <c r="E278" s="56"/>
      <c r="F278" s="56"/>
      <c r="G278" s="56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6"/>
      <c r="E279" s="56"/>
      <c r="F279" s="56"/>
      <c r="G279" s="56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6"/>
      <c r="E280" s="56"/>
      <c r="F280" s="56"/>
      <c r="G280" s="56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6"/>
      <c r="E281" s="56"/>
      <c r="F281" s="56"/>
      <c r="G281" s="56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6"/>
      <c r="E282" s="56"/>
      <c r="F282" s="56"/>
      <c r="G282" s="56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6"/>
      <c r="E283" s="56"/>
      <c r="F283" s="56"/>
      <c r="G283" s="56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6"/>
      <c r="E284" s="56"/>
      <c r="F284" s="56"/>
      <c r="G284" s="56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6"/>
      <c r="E285" s="56"/>
      <c r="F285" s="56"/>
      <c r="G285" s="56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6"/>
      <c r="E286" s="56"/>
      <c r="F286" s="56"/>
      <c r="G286" s="56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6"/>
      <c r="E287" s="56"/>
      <c r="F287" s="56"/>
      <c r="G287" s="56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6"/>
      <c r="E288" s="56"/>
      <c r="F288" s="56"/>
      <c r="G288" s="56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6"/>
      <c r="E289" s="56"/>
      <c r="F289" s="56"/>
      <c r="G289" s="56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6"/>
      <c r="E290" s="56"/>
      <c r="F290" s="56"/>
      <c r="G290" s="56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6"/>
      <c r="E291" s="56"/>
      <c r="F291" s="56"/>
      <c r="G291" s="56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6"/>
      <c r="E292" s="56"/>
      <c r="F292" s="56"/>
      <c r="G292" s="56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6"/>
      <c r="E293" s="56"/>
      <c r="F293" s="56"/>
      <c r="G293" s="56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6"/>
      <c r="E294" s="56"/>
      <c r="F294" s="56"/>
      <c r="G294" s="56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6"/>
      <c r="E295" s="56"/>
      <c r="F295" s="56"/>
      <c r="G295" s="56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6"/>
      <c r="E296" s="56"/>
      <c r="F296" s="56"/>
      <c r="G296" s="56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6"/>
      <c r="E297" s="56"/>
      <c r="F297" s="56"/>
      <c r="G297" s="56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6"/>
      <c r="E298" s="56"/>
      <c r="F298" s="56"/>
      <c r="G298" s="56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6"/>
      <c r="E299" s="56"/>
      <c r="F299" s="56"/>
      <c r="G299" s="56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6"/>
      <c r="E300" s="56"/>
      <c r="F300" s="56"/>
      <c r="G300" s="56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6"/>
      <c r="E301" s="56"/>
      <c r="F301" s="56"/>
      <c r="G301" s="56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6"/>
      <c r="E302" s="56"/>
      <c r="F302" s="56"/>
      <c r="G302" s="56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6"/>
      <c r="E303" s="56"/>
      <c r="F303" s="56"/>
      <c r="G303" s="56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6"/>
      <c r="E304" s="56"/>
      <c r="F304" s="56"/>
      <c r="G304" s="56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6"/>
      <c r="E305" s="56"/>
      <c r="F305" s="56"/>
      <c r="G305" s="56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6"/>
      <c r="E306" s="56"/>
      <c r="F306" s="56"/>
      <c r="G306" s="56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6"/>
      <c r="E307" s="56"/>
      <c r="F307" s="56"/>
      <c r="G307" s="56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6"/>
      <c r="E308" s="56"/>
      <c r="F308" s="56"/>
      <c r="G308" s="56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6"/>
      <c r="E309" s="56"/>
      <c r="F309" s="56"/>
      <c r="G309" s="56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6"/>
      <c r="E310" s="56"/>
      <c r="F310" s="56"/>
      <c r="G310" s="56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6"/>
      <c r="E311" s="56"/>
      <c r="F311" s="56"/>
      <c r="G311" s="56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6"/>
      <c r="E312" s="56"/>
      <c r="F312" s="56"/>
      <c r="G312" s="56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6"/>
      <c r="E313" s="56"/>
      <c r="F313" s="56"/>
      <c r="G313" s="56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6"/>
      <c r="E314" s="56"/>
      <c r="F314" s="56"/>
      <c r="G314" s="56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6"/>
      <c r="E315" s="56"/>
      <c r="F315" s="56"/>
      <c r="G315" s="56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6"/>
      <c r="E316" s="56"/>
      <c r="F316" s="56"/>
      <c r="G316" s="56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6"/>
      <c r="E317" s="56"/>
      <c r="F317" s="56"/>
      <c r="G317" s="56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6"/>
      <c r="E318" s="56"/>
      <c r="F318" s="56"/>
      <c r="G318" s="56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6"/>
      <c r="E319" s="56"/>
      <c r="F319" s="56"/>
      <c r="G319" s="56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6"/>
      <c r="E320" s="56"/>
      <c r="F320" s="56"/>
      <c r="G320" s="56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6"/>
      <c r="E321" s="56"/>
      <c r="F321" s="56"/>
      <c r="G321" s="56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6"/>
      <c r="E322" s="56"/>
      <c r="F322" s="56"/>
      <c r="G322" s="56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6"/>
      <c r="E323" s="56"/>
      <c r="F323" s="56"/>
      <c r="G323" s="56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6"/>
      <c r="E324" s="56"/>
      <c r="F324" s="56"/>
      <c r="G324" s="56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6"/>
      <c r="E325" s="56"/>
      <c r="F325" s="56"/>
      <c r="G325" s="56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6"/>
      <c r="E326" s="56"/>
      <c r="F326" s="56"/>
      <c r="G326" s="56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6"/>
      <c r="E327" s="56"/>
      <c r="F327" s="56"/>
      <c r="G327" s="56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6"/>
      <c r="E328" s="56"/>
      <c r="F328" s="56"/>
      <c r="G328" s="56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6"/>
      <c r="E329" s="56"/>
      <c r="F329" s="56"/>
      <c r="G329" s="56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6"/>
      <c r="E330" s="56"/>
      <c r="F330" s="56"/>
      <c r="G330" s="56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6"/>
      <c r="E331" s="56"/>
      <c r="F331" s="56"/>
      <c r="G331" s="56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6"/>
      <c r="E332" s="56"/>
      <c r="F332" s="56"/>
      <c r="G332" s="56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6"/>
      <c r="E333" s="56"/>
      <c r="F333" s="56"/>
      <c r="G333" s="56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6"/>
      <c r="E334" s="56"/>
      <c r="F334" s="56"/>
      <c r="G334" s="56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6"/>
      <c r="E335" s="56"/>
      <c r="F335" s="56"/>
      <c r="G335" s="56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6"/>
      <c r="E336" s="56"/>
      <c r="F336" s="56"/>
      <c r="G336" s="56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6"/>
      <c r="E337" s="56"/>
      <c r="F337" s="56"/>
      <c r="G337" s="56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6"/>
      <c r="E338" s="56"/>
      <c r="F338" s="56"/>
      <c r="G338" s="56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6"/>
      <c r="E339" s="56"/>
      <c r="F339" s="56"/>
      <c r="G339" s="56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6"/>
      <c r="E340" s="56"/>
      <c r="F340" s="56"/>
      <c r="G340" s="56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6"/>
      <c r="E341" s="56"/>
      <c r="F341" s="56"/>
      <c r="G341" s="56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6"/>
      <c r="E342" s="56"/>
      <c r="F342" s="56"/>
      <c r="G342" s="56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6"/>
      <c r="E343" s="56"/>
      <c r="F343" s="56"/>
      <c r="G343" s="56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6"/>
      <c r="E344" s="56"/>
      <c r="F344" s="56"/>
      <c r="G344" s="56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6"/>
      <c r="E345" s="56"/>
      <c r="F345" s="56"/>
      <c r="G345" s="56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6"/>
      <c r="E346" s="56"/>
      <c r="F346" s="56"/>
      <c r="G346" s="56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6"/>
      <c r="E347" s="56"/>
      <c r="F347" s="56"/>
      <c r="G347" s="56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6"/>
      <c r="E348" s="56"/>
      <c r="F348" s="56"/>
      <c r="G348" s="56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6"/>
      <c r="E349" s="56"/>
      <c r="F349" s="56"/>
      <c r="G349" s="56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6"/>
      <c r="E350" s="56"/>
      <c r="F350" s="56"/>
      <c r="G350" s="56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6"/>
      <c r="E351" s="56"/>
      <c r="F351" s="56"/>
      <c r="G351" s="56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6"/>
      <c r="E352" s="56"/>
      <c r="F352" s="56"/>
      <c r="G352" s="56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6"/>
      <c r="E353" s="56"/>
      <c r="F353" s="56"/>
      <c r="G353" s="56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6"/>
      <c r="E354" s="56"/>
      <c r="F354" s="56"/>
      <c r="G354" s="56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6"/>
      <c r="E355" s="56"/>
      <c r="F355" s="56"/>
      <c r="G355" s="56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6"/>
      <c r="E356" s="56"/>
      <c r="F356" s="56"/>
      <c r="G356" s="56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6"/>
      <c r="E357" s="56"/>
      <c r="F357" s="56"/>
      <c r="G357" s="56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6"/>
      <c r="E358" s="56"/>
      <c r="F358" s="56"/>
      <c r="G358" s="56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6"/>
      <c r="E359" s="56"/>
      <c r="F359" s="56"/>
      <c r="G359" s="56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6"/>
      <c r="E360" s="56"/>
      <c r="F360" s="56"/>
      <c r="G360" s="56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6"/>
      <c r="E361" s="56"/>
      <c r="F361" s="56"/>
      <c r="G361" s="56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6"/>
      <c r="E362" s="56"/>
      <c r="F362" s="56"/>
      <c r="G362" s="56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6"/>
      <c r="E363" s="56"/>
      <c r="F363" s="56"/>
      <c r="G363" s="56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6"/>
      <c r="E364" s="56"/>
      <c r="F364" s="56"/>
      <c r="G364" s="56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6"/>
      <c r="E365" s="56"/>
      <c r="F365" s="56"/>
      <c r="G365" s="56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6"/>
      <c r="E366" s="56"/>
      <c r="F366" s="56"/>
      <c r="G366" s="56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6"/>
      <c r="E367" s="56"/>
      <c r="F367" s="56"/>
      <c r="G367" s="56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6"/>
      <c r="E368" s="56"/>
      <c r="F368" s="56"/>
      <c r="G368" s="56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6"/>
      <c r="E369" s="56"/>
      <c r="F369" s="56"/>
      <c r="G369" s="56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6"/>
      <c r="E370" s="56"/>
      <c r="F370" s="56"/>
      <c r="G370" s="56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6"/>
      <c r="E371" s="56"/>
      <c r="F371" s="56"/>
      <c r="G371" s="56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6"/>
      <c r="E372" s="56"/>
      <c r="F372" s="56"/>
      <c r="G372" s="56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6"/>
      <c r="E373" s="56"/>
      <c r="F373" s="56"/>
      <c r="G373" s="56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6"/>
      <c r="E374" s="56"/>
      <c r="F374" s="56"/>
      <c r="G374" s="56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6"/>
      <c r="E375" s="56"/>
      <c r="F375" s="56"/>
      <c r="G375" s="56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6"/>
      <c r="E376" s="56"/>
      <c r="F376" s="56"/>
      <c r="G376" s="56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6"/>
      <c r="E377" s="56"/>
      <c r="F377" s="56"/>
      <c r="G377" s="56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6"/>
      <c r="E378" s="56"/>
      <c r="F378" s="56"/>
      <c r="G378" s="56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6"/>
      <c r="E379" s="56"/>
      <c r="F379" s="56"/>
      <c r="G379" s="56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6"/>
      <c r="E380" s="56"/>
      <c r="F380" s="56"/>
      <c r="G380" s="56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6"/>
      <c r="E381" s="56"/>
      <c r="F381" s="56"/>
      <c r="G381" s="56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6"/>
      <c r="E382" s="56"/>
      <c r="F382" s="56"/>
      <c r="G382" s="56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6"/>
      <c r="E383" s="56"/>
      <c r="F383" s="56"/>
      <c r="G383" s="56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6"/>
      <c r="E384" s="56"/>
      <c r="F384" s="56"/>
      <c r="G384" s="56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6"/>
      <c r="E385" s="56"/>
      <c r="F385" s="56"/>
      <c r="G385" s="56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6"/>
      <c r="E386" s="56"/>
      <c r="F386" s="56"/>
      <c r="G386" s="56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6"/>
      <c r="E387" s="56"/>
      <c r="F387" s="56"/>
      <c r="G387" s="56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6"/>
      <c r="E388" s="56"/>
      <c r="F388" s="56"/>
      <c r="G388" s="56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6"/>
      <c r="E389" s="56"/>
      <c r="F389" s="56"/>
      <c r="G389" s="56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6"/>
      <c r="E390" s="56"/>
      <c r="F390" s="56"/>
      <c r="G390" s="56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6"/>
      <c r="E391" s="56"/>
      <c r="F391" s="56"/>
      <c r="G391" s="56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6"/>
      <c r="E392" s="56"/>
      <c r="F392" s="56"/>
      <c r="G392" s="56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6"/>
      <c r="E393" s="56"/>
      <c r="F393" s="56"/>
      <c r="G393" s="56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6"/>
      <c r="E394" s="56"/>
      <c r="F394" s="56"/>
      <c r="G394" s="56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6"/>
      <c r="E395" s="56"/>
      <c r="F395" s="56"/>
      <c r="G395" s="56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6"/>
      <c r="E396" s="56"/>
      <c r="F396" s="56"/>
      <c r="G396" s="56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6"/>
      <c r="E397" s="56"/>
      <c r="F397" s="56"/>
      <c r="G397" s="56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6"/>
      <c r="E398" s="56"/>
      <c r="F398" s="56"/>
      <c r="G398" s="56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6"/>
      <c r="E399" s="56"/>
      <c r="F399" s="56"/>
      <c r="G399" s="56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6"/>
      <c r="E400" s="56"/>
      <c r="F400" s="56"/>
      <c r="G400" s="56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6"/>
      <c r="E401" s="56"/>
      <c r="F401" s="56"/>
      <c r="G401" s="56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6"/>
      <c r="E402" s="56"/>
      <c r="F402" s="56"/>
      <c r="G402" s="56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6"/>
      <c r="E403" s="56"/>
      <c r="F403" s="56"/>
      <c r="G403" s="56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6"/>
      <c r="E404" s="56"/>
      <c r="F404" s="56"/>
      <c r="G404" s="56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6"/>
      <c r="E405" s="56"/>
      <c r="F405" s="56"/>
      <c r="G405" s="56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6"/>
      <c r="E406" s="56"/>
      <c r="F406" s="56"/>
      <c r="G406" s="56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6"/>
      <c r="E407" s="56"/>
      <c r="F407" s="56"/>
      <c r="G407" s="56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6"/>
      <c r="E408" s="56"/>
      <c r="F408" s="56"/>
      <c r="G408" s="56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6"/>
      <c r="E409" s="56"/>
      <c r="F409" s="56"/>
      <c r="G409" s="56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6"/>
      <c r="E410" s="56"/>
      <c r="F410" s="56"/>
      <c r="G410" s="56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6"/>
      <c r="E411" s="56"/>
      <c r="F411" s="56"/>
      <c r="G411" s="56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6"/>
      <c r="E412" s="56"/>
      <c r="F412" s="56"/>
      <c r="G412" s="56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6"/>
      <c r="E413" s="56"/>
      <c r="F413" s="56"/>
      <c r="G413" s="56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6"/>
      <c r="E414" s="56"/>
      <c r="F414" s="56"/>
      <c r="G414" s="56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6"/>
      <c r="E415" s="56"/>
      <c r="F415" s="56"/>
      <c r="G415" s="56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6"/>
      <c r="E416" s="56"/>
      <c r="F416" s="56"/>
      <c r="G416" s="56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6"/>
      <c r="E417" s="56"/>
      <c r="F417" s="56"/>
      <c r="G417" s="56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6"/>
      <c r="E418" s="56"/>
      <c r="F418" s="56"/>
      <c r="G418" s="56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6"/>
      <c r="E419" s="56"/>
      <c r="F419" s="56"/>
      <c r="G419" s="56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6"/>
      <c r="E420" s="56"/>
      <c r="F420" s="56"/>
      <c r="G420" s="56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6"/>
      <c r="E421" s="56"/>
      <c r="F421" s="56"/>
      <c r="G421" s="56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6"/>
      <c r="E422" s="56"/>
      <c r="F422" s="56"/>
      <c r="G422" s="56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6"/>
      <c r="E423" s="56"/>
      <c r="F423" s="56"/>
      <c r="G423" s="56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6"/>
      <c r="E424" s="56"/>
      <c r="F424" s="56"/>
      <c r="G424" s="56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6"/>
      <c r="E425" s="56"/>
      <c r="F425" s="56"/>
      <c r="G425" s="56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6"/>
      <c r="E426" s="56"/>
      <c r="F426" s="56"/>
      <c r="G426" s="56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6"/>
      <c r="E427" s="56"/>
      <c r="F427" s="56"/>
      <c r="G427" s="56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6"/>
      <c r="E428" s="56"/>
      <c r="F428" s="56"/>
      <c r="G428" s="56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6"/>
      <c r="E429" s="56"/>
      <c r="F429" s="56"/>
      <c r="G429" s="56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6"/>
      <c r="E430" s="56"/>
      <c r="F430" s="56"/>
      <c r="G430" s="56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6"/>
      <c r="E431" s="56"/>
      <c r="F431" s="56"/>
      <c r="G431" s="56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6"/>
      <c r="E432" s="56"/>
      <c r="F432" s="56"/>
      <c r="G432" s="56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6"/>
      <c r="E433" s="56"/>
      <c r="F433" s="56"/>
      <c r="G433" s="56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6"/>
      <c r="E434" s="56"/>
      <c r="F434" s="56"/>
      <c r="G434" s="56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6"/>
      <c r="E435" s="56"/>
      <c r="F435" s="56"/>
      <c r="G435" s="56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6"/>
      <c r="E436" s="56"/>
      <c r="F436" s="56"/>
      <c r="G436" s="56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6"/>
      <c r="E437" s="56"/>
      <c r="F437" s="56"/>
      <c r="G437" s="56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6"/>
      <c r="E438" s="56"/>
      <c r="F438" s="56"/>
      <c r="G438" s="56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6"/>
      <c r="E439" s="56"/>
      <c r="F439" s="56"/>
      <c r="G439" s="56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6"/>
      <c r="E440" s="56"/>
      <c r="F440" s="56"/>
      <c r="G440" s="56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6"/>
      <c r="E441" s="56"/>
      <c r="F441" s="56"/>
      <c r="G441" s="56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6"/>
      <c r="E442" s="56"/>
      <c r="F442" s="56"/>
      <c r="G442" s="56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6"/>
      <c r="E443" s="56"/>
      <c r="F443" s="56"/>
      <c r="G443" s="56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6"/>
      <c r="E444" s="56"/>
      <c r="F444" s="56"/>
      <c r="G444" s="56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6"/>
      <c r="E445" s="56"/>
      <c r="F445" s="56"/>
      <c r="G445" s="56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6"/>
      <c r="E446" s="56"/>
      <c r="F446" s="56"/>
      <c r="G446" s="56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6"/>
      <c r="E447" s="56"/>
      <c r="F447" s="56"/>
      <c r="G447" s="56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6"/>
      <c r="E448" s="56"/>
      <c r="F448" s="56"/>
      <c r="G448" s="56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6"/>
      <c r="E449" s="56"/>
      <c r="F449" s="56"/>
      <c r="G449" s="56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6"/>
      <c r="E450" s="56"/>
      <c r="F450" s="56"/>
      <c r="G450" s="56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6"/>
      <c r="E451" s="56"/>
      <c r="F451" s="56"/>
      <c r="G451" s="56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6"/>
      <c r="E452" s="56"/>
      <c r="F452" s="56"/>
      <c r="G452" s="56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6"/>
      <c r="E453" s="56"/>
      <c r="F453" s="56"/>
      <c r="G453" s="56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6"/>
      <c r="E454" s="56"/>
      <c r="F454" s="56"/>
      <c r="G454" s="56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6"/>
      <c r="E455" s="56"/>
      <c r="F455" s="56"/>
      <c r="G455" s="56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6"/>
      <c r="E456" s="56"/>
      <c r="F456" s="56"/>
      <c r="G456" s="56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6"/>
      <c r="E457" s="56"/>
      <c r="F457" s="56"/>
      <c r="G457" s="56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6"/>
      <c r="E458" s="56"/>
      <c r="F458" s="56"/>
      <c r="G458" s="56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6"/>
      <c r="E459" s="56"/>
      <c r="F459" s="56"/>
      <c r="G459" s="56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6"/>
      <c r="E460" s="56"/>
      <c r="F460" s="56"/>
      <c r="G460" s="56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6"/>
      <c r="E461" s="56"/>
      <c r="F461" s="56"/>
      <c r="G461" s="56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6"/>
      <c r="E462" s="56"/>
      <c r="F462" s="56"/>
      <c r="G462" s="56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6"/>
      <c r="E463" s="56"/>
      <c r="F463" s="56"/>
      <c r="G463" s="56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6"/>
      <c r="E464" s="56"/>
      <c r="F464" s="56"/>
      <c r="G464" s="56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6"/>
      <c r="E465" s="56"/>
      <c r="F465" s="56"/>
      <c r="G465" s="56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6"/>
      <c r="E466" s="56"/>
      <c r="F466" s="56"/>
      <c r="G466" s="56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6"/>
      <c r="E467" s="56"/>
      <c r="F467" s="56"/>
      <c r="G467" s="56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6"/>
      <c r="E468" s="56"/>
      <c r="F468" s="56"/>
      <c r="G468" s="56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6"/>
      <c r="E469" s="56"/>
      <c r="F469" s="56"/>
      <c r="G469" s="56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6"/>
      <c r="E470" s="56"/>
      <c r="F470" s="56"/>
      <c r="G470" s="56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6"/>
      <c r="E471" s="56"/>
      <c r="F471" s="56"/>
      <c r="G471" s="56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6"/>
      <c r="E472" s="56"/>
      <c r="F472" s="56"/>
      <c r="G472" s="56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6"/>
      <c r="E473" s="56"/>
      <c r="F473" s="56"/>
      <c r="G473" s="56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6"/>
      <c r="E474" s="56"/>
      <c r="F474" s="56"/>
      <c r="G474" s="56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6"/>
      <c r="E475" s="56"/>
      <c r="F475" s="56"/>
      <c r="G475" s="56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6"/>
      <c r="E476" s="56"/>
      <c r="F476" s="56"/>
      <c r="G476" s="56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6"/>
      <c r="E477" s="56"/>
      <c r="F477" s="56"/>
      <c r="G477" s="56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6"/>
      <c r="E478" s="56"/>
      <c r="F478" s="56"/>
      <c r="G478" s="56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6"/>
      <c r="E479" s="56"/>
      <c r="F479" s="56"/>
      <c r="G479" s="56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6"/>
      <c r="E480" s="56"/>
      <c r="F480" s="56"/>
      <c r="G480" s="56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6"/>
      <c r="E481" s="56"/>
      <c r="F481" s="56"/>
      <c r="G481" s="56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6"/>
      <c r="E482" s="56"/>
      <c r="F482" s="56"/>
      <c r="G482" s="56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6"/>
      <c r="E483" s="56"/>
      <c r="F483" s="56"/>
      <c r="G483" s="56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6"/>
      <c r="E484" s="56"/>
      <c r="F484" s="56"/>
      <c r="G484" s="56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6"/>
      <c r="E485" s="56"/>
      <c r="F485" s="56"/>
      <c r="G485" s="56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6"/>
      <c r="E486" s="56"/>
      <c r="F486" s="56"/>
      <c r="G486" s="56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6"/>
      <c r="E487" s="56"/>
      <c r="F487" s="56"/>
      <c r="G487" s="56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6"/>
      <c r="E488" s="56"/>
      <c r="F488" s="56"/>
      <c r="G488" s="56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6"/>
      <c r="E489" s="56"/>
      <c r="F489" s="56"/>
      <c r="G489" s="56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6"/>
      <c r="E490" s="56"/>
      <c r="F490" s="56"/>
      <c r="G490" s="56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6"/>
      <c r="E491" s="56"/>
      <c r="F491" s="56"/>
      <c r="G491" s="56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6"/>
      <c r="E492" s="56"/>
      <c r="F492" s="56"/>
      <c r="G492" s="56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6"/>
      <c r="E493" s="56"/>
      <c r="F493" s="56"/>
      <c r="G493" s="56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6"/>
      <c r="E494" s="56"/>
      <c r="F494" s="56"/>
      <c r="G494" s="56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6"/>
      <c r="E495" s="56"/>
      <c r="F495" s="56"/>
      <c r="G495" s="56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6"/>
      <c r="E496" s="56"/>
      <c r="F496" s="56"/>
      <c r="G496" s="56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6"/>
      <c r="E497" s="56"/>
      <c r="F497" s="56"/>
      <c r="G497" s="56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6"/>
      <c r="E498" s="56"/>
      <c r="F498" s="56"/>
      <c r="G498" s="56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6"/>
      <c r="E499" s="56"/>
      <c r="F499" s="56"/>
      <c r="G499" s="56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6"/>
      <c r="E500" s="56"/>
      <c r="F500" s="56"/>
      <c r="G500" s="56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6"/>
      <c r="E501" s="56"/>
      <c r="F501" s="56"/>
      <c r="G501" s="56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6"/>
      <c r="E502" s="56"/>
      <c r="F502" s="56"/>
      <c r="G502" s="56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6"/>
      <c r="E503" s="56"/>
      <c r="F503" s="56"/>
      <c r="G503" s="56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6"/>
      <c r="E504" s="56"/>
      <c r="F504" s="56"/>
      <c r="G504" s="56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6"/>
      <c r="E505" s="56"/>
      <c r="F505" s="56"/>
      <c r="G505" s="56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6"/>
      <c r="E506" s="56"/>
      <c r="F506" s="56"/>
      <c r="G506" s="56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6"/>
      <c r="E507" s="56"/>
      <c r="F507" s="56"/>
      <c r="G507" s="56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6"/>
      <c r="E508" s="56"/>
      <c r="F508" s="56"/>
      <c r="G508" s="56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6"/>
      <c r="E509" s="56"/>
      <c r="F509" s="56"/>
      <c r="G509" s="56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6"/>
      <c r="E510" s="56"/>
      <c r="F510" s="56"/>
      <c r="G510" s="56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6"/>
      <c r="E511" s="56"/>
      <c r="F511" s="56"/>
      <c r="G511" s="56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6"/>
      <c r="E512" s="56"/>
      <c r="F512" s="56"/>
      <c r="G512" s="56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6"/>
      <c r="E513" s="56"/>
      <c r="F513" s="56"/>
      <c r="G513" s="56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6"/>
      <c r="E514" s="56"/>
      <c r="F514" s="56"/>
      <c r="G514" s="56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6"/>
      <c r="E515" s="56"/>
      <c r="F515" s="56"/>
      <c r="G515" s="56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6"/>
      <c r="E516" s="56"/>
      <c r="F516" s="56"/>
      <c r="G516" s="56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6"/>
      <c r="E517" s="56"/>
      <c r="F517" s="56"/>
      <c r="G517" s="56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6"/>
      <c r="E518" s="56"/>
      <c r="F518" s="56"/>
      <c r="G518" s="56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6"/>
      <c r="E519" s="56"/>
      <c r="F519" s="56"/>
      <c r="G519" s="56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6"/>
      <c r="E520" s="56"/>
      <c r="F520" s="56"/>
      <c r="G520" s="56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6"/>
      <c r="E521" s="56"/>
      <c r="F521" s="56"/>
      <c r="G521" s="56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6"/>
      <c r="E522" s="56"/>
      <c r="F522" s="56"/>
      <c r="G522" s="56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6"/>
      <c r="E523" s="56"/>
      <c r="F523" s="56"/>
      <c r="G523" s="56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6"/>
      <c r="E524" s="56"/>
      <c r="F524" s="56"/>
      <c r="G524" s="56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6"/>
      <c r="E525" s="56"/>
      <c r="F525" s="56"/>
      <c r="G525" s="56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6"/>
      <c r="E526" s="56"/>
      <c r="F526" s="56"/>
      <c r="G526" s="56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6"/>
      <c r="E527" s="56"/>
      <c r="F527" s="56"/>
      <c r="G527" s="56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6"/>
      <c r="E528" s="56"/>
      <c r="F528" s="56"/>
      <c r="G528" s="56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6"/>
      <c r="E529" s="56"/>
      <c r="F529" s="56"/>
      <c r="G529" s="56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6"/>
      <c r="E530" s="56"/>
      <c r="F530" s="56"/>
      <c r="G530" s="56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6"/>
      <c r="E531" s="56"/>
      <c r="F531" s="56"/>
      <c r="G531" s="56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6"/>
      <c r="E532" s="56"/>
      <c r="F532" s="56"/>
      <c r="G532" s="56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6"/>
      <c r="E533" s="56"/>
      <c r="F533" s="56"/>
      <c r="G533" s="56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6"/>
      <c r="E534" s="56"/>
      <c r="F534" s="56"/>
      <c r="G534" s="56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6"/>
      <c r="E535" s="56"/>
      <c r="F535" s="56"/>
      <c r="G535" s="56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6"/>
      <c r="E536" s="56"/>
      <c r="F536" s="56"/>
      <c r="G536" s="56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6"/>
      <c r="E537" s="56"/>
      <c r="F537" s="56"/>
      <c r="G537" s="56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6"/>
      <c r="E538" s="56"/>
      <c r="F538" s="56"/>
      <c r="G538" s="56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6"/>
      <c r="E539" s="56"/>
      <c r="F539" s="56"/>
      <c r="G539" s="56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6"/>
      <c r="E540" s="56"/>
      <c r="F540" s="56"/>
      <c r="G540" s="56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6"/>
      <c r="E541" s="56"/>
      <c r="F541" s="56"/>
      <c r="G541" s="56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6"/>
      <c r="E542" s="56"/>
      <c r="F542" s="56"/>
      <c r="G542" s="56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6"/>
      <c r="E543" s="56"/>
      <c r="F543" s="56"/>
      <c r="G543" s="56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6"/>
      <c r="E544" s="56"/>
      <c r="F544" s="56"/>
      <c r="G544" s="56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6"/>
      <c r="E545" s="56"/>
      <c r="F545" s="56"/>
      <c r="G545" s="56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6"/>
      <c r="E546" s="56"/>
      <c r="F546" s="56"/>
      <c r="G546" s="56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6"/>
      <c r="E547" s="56"/>
      <c r="F547" s="56"/>
      <c r="G547" s="56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6"/>
      <c r="E548" s="56"/>
      <c r="F548" s="56"/>
      <c r="G548" s="56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6"/>
      <c r="E549" s="56"/>
      <c r="F549" s="56"/>
      <c r="G549" s="56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6"/>
      <c r="E550" s="56"/>
      <c r="F550" s="56"/>
      <c r="G550" s="56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6"/>
      <c r="E551" s="56"/>
      <c r="F551" s="56"/>
      <c r="G551" s="56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6"/>
      <c r="E552" s="56"/>
      <c r="F552" s="56"/>
      <c r="G552" s="56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6"/>
      <c r="E553" s="56"/>
      <c r="F553" s="56"/>
      <c r="G553" s="56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6"/>
      <c r="E554" s="56"/>
      <c r="F554" s="56"/>
      <c r="G554" s="56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6"/>
      <c r="E555" s="56"/>
      <c r="F555" s="56"/>
      <c r="G555" s="56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6"/>
      <c r="E556" s="56"/>
      <c r="F556" s="56"/>
      <c r="G556" s="56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6"/>
      <c r="E557" s="56"/>
      <c r="F557" s="56"/>
      <c r="G557" s="56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6"/>
      <c r="E558" s="56"/>
      <c r="F558" s="56"/>
      <c r="G558" s="56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6"/>
      <c r="E559" s="56"/>
      <c r="F559" s="56"/>
      <c r="G559" s="56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6"/>
      <c r="E560" s="56"/>
      <c r="F560" s="56"/>
      <c r="G560" s="56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6"/>
      <c r="E561" s="56"/>
      <c r="F561" s="56"/>
      <c r="G561" s="56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6"/>
      <c r="E562" s="56"/>
      <c r="F562" s="56"/>
      <c r="G562" s="56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6"/>
      <c r="E563" s="56"/>
      <c r="F563" s="56"/>
      <c r="G563" s="56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6"/>
      <c r="E564" s="56"/>
      <c r="F564" s="56"/>
      <c r="G564" s="56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6"/>
      <c r="E565" s="56"/>
      <c r="F565" s="56"/>
      <c r="G565" s="56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6"/>
      <c r="E566" s="56"/>
      <c r="F566" s="56"/>
      <c r="G566" s="56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6"/>
      <c r="E567" s="56"/>
      <c r="F567" s="56"/>
      <c r="G567" s="56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6"/>
      <c r="E568" s="56"/>
      <c r="F568" s="56"/>
      <c r="G568" s="56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6"/>
      <c r="E569" s="56"/>
      <c r="F569" s="56"/>
      <c r="G569" s="56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6"/>
      <c r="E570" s="56"/>
      <c r="F570" s="56"/>
      <c r="G570" s="56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6"/>
      <c r="E571" s="56"/>
      <c r="F571" s="56"/>
      <c r="G571" s="56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6"/>
      <c r="E572" s="56"/>
      <c r="F572" s="56"/>
      <c r="G572" s="56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6"/>
      <c r="E573" s="56"/>
      <c r="F573" s="56"/>
      <c r="G573" s="56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6"/>
      <c r="E574" s="56"/>
      <c r="F574" s="56"/>
      <c r="G574" s="56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6"/>
      <c r="E575" s="56"/>
      <c r="F575" s="56"/>
      <c r="G575" s="56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6"/>
      <c r="E576" s="56"/>
      <c r="F576" s="56"/>
      <c r="G576" s="56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6"/>
      <c r="E577" s="56"/>
      <c r="F577" s="56"/>
      <c r="G577" s="56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6"/>
      <c r="E578" s="56"/>
      <c r="F578" s="56"/>
      <c r="G578" s="56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6"/>
      <c r="E579" s="56"/>
      <c r="F579" s="56"/>
      <c r="G579" s="56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6"/>
      <c r="E580" s="56"/>
      <c r="F580" s="56"/>
      <c r="G580" s="56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6"/>
      <c r="E581" s="56"/>
      <c r="F581" s="56"/>
      <c r="G581" s="56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6"/>
      <c r="E582" s="56"/>
      <c r="F582" s="56"/>
      <c r="G582" s="56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6"/>
      <c r="E583" s="56"/>
      <c r="F583" s="56"/>
      <c r="G583" s="56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6"/>
      <c r="E584" s="56"/>
      <c r="F584" s="56"/>
      <c r="G584" s="56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6"/>
      <c r="E585" s="56"/>
      <c r="F585" s="56"/>
      <c r="G585" s="56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6"/>
      <c r="E586" s="56"/>
      <c r="F586" s="56"/>
      <c r="G586" s="56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6"/>
      <c r="E587" s="56"/>
      <c r="F587" s="56"/>
      <c r="G587" s="56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6"/>
      <c r="E588" s="56"/>
      <c r="F588" s="56"/>
      <c r="G588" s="56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6"/>
      <c r="E589" s="56"/>
      <c r="F589" s="56"/>
      <c r="G589" s="56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6"/>
      <c r="E590" s="56"/>
      <c r="F590" s="56"/>
      <c r="G590" s="56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6"/>
      <c r="E591" s="56"/>
      <c r="F591" s="56"/>
      <c r="G591" s="56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6"/>
      <c r="E592" s="56"/>
      <c r="F592" s="56"/>
      <c r="G592" s="56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6"/>
      <c r="E593" s="56"/>
      <c r="F593" s="56"/>
      <c r="G593" s="56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6"/>
      <c r="E594" s="56"/>
      <c r="F594" s="56"/>
      <c r="G594" s="56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6"/>
      <c r="E595" s="56"/>
      <c r="F595" s="56"/>
      <c r="G595" s="56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6"/>
      <c r="E596" s="56"/>
      <c r="F596" s="56"/>
      <c r="G596" s="56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6"/>
      <c r="E597" s="56"/>
      <c r="F597" s="56"/>
      <c r="G597" s="56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6"/>
      <c r="E598" s="56"/>
      <c r="F598" s="56"/>
      <c r="G598" s="56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6"/>
      <c r="E599" s="56"/>
      <c r="F599" s="56"/>
      <c r="G599" s="56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6"/>
      <c r="E600" s="56"/>
      <c r="F600" s="56"/>
      <c r="G600" s="56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6"/>
      <c r="E601" s="56"/>
      <c r="F601" s="56"/>
      <c r="G601" s="56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6"/>
      <c r="E602" s="56"/>
      <c r="F602" s="56"/>
      <c r="G602" s="56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6"/>
      <c r="E603" s="56"/>
      <c r="F603" s="56"/>
      <c r="G603" s="56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6"/>
      <c r="E604" s="56"/>
      <c r="F604" s="56"/>
      <c r="G604" s="56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6"/>
      <c r="E605" s="56"/>
      <c r="F605" s="56"/>
      <c r="G605" s="56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6"/>
      <c r="E606" s="56"/>
      <c r="F606" s="56"/>
      <c r="G606" s="56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6"/>
      <c r="E607" s="56"/>
      <c r="F607" s="56"/>
      <c r="G607" s="56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6"/>
      <c r="E608" s="56"/>
      <c r="F608" s="56"/>
      <c r="G608" s="56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6"/>
      <c r="E609" s="56"/>
      <c r="F609" s="56"/>
      <c r="G609" s="56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6"/>
      <c r="E610" s="56"/>
      <c r="F610" s="56"/>
      <c r="G610" s="56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6"/>
      <c r="E611" s="56"/>
      <c r="F611" s="56"/>
      <c r="G611" s="56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6"/>
      <c r="E612" s="56"/>
      <c r="F612" s="56"/>
      <c r="G612" s="56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6"/>
      <c r="E613" s="56"/>
      <c r="F613" s="56"/>
      <c r="G613" s="56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6"/>
      <c r="E614" s="56"/>
      <c r="F614" s="56"/>
      <c r="G614" s="56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6"/>
      <c r="E615" s="56"/>
      <c r="F615" s="56"/>
      <c r="G615" s="56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6"/>
      <c r="E616" s="56"/>
      <c r="F616" s="56"/>
      <c r="G616" s="56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6"/>
      <c r="E617" s="56"/>
      <c r="F617" s="56"/>
      <c r="G617" s="56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6"/>
      <c r="E618" s="56"/>
      <c r="F618" s="56"/>
      <c r="G618" s="56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6"/>
      <c r="E619" s="56"/>
      <c r="F619" s="56"/>
      <c r="G619" s="56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6"/>
      <c r="E620" s="56"/>
      <c r="F620" s="56"/>
      <c r="G620" s="56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6"/>
      <c r="E621" s="56"/>
      <c r="F621" s="56"/>
      <c r="G621" s="56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6"/>
      <c r="E622" s="56"/>
      <c r="F622" s="56"/>
      <c r="G622" s="56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6"/>
      <c r="E623" s="56"/>
      <c r="F623" s="56"/>
      <c r="G623" s="56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6"/>
      <c r="E624" s="56"/>
      <c r="F624" s="56"/>
      <c r="G624" s="56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6"/>
      <c r="E625" s="56"/>
      <c r="F625" s="56"/>
      <c r="G625" s="56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6"/>
      <c r="E626" s="56"/>
      <c r="F626" s="56"/>
      <c r="G626" s="56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6"/>
      <c r="E627" s="56"/>
      <c r="F627" s="56"/>
      <c r="G627" s="56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6"/>
      <c r="E628" s="56"/>
      <c r="F628" s="56"/>
      <c r="G628" s="56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6"/>
      <c r="E629" s="56"/>
      <c r="F629" s="56"/>
      <c r="G629" s="56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6"/>
      <c r="E630" s="56"/>
      <c r="F630" s="56"/>
      <c r="G630" s="56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6"/>
      <c r="E631" s="56"/>
      <c r="F631" s="56"/>
      <c r="G631" s="56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6"/>
      <c r="E632" s="56"/>
      <c r="F632" s="56"/>
      <c r="G632" s="56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6"/>
      <c r="E633" s="56"/>
      <c r="F633" s="56"/>
      <c r="G633" s="56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6"/>
      <c r="E634" s="56"/>
      <c r="F634" s="56"/>
      <c r="G634" s="56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6"/>
      <c r="E635" s="56"/>
      <c r="F635" s="56"/>
      <c r="G635" s="56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6"/>
      <c r="E636" s="56"/>
      <c r="F636" s="56"/>
      <c r="G636" s="56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6"/>
      <c r="E637" s="56"/>
      <c r="F637" s="56"/>
      <c r="G637" s="56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6"/>
      <c r="E638" s="56"/>
      <c r="F638" s="56"/>
      <c r="G638" s="56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6"/>
      <c r="E639" s="56"/>
      <c r="F639" s="56"/>
      <c r="G639" s="56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6"/>
      <c r="E640" s="56"/>
      <c r="F640" s="56"/>
      <c r="G640" s="56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6"/>
      <c r="E641" s="56"/>
      <c r="F641" s="56"/>
      <c r="G641" s="56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6"/>
      <c r="E642" s="56"/>
      <c r="F642" s="56"/>
      <c r="G642" s="56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6"/>
      <c r="E643" s="56"/>
      <c r="F643" s="56"/>
      <c r="G643" s="56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6"/>
      <c r="E644" s="56"/>
      <c r="F644" s="56"/>
      <c r="G644" s="56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6"/>
      <c r="E645" s="56"/>
      <c r="F645" s="56"/>
      <c r="G645" s="56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6"/>
      <c r="E646" s="56"/>
      <c r="F646" s="56"/>
      <c r="G646" s="56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6"/>
      <c r="E647" s="56"/>
      <c r="F647" s="56"/>
      <c r="G647" s="56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6"/>
      <c r="E648" s="56"/>
      <c r="F648" s="56"/>
      <c r="G648" s="56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6"/>
      <c r="E649" s="56"/>
      <c r="F649" s="56"/>
      <c r="G649" s="56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6"/>
      <c r="E650" s="56"/>
      <c r="F650" s="56"/>
      <c r="G650" s="56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6"/>
      <c r="E651" s="56"/>
      <c r="F651" s="56"/>
      <c r="G651" s="56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6"/>
      <c r="E652" s="56"/>
      <c r="F652" s="56"/>
      <c r="G652" s="56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6"/>
      <c r="E653" s="56"/>
      <c r="F653" s="56"/>
      <c r="G653" s="56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6"/>
      <c r="E654" s="56"/>
      <c r="F654" s="56"/>
      <c r="G654" s="56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6"/>
      <c r="E655" s="56"/>
      <c r="F655" s="56"/>
      <c r="G655" s="56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6"/>
      <c r="E656" s="56"/>
      <c r="F656" s="56"/>
      <c r="G656" s="56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6"/>
      <c r="E657" s="56"/>
      <c r="F657" s="56"/>
      <c r="G657" s="56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6"/>
      <c r="E658" s="56"/>
      <c r="F658" s="56"/>
      <c r="G658" s="56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6"/>
      <c r="E659" s="56"/>
      <c r="F659" s="56"/>
      <c r="G659" s="56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6"/>
      <c r="E660" s="56"/>
      <c r="F660" s="56"/>
      <c r="G660" s="56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6"/>
      <c r="E661" s="56"/>
      <c r="F661" s="56"/>
      <c r="G661" s="56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6"/>
      <c r="E662" s="56"/>
      <c r="F662" s="56"/>
      <c r="G662" s="56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6"/>
      <c r="E663" s="56"/>
      <c r="F663" s="56"/>
      <c r="G663" s="56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6"/>
      <c r="E664" s="56"/>
      <c r="F664" s="56"/>
      <c r="G664" s="56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6"/>
      <c r="E665" s="56"/>
      <c r="F665" s="56"/>
      <c r="G665" s="56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6"/>
      <c r="E666" s="56"/>
      <c r="F666" s="56"/>
      <c r="G666" s="56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6"/>
      <c r="E667" s="56"/>
      <c r="F667" s="56"/>
      <c r="G667" s="56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6"/>
      <c r="E668" s="56"/>
      <c r="F668" s="56"/>
      <c r="G668" s="56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6"/>
      <c r="E669" s="56"/>
      <c r="F669" s="56"/>
      <c r="G669" s="56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6"/>
      <c r="E670" s="56"/>
      <c r="F670" s="56"/>
      <c r="G670" s="56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6"/>
      <c r="E671" s="56"/>
      <c r="F671" s="56"/>
      <c r="G671" s="56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6"/>
      <c r="E672" s="56"/>
      <c r="F672" s="56"/>
      <c r="G672" s="56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6"/>
      <c r="E673" s="56"/>
      <c r="F673" s="56"/>
      <c r="G673" s="56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6"/>
      <c r="E674" s="56"/>
      <c r="F674" s="56"/>
      <c r="G674" s="56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6"/>
      <c r="E675" s="56"/>
      <c r="F675" s="56"/>
      <c r="G675" s="56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6"/>
      <c r="E676" s="56"/>
      <c r="F676" s="56"/>
      <c r="G676" s="56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6"/>
      <c r="E677" s="56"/>
      <c r="F677" s="56"/>
      <c r="G677" s="56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6"/>
      <c r="E678" s="56"/>
      <c r="F678" s="56"/>
      <c r="G678" s="56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6"/>
      <c r="E679" s="56"/>
      <c r="F679" s="56"/>
      <c r="G679" s="56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6"/>
      <c r="E680" s="56"/>
      <c r="F680" s="56"/>
      <c r="G680" s="56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6"/>
      <c r="E681" s="56"/>
      <c r="F681" s="56"/>
      <c r="G681" s="56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6"/>
      <c r="E682" s="56"/>
      <c r="F682" s="56"/>
      <c r="G682" s="56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6"/>
      <c r="E683" s="56"/>
      <c r="F683" s="56"/>
      <c r="G683" s="56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6"/>
      <c r="E684" s="56"/>
      <c r="F684" s="56"/>
      <c r="G684" s="56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6"/>
      <c r="E685" s="56"/>
      <c r="F685" s="56"/>
      <c r="G685" s="56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6"/>
      <c r="E686" s="56"/>
      <c r="F686" s="56"/>
      <c r="G686" s="56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6"/>
      <c r="E687" s="56"/>
      <c r="F687" s="56"/>
      <c r="G687" s="56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6"/>
      <c r="E688" s="56"/>
      <c r="F688" s="56"/>
      <c r="G688" s="56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6"/>
      <c r="E689" s="56"/>
      <c r="F689" s="56"/>
      <c r="G689" s="56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6"/>
      <c r="E690" s="56"/>
      <c r="F690" s="56"/>
      <c r="G690" s="56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6"/>
      <c r="E691" s="56"/>
      <c r="F691" s="56"/>
      <c r="G691" s="56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6"/>
      <c r="E692" s="56"/>
      <c r="F692" s="56"/>
      <c r="G692" s="56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6"/>
      <c r="E693" s="56"/>
      <c r="F693" s="56"/>
      <c r="G693" s="56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6"/>
      <c r="E694" s="56"/>
      <c r="F694" s="56"/>
      <c r="G694" s="56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6"/>
      <c r="E695" s="56"/>
      <c r="F695" s="56"/>
      <c r="G695" s="56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6"/>
      <c r="E696" s="56"/>
      <c r="F696" s="56"/>
      <c r="G696" s="56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6"/>
      <c r="E697" s="56"/>
      <c r="F697" s="56"/>
      <c r="G697" s="56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6"/>
      <c r="E698" s="56"/>
      <c r="F698" s="56"/>
      <c r="G698" s="56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6"/>
      <c r="E699" s="56"/>
      <c r="F699" s="56"/>
      <c r="G699" s="56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6"/>
      <c r="E700" s="56"/>
      <c r="F700" s="56"/>
      <c r="G700" s="56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6"/>
      <c r="E701" s="56"/>
      <c r="F701" s="56"/>
      <c r="G701" s="56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6"/>
      <c r="E702" s="56"/>
      <c r="F702" s="56"/>
      <c r="G702" s="56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6"/>
      <c r="E703" s="56"/>
      <c r="F703" s="56"/>
      <c r="G703" s="56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6"/>
      <c r="E704" s="56"/>
      <c r="F704" s="56"/>
      <c r="G704" s="56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6"/>
      <c r="E705" s="56"/>
      <c r="F705" s="56"/>
      <c r="G705" s="56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6"/>
      <c r="E706" s="56"/>
      <c r="F706" s="56"/>
      <c r="G706" s="56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6"/>
      <c r="E707" s="56"/>
      <c r="F707" s="56"/>
      <c r="G707" s="56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6"/>
      <c r="E708" s="56"/>
      <c r="F708" s="56"/>
      <c r="G708" s="56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6"/>
      <c r="E709" s="56"/>
      <c r="F709" s="56"/>
      <c r="G709" s="56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6"/>
      <c r="E710" s="56"/>
      <c r="F710" s="56"/>
      <c r="G710" s="56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6"/>
      <c r="E711" s="56"/>
      <c r="F711" s="56"/>
      <c r="G711" s="56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6"/>
      <c r="E712" s="56"/>
      <c r="F712" s="56"/>
      <c r="G712" s="56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6"/>
      <c r="E713" s="56"/>
      <c r="F713" s="56"/>
      <c r="G713" s="56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6"/>
      <c r="E714" s="56"/>
      <c r="F714" s="56"/>
      <c r="G714" s="56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6"/>
      <c r="E715" s="56"/>
      <c r="F715" s="56"/>
      <c r="G715" s="56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6"/>
      <c r="E716" s="56"/>
      <c r="F716" s="56"/>
      <c r="G716" s="56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6"/>
      <c r="E717" s="56"/>
      <c r="F717" s="56"/>
      <c r="G717" s="56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6"/>
      <c r="E718" s="56"/>
      <c r="F718" s="56"/>
      <c r="G718" s="56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6"/>
      <c r="E719" s="56"/>
      <c r="F719" s="56"/>
      <c r="G719" s="56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6"/>
      <c r="E720" s="56"/>
      <c r="F720" s="56"/>
      <c r="G720" s="56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6"/>
      <c r="E721" s="56"/>
      <c r="F721" s="56"/>
      <c r="G721" s="56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6"/>
      <c r="E722" s="56"/>
      <c r="F722" s="56"/>
      <c r="G722" s="56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6"/>
      <c r="E723" s="56"/>
      <c r="F723" s="56"/>
      <c r="G723" s="56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6"/>
      <c r="E724" s="56"/>
      <c r="F724" s="56"/>
      <c r="G724" s="56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6"/>
      <c r="E725" s="56"/>
      <c r="F725" s="56"/>
      <c r="G725" s="56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6"/>
      <c r="E726" s="56"/>
      <c r="F726" s="56"/>
      <c r="G726" s="56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6"/>
      <c r="E727" s="56"/>
      <c r="F727" s="56"/>
      <c r="G727" s="56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6"/>
      <c r="E728" s="56"/>
      <c r="F728" s="56"/>
      <c r="G728" s="56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6"/>
      <c r="E729" s="56"/>
      <c r="F729" s="56"/>
      <c r="G729" s="56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6"/>
      <c r="E730" s="56"/>
      <c r="F730" s="56"/>
      <c r="G730" s="56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6"/>
      <c r="E731" s="56"/>
      <c r="F731" s="56"/>
      <c r="G731" s="56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6"/>
      <c r="E732" s="56"/>
      <c r="F732" s="56"/>
      <c r="G732" s="56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6"/>
      <c r="E733" s="56"/>
      <c r="F733" s="56"/>
      <c r="G733" s="56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6"/>
      <c r="E734" s="56"/>
      <c r="F734" s="56"/>
      <c r="G734" s="56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6"/>
      <c r="E735" s="56"/>
      <c r="F735" s="56"/>
      <c r="G735" s="56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6"/>
      <c r="E736" s="56"/>
      <c r="F736" s="56"/>
      <c r="G736" s="56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6"/>
      <c r="E737" s="56"/>
      <c r="F737" s="56"/>
      <c r="G737" s="56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6"/>
      <c r="E738" s="56"/>
      <c r="F738" s="56"/>
      <c r="G738" s="56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6"/>
      <c r="E739" s="56"/>
      <c r="F739" s="56"/>
      <c r="G739" s="56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6"/>
      <c r="E740" s="56"/>
      <c r="F740" s="56"/>
      <c r="G740" s="56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6"/>
      <c r="E741" s="56"/>
      <c r="F741" s="56"/>
      <c r="G741" s="56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6"/>
      <c r="E742" s="56"/>
      <c r="F742" s="56"/>
      <c r="G742" s="56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6"/>
      <c r="E743" s="56"/>
      <c r="F743" s="56"/>
      <c r="G743" s="56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6"/>
      <c r="E744" s="56"/>
      <c r="F744" s="56"/>
      <c r="G744" s="56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6"/>
      <c r="E745" s="56"/>
      <c r="F745" s="56"/>
      <c r="G745" s="56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6"/>
      <c r="E746" s="56"/>
      <c r="F746" s="56"/>
      <c r="G746" s="56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6"/>
      <c r="E747" s="56"/>
      <c r="F747" s="56"/>
      <c r="G747" s="56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6"/>
      <c r="E748" s="56"/>
      <c r="F748" s="56"/>
      <c r="G748" s="56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6"/>
      <c r="E749" s="56"/>
      <c r="F749" s="56"/>
      <c r="G749" s="56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6"/>
      <c r="E750" s="56"/>
      <c r="F750" s="56"/>
      <c r="G750" s="56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6"/>
      <c r="E751" s="56"/>
      <c r="F751" s="56"/>
      <c r="G751" s="56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6"/>
      <c r="E752" s="56"/>
      <c r="F752" s="56"/>
      <c r="G752" s="56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6"/>
      <c r="E753" s="56"/>
      <c r="F753" s="56"/>
      <c r="G753" s="56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6"/>
      <c r="E754" s="56"/>
      <c r="F754" s="56"/>
      <c r="G754" s="56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6"/>
      <c r="E755" s="56"/>
      <c r="F755" s="56"/>
      <c r="G755" s="56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6"/>
      <c r="E756" s="56"/>
      <c r="F756" s="56"/>
      <c r="G756" s="56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6"/>
      <c r="E757" s="56"/>
      <c r="F757" s="56"/>
      <c r="G757" s="56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6"/>
      <c r="E758" s="56"/>
      <c r="F758" s="56"/>
      <c r="G758" s="56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6"/>
      <c r="E759" s="56"/>
      <c r="F759" s="56"/>
      <c r="G759" s="56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6"/>
      <c r="E760" s="56"/>
      <c r="F760" s="56"/>
      <c r="G760" s="56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6"/>
      <c r="E761" s="56"/>
      <c r="F761" s="56"/>
      <c r="G761" s="56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6"/>
      <c r="E762" s="56"/>
      <c r="F762" s="56"/>
      <c r="G762" s="56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2"/>
      <c r="B2" s="251" t="s">
        <v>493</v>
      </c>
    </row>
    <row r="3" spans="1:2" x14ac:dyDescent="0.25">
      <c r="A3" s="253" t="s">
        <v>494</v>
      </c>
      <c r="B3" s="257">
        <f>B4+B15</f>
        <v>6676468</v>
      </c>
    </row>
    <row r="4" spans="1:2" ht="75" x14ac:dyDescent="0.25">
      <c r="A4" s="258" t="s">
        <v>495</v>
      </c>
      <c r="B4" s="259">
        <v>5894800</v>
      </c>
    </row>
    <row r="5" spans="1:2" x14ac:dyDescent="0.25">
      <c r="A5" s="252" t="s">
        <v>496</v>
      </c>
      <c r="B5" s="255">
        <v>2500</v>
      </c>
    </row>
    <row r="6" spans="1:2" ht="30" x14ac:dyDescent="0.25">
      <c r="A6" s="258" t="s">
        <v>497</v>
      </c>
      <c r="B6" s="260">
        <v>600</v>
      </c>
    </row>
    <row r="7" spans="1:2" ht="30" x14ac:dyDescent="0.25">
      <c r="A7" s="258" t="s">
        <v>498</v>
      </c>
      <c r="B7" s="260">
        <v>600</v>
      </c>
    </row>
    <row r="8" spans="1:2" ht="60" x14ac:dyDescent="0.25">
      <c r="A8" s="258" t="s">
        <v>499</v>
      </c>
      <c r="B8" s="260">
        <v>600</v>
      </c>
    </row>
    <row r="9" spans="1:2" ht="30" x14ac:dyDescent="0.25">
      <c r="A9" s="258" t="s">
        <v>500</v>
      </c>
      <c r="B9" s="259">
        <v>2100</v>
      </c>
    </row>
    <row r="10" spans="1:2" ht="30" x14ac:dyDescent="0.25">
      <c r="A10" s="252" t="s">
        <v>501</v>
      </c>
      <c r="B10" s="255">
        <v>18000</v>
      </c>
    </row>
    <row r="11" spans="1:2" ht="30" x14ac:dyDescent="0.25">
      <c r="A11" s="252" t="s">
        <v>502</v>
      </c>
      <c r="B11" s="255">
        <v>2400</v>
      </c>
    </row>
    <row r="12" spans="1:2" ht="45" x14ac:dyDescent="0.25">
      <c r="A12" s="252" t="s">
        <v>503</v>
      </c>
      <c r="B12" s="255">
        <v>5110400</v>
      </c>
    </row>
    <row r="13" spans="1:2" ht="30" x14ac:dyDescent="0.25">
      <c r="A13" s="261" t="s">
        <v>504</v>
      </c>
      <c r="B13" s="255">
        <v>489600</v>
      </c>
    </row>
    <row r="14" spans="1:2" x14ac:dyDescent="0.25">
      <c r="A14" s="261" t="s">
        <v>505</v>
      </c>
      <c r="B14" s="255">
        <v>268000</v>
      </c>
    </row>
    <row r="15" spans="1:2" ht="30" x14ac:dyDescent="0.25">
      <c r="A15" s="258" t="s">
        <v>506</v>
      </c>
      <c r="B15" s="260">
        <f>B16+B17</f>
        <v>781668</v>
      </c>
    </row>
    <row r="16" spans="1:2" ht="45" x14ac:dyDescent="0.25">
      <c r="A16" s="252" t="s">
        <v>507</v>
      </c>
      <c r="B16" s="251">
        <v>781468</v>
      </c>
    </row>
    <row r="17" spans="1:4" ht="90" x14ac:dyDescent="0.25">
      <c r="A17" s="258" t="s">
        <v>508</v>
      </c>
      <c r="B17" s="260">
        <v>200</v>
      </c>
    </row>
    <row r="19" spans="1:4" x14ac:dyDescent="0.25">
      <c r="A19" s="279" t="s">
        <v>0</v>
      </c>
      <c r="B19" s="280" t="s">
        <v>271</v>
      </c>
      <c r="C19" s="280" t="s">
        <v>488</v>
      </c>
      <c r="D19" s="280" t="s">
        <v>520</v>
      </c>
    </row>
    <row r="20" spans="1:4" ht="30" x14ac:dyDescent="0.25">
      <c r="A20" s="281" t="s">
        <v>47</v>
      </c>
      <c r="B20" s="282" t="e">
        <f>#REF!</f>
        <v>#REF!</v>
      </c>
      <c r="C20" s="282" t="e">
        <f>#REF!</f>
        <v>#REF!</v>
      </c>
      <c r="D20" s="282" t="e">
        <f>#REF!</f>
        <v>#REF!</v>
      </c>
    </row>
    <row r="21" spans="1:4" ht="30" x14ac:dyDescent="0.25">
      <c r="A21" s="281" t="s">
        <v>156</v>
      </c>
      <c r="B21" s="282" t="e">
        <f>#REF!</f>
        <v>#REF!</v>
      </c>
      <c r="C21" s="282" t="e">
        <f>#REF!</f>
        <v>#REF!</v>
      </c>
      <c r="D21" s="282" t="e">
        <f>#REF!</f>
        <v>#REF!</v>
      </c>
    </row>
    <row r="22" spans="1:4" ht="64.5" customHeight="1" x14ac:dyDescent="0.25">
      <c r="A22" s="281" t="s">
        <v>256</v>
      </c>
      <c r="B22" s="283" t="e">
        <f>#REF!</f>
        <v>#REF!</v>
      </c>
      <c r="C22" s="283" t="e">
        <f>#REF!</f>
        <v>#REF!</v>
      </c>
      <c r="D22" s="283" t="e">
        <f>#REF!</f>
        <v>#REF!</v>
      </c>
    </row>
    <row r="23" spans="1:4" ht="60" x14ac:dyDescent="0.25">
      <c r="A23" s="281" t="s">
        <v>65</v>
      </c>
      <c r="B23" s="283" t="e">
        <f>#REF!</f>
        <v>#REF!</v>
      </c>
      <c r="C23" s="283" t="e">
        <f>#REF!</f>
        <v>#REF!</v>
      </c>
      <c r="D23" s="283" t="e">
        <f>#REF!</f>
        <v>#REF!</v>
      </c>
    </row>
    <row r="24" spans="1:4" ht="45" x14ac:dyDescent="0.25">
      <c r="A24" s="256" t="s">
        <v>64</v>
      </c>
      <c r="B24" s="283" t="e">
        <f>#REF!</f>
        <v>#REF!</v>
      </c>
      <c r="C24" s="283" t="e">
        <f>#REF!</f>
        <v>#REF!</v>
      </c>
      <c r="D24" s="283" t="e">
        <f>#REF!</f>
        <v>#REF!</v>
      </c>
    </row>
    <row r="25" spans="1:4" ht="120" x14ac:dyDescent="0.25">
      <c r="A25" s="256" t="s">
        <v>194</v>
      </c>
      <c r="B25" s="283" t="e">
        <f>#REF!</f>
        <v>#REF!</v>
      </c>
      <c r="C25" s="283" t="e">
        <f>#REF!</f>
        <v>#REF!</v>
      </c>
      <c r="D25" s="283" t="e">
        <f>#REF!</f>
        <v>#REF!</v>
      </c>
    </row>
    <row r="26" spans="1:4" x14ac:dyDescent="0.25">
      <c r="A26" s="284" t="s">
        <v>211</v>
      </c>
      <c r="B26" s="285" t="e">
        <f>SUM(B20:B25)</f>
        <v>#REF!</v>
      </c>
      <c r="C26" s="285" t="e">
        <f t="shared" ref="C26:D26" si="0">SUM(C20:C25)</f>
        <v>#REF!</v>
      </c>
      <c r="D26" s="285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1" t="s">
        <v>509</v>
      </c>
      <c r="B1" s="311" t="s">
        <v>257</v>
      </c>
      <c r="C1" s="311"/>
      <c r="D1" s="311" t="s">
        <v>271</v>
      </c>
      <c r="E1" s="311"/>
      <c r="F1" s="311" t="s">
        <v>488</v>
      </c>
      <c r="G1" s="311"/>
    </row>
    <row r="2" spans="1:11" ht="38.25" x14ac:dyDescent="0.25">
      <c r="A2" s="311"/>
      <c r="B2" s="262" t="s">
        <v>511</v>
      </c>
      <c r="C2" s="262" t="s">
        <v>512</v>
      </c>
      <c r="D2" s="262" t="s">
        <v>511</v>
      </c>
      <c r="E2" s="262" t="s">
        <v>512</v>
      </c>
      <c r="F2" s="262" t="s">
        <v>511</v>
      </c>
      <c r="G2" s="262" t="s">
        <v>512</v>
      </c>
    </row>
    <row r="3" spans="1:11" ht="25.5" x14ac:dyDescent="0.25">
      <c r="A3" s="263" t="s">
        <v>7</v>
      </c>
      <c r="B3" s="274">
        <v>49661.2</v>
      </c>
      <c r="C3" s="278">
        <f>B3/I3</f>
        <v>8.4735981959827983E-2</v>
      </c>
      <c r="D3" s="264">
        <v>47831.9</v>
      </c>
      <c r="E3" s="278">
        <f>D3/J3</f>
        <v>0.12623298574676922</v>
      </c>
      <c r="F3" s="264">
        <v>47795</v>
      </c>
      <c r="G3" s="278">
        <f>F3/H3</f>
        <v>0.12326225240199562</v>
      </c>
      <c r="H3" s="277">
        <v>387750.5</v>
      </c>
      <c r="I3" s="254">
        <v>586069.80000000005</v>
      </c>
      <c r="J3" s="254">
        <v>378917.6</v>
      </c>
      <c r="K3" s="254"/>
    </row>
    <row r="4" spans="1:11" x14ac:dyDescent="0.25">
      <c r="A4" s="263" t="s">
        <v>19</v>
      </c>
      <c r="B4" s="274">
        <v>781.5</v>
      </c>
      <c r="C4" s="278">
        <f t="shared" ref="C4:C15" si="0">B4/I4</f>
        <v>1.3334589156445186E-3</v>
      </c>
      <c r="D4" s="262">
        <v>856.9</v>
      </c>
      <c r="E4" s="278">
        <f t="shared" ref="E4:E15" si="1">D4/J4</f>
        <v>2.2614415376852382E-3</v>
      </c>
      <c r="F4" s="262">
        <v>888.1</v>
      </c>
      <c r="G4" s="278">
        <f t="shared" ref="G4:G15" si="2">F4/H4</f>
        <v>2.2903903412116811E-3</v>
      </c>
      <c r="H4" s="277">
        <v>387750.5</v>
      </c>
      <c r="I4" s="254">
        <v>586069.80000000005</v>
      </c>
      <c r="J4" s="254">
        <v>378917.6</v>
      </c>
      <c r="K4" s="254"/>
    </row>
    <row r="5" spans="1:11" ht="38.25" x14ac:dyDescent="0.25">
      <c r="A5" s="271" t="s">
        <v>24</v>
      </c>
      <c r="B5" s="275">
        <v>4773.8999999999996</v>
      </c>
      <c r="C5" s="278">
        <f t="shared" si="0"/>
        <v>8.1456167848949039E-3</v>
      </c>
      <c r="D5" s="272">
        <v>4773.8999999999996</v>
      </c>
      <c r="E5" s="278">
        <f t="shared" si="1"/>
        <v>1.2598781370936583E-2</v>
      </c>
      <c r="F5" s="272">
        <v>4773.8999999999996</v>
      </c>
      <c r="G5" s="278">
        <f t="shared" si="2"/>
        <v>1.2311782963529382E-2</v>
      </c>
      <c r="H5" s="277">
        <v>387750.5</v>
      </c>
      <c r="I5" s="254">
        <v>586069.80000000005</v>
      </c>
      <c r="J5" s="254">
        <v>378917.6</v>
      </c>
      <c r="K5" s="254"/>
    </row>
    <row r="6" spans="1:11" x14ac:dyDescent="0.25">
      <c r="A6" s="271" t="s">
        <v>27</v>
      </c>
      <c r="B6" s="275">
        <v>16564.2</v>
      </c>
      <c r="C6" s="278">
        <f t="shared" si="0"/>
        <v>2.8263186398616684E-2</v>
      </c>
      <c r="D6" s="272">
        <v>16596.599999999999</v>
      </c>
      <c r="E6" s="278">
        <f t="shared" si="1"/>
        <v>4.3800024068557382E-2</v>
      </c>
      <c r="F6" s="272">
        <v>17952</v>
      </c>
      <c r="G6" s="278">
        <f t="shared" si="2"/>
        <v>4.6297812639828961E-2</v>
      </c>
      <c r="H6" s="277">
        <v>387750.5</v>
      </c>
      <c r="I6" s="254">
        <v>586069.80000000005</v>
      </c>
      <c r="J6" s="254">
        <v>378917.6</v>
      </c>
      <c r="K6" s="254"/>
    </row>
    <row r="7" spans="1:11" ht="25.5" x14ac:dyDescent="0.25">
      <c r="A7" s="271" t="s">
        <v>31</v>
      </c>
      <c r="B7" s="275">
        <v>311.3</v>
      </c>
      <c r="C7" s="278">
        <f t="shared" si="0"/>
        <v>5.3116540043523825E-4</v>
      </c>
      <c r="D7" s="273">
        <v>75.8</v>
      </c>
      <c r="E7" s="278">
        <f t="shared" si="1"/>
        <v>2.0004349230545111E-4</v>
      </c>
      <c r="F7" s="273">
        <v>75.8</v>
      </c>
      <c r="G7" s="278">
        <f t="shared" si="2"/>
        <v>1.9548653064277156E-4</v>
      </c>
      <c r="H7" s="277">
        <v>387750.5</v>
      </c>
      <c r="I7" s="254">
        <v>586069.80000000005</v>
      </c>
      <c r="J7" s="254">
        <v>378917.6</v>
      </c>
      <c r="K7" s="254"/>
    </row>
    <row r="8" spans="1:11" x14ac:dyDescent="0.25">
      <c r="A8" s="271" t="s">
        <v>258</v>
      </c>
      <c r="B8" s="275">
        <v>84</v>
      </c>
      <c r="C8" s="278">
        <f t="shared" si="0"/>
        <v>1.4332763776601354E-4</v>
      </c>
      <c r="D8" s="273">
        <v>84</v>
      </c>
      <c r="E8" s="278">
        <f t="shared" si="1"/>
        <v>2.2168408118282182E-4</v>
      </c>
      <c r="F8" s="273">
        <v>84</v>
      </c>
      <c r="G8" s="278">
        <f t="shared" si="2"/>
        <v>2.1663415005267563E-4</v>
      </c>
      <c r="H8" s="277">
        <v>387750.5</v>
      </c>
      <c r="I8" s="254">
        <v>586069.80000000005</v>
      </c>
      <c r="J8" s="254">
        <v>378917.6</v>
      </c>
      <c r="K8" s="254"/>
    </row>
    <row r="9" spans="1:11" x14ac:dyDescent="0.25">
      <c r="A9" s="271" t="s">
        <v>37</v>
      </c>
      <c r="B9" s="275">
        <v>233011.1</v>
      </c>
      <c r="C9" s="278">
        <f t="shared" si="0"/>
        <v>0.39758250638405185</v>
      </c>
      <c r="D9" s="272">
        <v>230124.3</v>
      </c>
      <c r="E9" s="278">
        <f t="shared" si="1"/>
        <v>0.60732016670642908</v>
      </c>
      <c r="F9" s="272">
        <v>231478.7</v>
      </c>
      <c r="G9" s="278">
        <f t="shared" si="2"/>
        <v>0.59697846940236055</v>
      </c>
      <c r="H9" s="277">
        <v>387750.5</v>
      </c>
      <c r="I9" s="254">
        <v>586069.80000000005</v>
      </c>
      <c r="J9" s="254">
        <v>378917.6</v>
      </c>
      <c r="K9" s="254"/>
    </row>
    <row r="10" spans="1:11" x14ac:dyDescent="0.25">
      <c r="A10" s="271" t="s">
        <v>39</v>
      </c>
      <c r="B10" s="275">
        <v>35949.800000000003</v>
      </c>
      <c r="C10" s="278">
        <f t="shared" si="0"/>
        <v>6.1340475144769445E-2</v>
      </c>
      <c r="D10" s="272">
        <v>30590.7</v>
      </c>
      <c r="E10" s="278">
        <f t="shared" si="1"/>
        <v>8.0731800264754142E-2</v>
      </c>
      <c r="F10" s="272">
        <v>30590.7</v>
      </c>
      <c r="G10" s="278">
        <f t="shared" si="2"/>
        <v>7.889274159543315E-2</v>
      </c>
      <c r="H10" s="277">
        <v>387750.5</v>
      </c>
      <c r="I10" s="254">
        <v>586069.80000000005</v>
      </c>
      <c r="J10" s="254">
        <v>378917.6</v>
      </c>
      <c r="K10" s="254"/>
    </row>
    <row r="11" spans="1:11" x14ac:dyDescent="0.25">
      <c r="A11" s="271" t="s">
        <v>45</v>
      </c>
      <c r="B11" s="275">
        <v>31560.7</v>
      </c>
      <c r="C11" s="278">
        <f t="shared" si="0"/>
        <v>5.3851435443355036E-2</v>
      </c>
      <c r="D11" s="272">
        <v>29307.5</v>
      </c>
      <c r="E11" s="278">
        <f t="shared" si="1"/>
        <v>7.7345312015066073E-2</v>
      </c>
      <c r="F11" s="272">
        <v>29635.5</v>
      </c>
      <c r="G11" s="278">
        <f t="shared" si="2"/>
        <v>7.6429301831977006E-2</v>
      </c>
      <c r="H11" s="277">
        <v>387750.5</v>
      </c>
      <c r="I11" s="254">
        <v>586069.80000000005</v>
      </c>
      <c r="J11" s="254">
        <v>378917.6</v>
      </c>
      <c r="K11" s="254"/>
    </row>
    <row r="12" spans="1:11" x14ac:dyDescent="0.25">
      <c r="A12" s="271" t="s">
        <v>50</v>
      </c>
      <c r="B12" s="275">
        <v>205413.6</v>
      </c>
      <c r="C12" s="278">
        <f t="shared" si="0"/>
        <v>0.35049340539300949</v>
      </c>
      <c r="D12" s="272">
        <v>8585.6</v>
      </c>
      <c r="E12" s="278">
        <f t="shared" si="1"/>
        <v>2.2658224373848037E-2</v>
      </c>
      <c r="F12" s="272">
        <v>8585.6</v>
      </c>
      <c r="G12" s="278">
        <f t="shared" si="2"/>
        <v>2.2142073317764903E-2</v>
      </c>
      <c r="H12" s="277">
        <v>387750.5</v>
      </c>
      <c r="I12" s="254">
        <v>586069.80000000005</v>
      </c>
      <c r="J12" s="254">
        <v>378917.6</v>
      </c>
      <c r="K12" s="254"/>
    </row>
    <row r="13" spans="1:11" ht="51" x14ac:dyDescent="0.25">
      <c r="A13" s="263" t="s">
        <v>191</v>
      </c>
      <c r="B13" s="274">
        <v>7958.5</v>
      </c>
      <c r="C13" s="278">
        <f t="shared" si="0"/>
        <v>1.3579440537628794E-2</v>
      </c>
      <c r="D13" s="264">
        <v>3958.5</v>
      </c>
      <c r="E13" s="278">
        <f t="shared" si="1"/>
        <v>1.0446862325740477E-2</v>
      </c>
      <c r="F13" s="264">
        <v>3958.5</v>
      </c>
      <c r="G13" s="278">
        <f t="shared" si="2"/>
        <v>1.0208884321232339E-2</v>
      </c>
      <c r="H13" s="277">
        <v>387750.5</v>
      </c>
      <c r="I13" s="254">
        <v>586069.80000000005</v>
      </c>
      <c r="J13" s="254">
        <v>378917.6</v>
      </c>
      <c r="K13" s="254"/>
    </row>
    <row r="14" spans="1:11" ht="25.5" x14ac:dyDescent="0.25">
      <c r="A14" s="263" t="s">
        <v>159</v>
      </c>
      <c r="B14" s="274">
        <v>0</v>
      </c>
      <c r="C14" s="278">
        <f t="shared" si="0"/>
        <v>0</v>
      </c>
      <c r="D14" s="265">
        <v>6131.9</v>
      </c>
      <c r="E14" s="278">
        <f t="shared" si="1"/>
        <v>1.6182674016725535E-2</v>
      </c>
      <c r="F14" s="265">
        <v>11932.7</v>
      </c>
      <c r="G14" s="278">
        <f t="shared" si="2"/>
        <v>3.0774170503970983E-2</v>
      </c>
      <c r="H14" s="277">
        <v>387750.5</v>
      </c>
      <c r="I14" s="254">
        <v>586069.80000000005</v>
      </c>
      <c r="J14" s="254">
        <v>378917.6</v>
      </c>
      <c r="K14" s="254"/>
    </row>
    <row r="15" spans="1:11" x14ac:dyDescent="0.25">
      <c r="A15" s="266" t="s">
        <v>510</v>
      </c>
      <c r="B15" s="276">
        <f>SUM(B3:B14)</f>
        <v>586069.80000000005</v>
      </c>
      <c r="C15" s="278">
        <f t="shared" si="0"/>
        <v>1</v>
      </c>
      <c r="D15" s="276">
        <f t="shared" ref="D15:F15" si="3">SUM(D3:D14)</f>
        <v>378917.60000000003</v>
      </c>
      <c r="E15" s="278">
        <f t="shared" si="1"/>
        <v>1.0000000000000002</v>
      </c>
      <c r="F15" s="276">
        <f t="shared" si="3"/>
        <v>387750.5</v>
      </c>
      <c r="G15" s="278">
        <f t="shared" si="2"/>
        <v>1</v>
      </c>
      <c r="H15" s="277">
        <v>387750.5</v>
      </c>
      <c r="I15" s="254">
        <v>586069.80000000005</v>
      </c>
      <c r="J15" s="254">
        <v>378917.6</v>
      </c>
      <c r="K15" s="254"/>
    </row>
    <row r="16" spans="1:11" x14ac:dyDescent="0.25">
      <c r="I16" s="254"/>
      <c r="J16" s="254"/>
      <c r="K16" s="254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7.1.Сбал</vt:lpstr>
      <vt:lpstr>7.2.Дороги</vt:lpstr>
      <vt:lpstr>7.3.Жилье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2025-12-16T06:28:30Z</dcterms:modified>
</cp:coreProperties>
</file>