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Район" sheetId="3" r:id="rId1"/>
  </sheets>
  <calcPr calcId="145621" refMode="R1C1"/>
</workbook>
</file>

<file path=xl/calcChain.xml><?xml version="1.0" encoding="utf-8"?>
<calcChain xmlns="http://schemas.openxmlformats.org/spreadsheetml/2006/main">
  <c r="G7" i="3" l="1"/>
  <c r="G8" i="3"/>
  <c r="G9" i="3"/>
  <c r="G11" i="3"/>
  <c r="G12" i="3"/>
  <c r="G13" i="3"/>
  <c r="G14" i="3"/>
  <c r="F7" i="3"/>
  <c r="F8" i="3"/>
  <c r="D9" i="3"/>
  <c r="D6" i="3" s="1"/>
  <c r="E6" i="3"/>
  <c r="C6" i="3"/>
  <c r="F11" i="3" l="1"/>
  <c r="F14" i="3"/>
  <c r="F15" i="3"/>
  <c r="C9" i="3" l="1"/>
  <c r="F12" i="3" l="1"/>
  <c r="F13" i="3"/>
  <c r="E9" i="3"/>
  <c r="G6" i="3" l="1"/>
  <c r="F9" i="3"/>
  <c r="F6" i="3" s="1"/>
</calcChain>
</file>

<file path=xl/sharedStrings.xml><?xml version="1.0" encoding="utf-8"?>
<sst xmlns="http://schemas.openxmlformats.org/spreadsheetml/2006/main" count="28" uniqueCount="28">
  <si>
    <t>в том числе по поселениям:</t>
  </si>
  <si>
    <t>Акуличское сельское поселение</t>
  </si>
  <si>
    <t>Лутенское сельское поселение</t>
  </si>
  <si>
    <t>Мирнинское сельское поселение</t>
  </si>
  <si>
    <t>Мужиновское сельское поселение</t>
  </si>
  <si>
    <t>Надвинское сельское поселение</t>
  </si>
  <si>
    <t>Бюджетные ассигнования, утвержденные решением о бюджете</t>
  </si>
  <si>
    <t>Бюджетные ассигнования, утвержденные сводной бюджетной росписью</t>
  </si>
  <si>
    <t>Кассовое исполнение</t>
  </si>
  <si>
    <t>Наименование расходования</t>
  </si>
  <si>
    <t>код бюджетной классификации (глава, раздел, подраздел, целевая статья, вид расходов)</t>
  </si>
  <si>
    <t>результат исполнения</t>
  </si>
  <si>
    <t>процент исполнения, %</t>
  </si>
  <si>
    <t>не исполнено (гр.4-гр.5)</t>
  </si>
  <si>
    <t>рублей</t>
  </si>
  <si>
    <t>Расходы всего</t>
  </si>
  <si>
    <t>тел.91831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</si>
  <si>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</si>
  <si>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</si>
  <si>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Обеспечение сохранности автомобильных дорог местного значения и условий безопасности движения по ним</t>
  </si>
  <si>
    <t>851 0409 514089Д040 240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</si>
  <si>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осуществления дорожной деятельности </t>
  </si>
  <si>
    <t>Информация о направлениях использования бюджетных ассигнований дорожного фонда  Клетнянского района в 1 квартале 2026 года</t>
  </si>
  <si>
    <t>Развитие транспортной инфраструктуры на сельских территориях</t>
  </si>
  <si>
    <t>0</t>
  </si>
  <si>
    <t>851 0409 51227L3720 240</t>
  </si>
  <si>
    <t>851 0409 51408 9Д180 540</t>
  </si>
  <si>
    <t>Исп.С.А. 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</si>
</sst>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3">
      <alignment horizontal="left" wrapText="1" indent="2"/>
    </xf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right" vertical="top" wrapText="1"/>
    </xf>
    <xf numFmtId="49" fontId="11" fillId="0" borderId="1" xfId="0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3" fillId="0" borderId="0" xfId="0" applyFont="1" applyAlignment="1">
      <alignment wrapText="1"/>
    </xf>
    <xf numFmtId="4" fontId="11" fillId="0" borderId="2" xfId="0" applyNumberFormat="1" applyFont="1" applyBorder="1" applyAlignment="1">
      <alignment horizontal="right" vertical="top" wrapText="1"/>
    </xf>
    <xf numFmtId="4" fontId="1" fillId="0" borderId="0" xfId="0" applyNumberFormat="1" applyFont="1"/>
    <xf numFmtId="4" fontId="1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 vertical="top" wrapText="1"/>
    </xf>
    <xf numFmtId="4" fontId="16" fillId="0" borderId="1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2">
    <cellStyle name="xl34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1" sqref="A21"/>
    </sheetView>
  </sheetViews>
  <sheetFormatPr defaultRowHeight="15" x14ac:dyDescent="0.25"/>
  <cols>
    <col min="1" max="1" width="72.5703125" style="2" customWidth="1"/>
    <col min="2" max="2" width="27.28515625" style="2" customWidth="1"/>
    <col min="3" max="3" width="16.42578125" style="2" customWidth="1"/>
    <col min="4" max="4" width="17.85546875" style="2" customWidth="1"/>
    <col min="5" max="5" width="14.140625" style="2" customWidth="1"/>
    <col min="6" max="6" width="15.140625" style="2" customWidth="1"/>
    <col min="7" max="7" width="7.5703125" style="1" customWidth="1"/>
    <col min="8" max="16384" width="9.140625" style="2"/>
  </cols>
  <sheetData>
    <row r="1" spans="1:7" ht="37.5" customHeight="1" x14ac:dyDescent="0.25">
      <c r="A1" s="35" t="s">
        <v>22</v>
      </c>
      <c r="B1" s="35"/>
      <c r="C1" s="35"/>
      <c r="D1" s="35"/>
      <c r="E1" s="35"/>
      <c r="F1" s="35"/>
      <c r="G1" s="35"/>
    </row>
    <row r="2" spans="1:7" x14ac:dyDescent="0.25">
      <c r="E2" s="12" t="s">
        <v>14</v>
      </c>
    </row>
    <row r="3" spans="1:7" s="7" customFormat="1" ht="35.25" customHeight="1" x14ac:dyDescent="0.25">
      <c r="A3" s="40" t="s">
        <v>9</v>
      </c>
      <c r="B3" s="38" t="s">
        <v>10</v>
      </c>
      <c r="C3" s="36" t="s">
        <v>6</v>
      </c>
      <c r="D3" s="36" t="s">
        <v>7</v>
      </c>
      <c r="E3" s="36" t="s">
        <v>8</v>
      </c>
      <c r="F3" s="33" t="s">
        <v>11</v>
      </c>
      <c r="G3" s="34"/>
    </row>
    <row r="4" spans="1:7" s="7" customFormat="1" ht="66" customHeight="1" x14ac:dyDescent="0.25">
      <c r="A4" s="41"/>
      <c r="B4" s="39"/>
      <c r="C4" s="37"/>
      <c r="D4" s="37"/>
      <c r="E4" s="37"/>
      <c r="F4" s="9" t="s">
        <v>13</v>
      </c>
      <c r="G4" s="9" t="s">
        <v>12</v>
      </c>
    </row>
    <row r="5" spans="1:7" s="7" customFormat="1" ht="19.5" customHeight="1" x14ac:dyDescent="0.25">
      <c r="A5" s="10">
        <v>1</v>
      </c>
      <c r="B5" s="10">
        <v>2</v>
      </c>
      <c r="C5" s="11">
        <v>3</v>
      </c>
      <c r="D5" s="11">
        <v>4</v>
      </c>
      <c r="E5" s="11">
        <v>5</v>
      </c>
      <c r="F5" s="3">
        <v>6</v>
      </c>
      <c r="G5" s="3">
        <v>7</v>
      </c>
    </row>
    <row r="6" spans="1:7" s="4" customFormat="1" ht="15.75" x14ac:dyDescent="0.25">
      <c r="A6" s="21" t="s">
        <v>15</v>
      </c>
      <c r="B6" s="13"/>
      <c r="C6" s="14">
        <f>C7+C8+C9</f>
        <v>176090110.42000002</v>
      </c>
      <c r="D6" s="14">
        <f t="shared" ref="D6:F6" si="0">D7+D8+D9</f>
        <v>176090110.42000002</v>
      </c>
      <c r="E6" s="14">
        <f t="shared" si="0"/>
        <v>1120493.5599999998</v>
      </c>
      <c r="F6" s="14">
        <f t="shared" si="0"/>
        <v>174969616.86000001</v>
      </c>
      <c r="G6" s="18">
        <f t="shared" ref="G6:G14" si="1">E6/D6*100</f>
        <v>0.63631827893540582</v>
      </c>
    </row>
    <row r="7" spans="1:7" s="4" customFormat="1" ht="15.75" x14ac:dyDescent="0.25">
      <c r="A7" s="30" t="s">
        <v>23</v>
      </c>
      <c r="B7" s="31" t="s">
        <v>25</v>
      </c>
      <c r="C7" s="32">
        <v>166694929.08000001</v>
      </c>
      <c r="D7" s="32">
        <v>166694929.08000001</v>
      </c>
      <c r="E7" s="32" t="s">
        <v>24</v>
      </c>
      <c r="F7" s="14">
        <f t="shared" ref="F7:F8" si="2">D7-E7</f>
        <v>166694929.08000001</v>
      </c>
      <c r="G7" s="18">
        <f t="shared" si="1"/>
        <v>0</v>
      </c>
    </row>
    <row r="8" spans="1:7" s="4" customFormat="1" ht="31.5" x14ac:dyDescent="0.25">
      <c r="A8" s="19" t="s">
        <v>19</v>
      </c>
      <c r="B8" s="13" t="s">
        <v>20</v>
      </c>
      <c r="C8" s="14">
        <v>2315580.5299999998</v>
      </c>
      <c r="D8" s="14">
        <v>2315580.5299999998</v>
      </c>
      <c r="E8" s="14">
        <v>47973.919999999998</v>
      </c>
      <c r="F8" s="14">
        <f t="shared" si="2"/>
        <v>2267606.61</v>
      </c>
      <c r="G8" s="18">
        <f t="shared" si="1"/>
        <v>2.0717880193957239</v>
      </c>
    </row>
    <row r="9" spans="1:7" s="4" customFormat="1" ht="173.25" x14ac:dyDescent="0.25">
      <c r="A9" s="19" t="s">
        <v>21</v>
      </c>
      <c r="B9" s="15" t="s">
        <v>26</v>
      </c>
      <c r="C9" s="16">
        <f>SUM(C11:C15)</f>
        <v>7079600.8099999996</v>
      </c>
      <c r="D9" s="16">
        <f>SUM(D11:D15)</f>
        <v>7079600.8099999996</v>
      </c>
      <c r="E9" s="16">
        <f t="shared" ref="E9" si="3">SUM(E11:E15)</f>
        <v>1072519.6399999999</v>
      </c>
      <c r="F9" s="14">
        <f>D9-E9</f>
        <v>6007081.1699999999</v>
      </c>
      <c r="G9" s="18">
        <f t="shared" si="1"/>
        <v>15.149436653053321</v>
      </c>
    </row>
    <row r="10" spans="1:7" s="4" customFormat="1" ht="15.75" x14ac:dyDescent="0.25">
      <c r="A10" s="19" t="s">
        <v>0</v>
      </c>
      <c r="B10" s="15"/>
      <c r="C10" s="16"/>
      <c r="D10" s="16"/>
      <c r="E10" s="16"/>
      <c r="F10" s="14"/>
      <c r="G10" s="18"/>
    </row>
    <row r="11" spans="1:7" s="8" customFormat="1" ht="15.75" x14ac:dyDescent="0.25">
      <c r="A11" s="20" t="s">
        <v>1</v>
      </c>
      <c r="B11" s="17"/>
      <c r="C11" s="29">
        <v>1209985.6299999999</v>
      </c>
      <c r="D11" s="29">
        <v>1209985.6299999999</v>
      </c>
      <c r="E11" s="29">
        <v>219427.6</v>
      </c>
      <c r="F11" s="27">
        <f t="shared" ref="F11:F15" si="4">D11-E11</f>
        <v>990558.02999999991</v>
      </c>
      <c r="G11" s="18">
        <f t="shared" si="1"/>
        <v>18.134727765320651</v>
      </c>
    </row>
    <row r="12" spans="1:7" s="8" customFormat="1" ht="15.75" x14ac:dyDescent="0.25">
      <c r="A12" s="20" t="s">
        <v>2</v>
      </c>
      <c r="B12" s="17"/>
      <c r="C12" s="29">
        <v>2353539.9</v>
      </c>
      <c r="D12" s="29">
        <v>2353539.9</v>
      </c>
      <c r="E12" s="29">
        <v>216000</v>
      </c>
      <c r="F12" s="27">
        <f t="shared" si="4"/>
        <v>2137539.9</v>
      </c>
      <c r="G12" s="18">
        <f t="shared" si="1"/>
        <v>9.1776646743911154</v>
      </c>
    </row>
    <row r="13" spans="1:7" s="8" customFormat="1" ht="15.75" x14ac:dyDescent="0.25">
      <c r="A13" s="20" t="s">
        <v>3</v>
      </c>
      <c r="B13" s="17"/>
      <c r="C13" s="29">
        <v>2002406.98</v>
      </c>
      <c r="D13" s="29">
        <v>2002406.98</v>
      </c>
      <c r="E13" s="29">
        <v>297000</v>
      </c>
      <c r="F13" s="27">
        <f t="shared" si="4"/>
        <v>1705406.98</v>
      </c>
      <c r="G13" s="18">
        <f t="shared" si="1"/>
        <v>14.832149656210248</v>
      </c>
    </row>
    <row r="14" spans="1:7" s="8" customFormat="1" ht="15.75" x14ac:dyDescent="0.25">
      <c r="A14" s="20" t="s">
        <v>4</v>
      </c>
      <c r="B14" s="17"/>
      <c r="C14" s="29">
        <v>1513668.3</v>
      </c>
      <c r="D14" s="29">
        <v>1513668.3</v>
      </c>
      <c r="E14" s="29">
        <v>340092.04</v>
      </c>
      <c r="F14" s="27">
        <f t="shared" si="4"/>
        <v>1173576.26</v>
      </c>
      <c r="G14" s="18">
        <f t="shared" si="1"/>
        <v>22.468069127166103</v>
      </c>
    </row>
    <row r="15" spans="1:7" s="8" customFormat="1" ht="15.75" x14ac:dyDescent="0.25">
      <c r="A15" s="20" t="s">
        <v>5</v>
      </c>
      <c r="B15" s="17"/>
      <c r="C15" s="29">
        <v>0</v>
      </c>
      <c r="D15" s="29">
        <v>0</v>
      </c>
      <c r="E15" s="29">
        <v>0</v>
      </c>
      <c r="F15" s="27">
        <f t="shared" si="4"/>
        <v>0</v>
      </c>
      <c r="G15" s="18"/>
    </row>
    <row r="17" spans="1:7" s="6" customFormat="1" ht="14.25" x14ac:dyDescent="0.2">
      <c r="E17" s="28"/>
      <c r="F17" s="28"/>
      <c r="G17" s="5"/>
    </row>
    <row r="18" spans="1:7" s="22" customFormat="1" ht="30" customHeight="1" x14ac:dyDescent="0.25">
      <c r="A18" s="26" t="s">
        <v>17</v>
      </c>
      <c r="B18" s="26"/>
      <c r="E18" s="22" t="s">
        <v>18</v>
      </c>
      <c r="G18" s="23"/>
    </row>
    <row r="19" spans="1:7" s="22" customFormat="1" ht="15.75" x14ac:dyDescent="0.25">
      <c r="G19" s="23"/>
    </row>
    <row r="20" spans="1:7" s="24" customFormat="1" ht="15.75" x14ac:dyDescent="0.25">
      <c r="A20" s="24" t="s">
        <v>27</v>
      </c>
      <c r="G20" s="25"/>
    </row>
    <row r="21" spans="1:7" s="24" customFormat="1" ht="15.75" x14ac:dyDescent="0.25">
      <c r="A21" s="24" t="s">
        <v>16</v>
      </c>
      <c r="G21" s="25"/>
    </row>
  </sheetData>
  <mergeCells count="7">
    <mergeCell ref="F3:G3"/>
    <mergeCell ref="A1:G1"/>
    <mergeCell ref="E3:E4"/>
    <mergeCell ref="D3:D4"/>
    <mergeCell ref="C3:C4"/>
    <mergeCell ref="B3:B4"/>
    <mergeCell ref="A3:A4"/>
  </mergeCells>
  <pageMargins left="0.19685039370078741" right="0" top="0.74803149606299213" bottom="0.35433070866141736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2026-04-17T14:18:22Z</dcterms:modified>
</cp:coreProperties>
</file>