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Район" sheetId="3" r:id="rId1"/>
    <sheet name="Направления использования" sheetId="4" r:id="rId2"/>
  </sheets>
  <calcPr calcId="145621" iterate="1"/>
</workbook>
</file>

<file path=xl/calcChain.xml><?xml version="1.0" encoding="utf-8"?>
<calcChain xmlns="http://schemas.openxmlformats.org/spreadsheetml/2006/main">
  <c r="K7" i="4" l="1"/>
  <c r="G13" i="4"/>
  <c r="K13" i="4"/>
  <c r="L13" i="4"/>
  <c r="M13" i="4"/>
  <c r="N13" i="4"/>
  <c r="J13" i="4"/>
  <c r="R12" i="4"/>
  <c r="Q12" i="4"/>
  <c r="P12" i="4"/>
  <c r="K12" i="4"/>
  <c r="G12" i="4"/>
  <c r="G10" i="4"/>
  <c r="P10" i="4"/>
  <c r="Q10" i="4"/>
  <c r="R10" i="4"/>
  <c r="K10" i="4"/>
  <c r="O12" i="4" l="1"/>
  <c r="O10" i="4"/>
  <c r="K8" i="4"/>
  <c r="G8" i="4"/>
  <c r="H13" i="4" l="1"/>
  <c r="I13" i="4"/>
  <c r="R11" i="4" l="1"/>
  <c r="Q11" i="4"/>
  <c r="P11" i="4"/>
  <c r="K11" i="4"/>
  <c r="G11" i="4"/>
  <c r="R9" i="4"/>
  <c r="Q9" i="4"/>
  <c r="P9" i="4"/>
  <c r="K9" i="4"/>
  <c r="G9" i="4"/>
  <c r="Q8" i="4"/>
  <c r="P8" i="4"/>
  <c r="R7" i="4"/>
  <c r="R13" i="4" s="1"/>
  <c r="Q7" i="4"/>
  <c r="Q13" i="4" s="1"/>
  <c r="P7" i="4"/>
  <c r="P13" i="4" s="1"/>
  <c r="G7" i="4"/>
  <c r="O9" i="4" l="1"/>
  <c r="O11" i="4"/>
  <c r="O7" i="4"/>
  <c r="O13" i="4" s="1"/>
  <c r="R8" i="4"/>
  <c r="O8" i="4" s="1"/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<sst xmlns="http://schemas.openxmlformats.org/spreadsheetml/2006/main" count="85" uniqueCount="62">
  <si>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</si>
  <si>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</si>
  <si>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</si>
  <si>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</si>
  <si>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</si>
  <si>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</si>
  <si>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</si>
  <si>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</si>
  <si>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</si>
  <si>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</si>
  <si>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</si>
  <si>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</si>
  <si>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</si>
  <si>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</si>
  <si>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</si>
  <si>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</si>
  <si>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</si>
  <si>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</si>
  <si>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</si>
  <si>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 xml:space="preserve">851 0409 51061 83740 540 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</si>
  <si>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</si>
  <si>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</si>
  <si>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>Единица измерения: руб.</t>
  </si>
  <si>
    <t>П/П</t>
  </si>
  <si>
    <t>РзПр</t>
  </si>
  <si>
    <t>Целевая статья</t>
  </si>
  <si>
    <t>Вид расходов</t>
  </si>
  <si>
    <t>РегКласс</t>
  </si>
  <si>
    <t>Причины неисполнения</t>
  </si>
  <si>
    <t>федеральный бюджет</t>
  </si>
  <si>
    <t>областной бюджет</t>
  </si>
  <si>
    <t>местный бюджет</t>
  </si>
  <si>
    <t>1.</t>
  </si>
  <si>
    <t>0409</t>
  </si>
  <si>
    <t>2.</t>
  </si>
  <si>
    <t>3.</t>
  </si>
  <si>
    <t>4.</t>
  </si>
  <si>
    <t>ИТОГО:</t>
  </si>
  <si>
    <t>244</t>
  </si>
  <si>
    <t>226</t>
  </si>
  <si>
    <t>***** 83740</t>
  </si>
  <si>
    <t>Уплата налогов</t>
  </si>
  <si>
    <t>851</t>
  </si>
  <si>
    <t>291</t>
  </si>
  <si>
    <t>Исполнитель: И.В.Курашина</t>
  </si>
  <si>
    <t>тел. (48338) 91831</t>
  </si>
  <si>
    <t xml:space="preserve">Ремонт автодорог расположенных на территориях сельских поселений </t>
  </si>
  <si>
    <t xml:space="preserve">Содержание автодорог (ямочный ремонт, окашивание обочин дорог, летнее грейдирование - выравнивание, зимнее грейдирование - очистка от снега, посыпка противогололедной смесью) </t>
  </si>
  <si>
    <t>Расходы произведены в соответствии с фактической потребностью</t>
  </si>
  <si>
    <r>
      <t xml:space="preserve">Наименование объекта </t>
    </r>
    <r>
      <rPr>
        <i/>
        <sz val="9"/>
        <color theme="1"/>
        <rFont val="Times New Roman"/>
        <family val="1"/>
        <charset val="204"/>
      </rPr>
      <t>(в разрезе объектов по отраслям экономики)</t>
    </r>
  </si>
  <si>
    <t xml:space="preserve"> Всего</t>
  </si>
  <si>
    <t>Всего</t>
  </si>
  <si>
    <t>План на  2023 год</t>
  </si>
  <si>
    <t>Фактическое исполнение за 2023 год</t>
  </si>
  <si>
    <t>Остаток неиспользованных средств на 01.01.2024</t>
  </si>
  <si>
    <t>Установка дорожных знаков</t>
  </si>
  <si>
    <t>Разработка технических паспортов автомобильных дорог общего пользования</t>
  </si>
  <si>
    <t>Межевание дорог (внесение изменений в технический план)</t>
  </si>
  <si>
    <t>5.</t>
  </si>
  <si>
    <t>6.</t>
  </si>
  <si>
    <t xml:space="preserve">Информация об исполнении дорожного фонда Клетнянского муниципального района за 2023 год </t>
  </si>
  <si>
    <t>Информация о направлениях использования бюджетных ассигнований дорожного фонда  Клетнянского муниципального района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</si>
</sst>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Arial Cy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3">
      <alignment horizontal="left" wrapText="1" indent="2"/>
    </xf>
    <xf numFmtId="0" fontId="17" fillId="0" borderId="7">
      <alignment horizontal="center" vertical="center" wrapText="1"/>
    </xf>
    <xf numFmtId="0" fontId="17" fillId="0" borderId="7">
      <alignment horizontal="center" vertical="center" wrapText="1"/>
    </xf>
    <xf numFmtId="0" fontId="17" fillId="0" borderId="7">
      <alignment horizontal="center" vertical="center" wrapText="1"/>
    </xf>
    <xf numFmtId="0" fontId="17" fillId="0" borderId="7">
      <alignment horizontal="center" vertical="center" wrapText="1"/>
    </xf>
    <xf numFmtId="0" fontId="17" fillId="0" borderId="7">
      <alignment horizontal="center" vertical="center" wrapText="1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4" fontId="13" fillId="0" borderId="1" xfId="1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4" fontId="12" fillId="0" borderId="2" xfId="0" applyNumberFormat="1" applyFont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20" fillId="0" borderId="1" xfId="3" applyFont="1" applyFill="1" applyBorder="1" applyAlignment="1">
      <alignment horizontal="center" wrapText="1"/>
    </xf>
    <xf numFmtId="0" fontId="20" fillId="0" borderId="1" xfId="4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center" wrapText="1"/>
    </xf>
    <xf numFmtId="0" fontId="20" fillId="0" borderId="1" xfId="7" applyFont="1" applyFill="1" applyBorder="1" applyAlignment="1">
      <alignment horizontal="center" wrapText="1"/>
    </xf>
    <xf numFmtId="0" fontId="3" fillId="0" borderId="0" xfId="0" applyFont="1" applyFill="1"/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4" fontId="3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20" fillId="0" borderId="1" xfId="3" applyNumberFormat="1" applyFont="1" applyFill="1" applyBorder="1" applyAlignment="1" applyProtection="1">
      <alignment horizontal="center" vertical="top" wrapText="1"/>
    </xf>
    <xf numFmtId="0" fontId="20" fillId="0" borderId="1" xfId="3" applyFont="1" applyFill="1" applyBorder="1" applyAlignment="1">
      <alignment horizontal="center" vertical="top" wrapText="1"/>
    </xf>
    <xf numFmtId="0" fontId="20" fillId="0" borderId="1" xfId="4" applyNumberFormat="1" applyFont="1" applyFill="1" applyBorder="1" applyAlignment="1" applyProtection="1">
      <alignment horizontal="center" vertical="top" wrapText="1"/>
    </xf>
    <xf numFmtId="0" fontId="20" fillId="0" borderId="1" xfId="4" applyFont="1" applyFill="1" applyBorder="1" applyAlignment="1">
      <alignment horizontal="center" vertical="top" wrapText="1"/>
    </xf>
    <xf numFmtId="0" fontId="20" fillId="0" borderId="1" xfId="5" applyNumberFormat="1" applyFont="1" applyFill="1" applyBorder="1" applyAlignment="1" applyProtection="1">
      <alignment horizontal="center" vertical="top" wrapText="1"/>
    </xf>
    <xf numFmtId="0" fontId="20" fillId="0" borderId="1" xfId="5" applyFont="1" applyFill="1" applyBorder="1" applyAlignment="1">
      <alignment horizontal="center" vertical="top" wrapText="1"/>
    </xf>
    <xf numFmtId="0" fontId="20" fillId="0" borderId="1" xfId="7" applyNumberFormat="1" applyFont="1" applyFill="1" applyBorder="1" applyAlignment="1" applyProtection="1">
      <alignment horizontal="center" vertical="top" wrapText="1"/>
    </xf>
    <xf numFmtId="0" fontId="20" fillId="0" borderId="1" xfId="7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xl27" xfId="3"/>
    <cellStyle name="xl28" xfId="4"/>
    <cellStyle name="xl29" xfId="5"/>
    <cellStyle name="xl31" xfId="6"/>
    <cellStyle name="xl32" xfId="7"/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defaultRowHeight="15" x14ac:dyDescent="0.25"/>
  <cols>
    <col min="1" max="1" width="72.5703125" style="2" customWidth="1"/>
    <col min="2" max="2" width="17" style="2" customWidth="1"/>
    <col min="3" max="6" width="16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78" t="s">
        <v>60</v>
      </c>
      <c r="B1" s="78"/>
      <c r="C1" s="78"/>
      <c r="D1" s="78"/>
      <c r="E1" s="78"/>
      <c r="F1" s="78"/>
      <c r="G1" s="78"/>
    </row>
    <row r="2" spans="1:7" x14ac:dyDescent="0.25">
      <c r="E2" s="12" t="s">
        <v>17</v>
      </c>
    </row>
    <row r="3" spans="1:7" s="7" customFormat="1" ht="35.25" customHeight="1" x14ac:dyDescent="0.25">
      <c r="A3" s="83" t="s">
        <v>12</v>
      </c>
      <c r="B3" s="81" t="s">
        <v>13</v>
      </c>
      <c r="C3" s="79" t="s">
        <v>9</v>
      </c>
      <c r="D3" s="79" t="s">
        <v>10</v>
      </c>
      <c r="E3" s="79" t="s">
        <v>11</v>
      </c>
      <c r="F3" s="76" t="s">
        <v>14</v>
      </c>
      <c r="G3" s="77"/>
    </row>
    <row r="4" spans="1:7" s="7" customFormat="1" ht="66" customHeight="1" x14ac:dyDescent="0.25">
      <c r="A4" s="84"/>
      <c r="B4" s="82"/>
      <c r="C4" s="80"/>
      <c r="D4" s="80"/>
      <c r="E4" s="80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3" t="s">
        <v>18</v>
      </c>
      <c r="B6" s="13"/>
      <c r="C6" s="14">
        <f>C7</f>
        <v>9114811.7800000012</v>
      </c>
      <c r="D6" s="14">
        <f t="shared" ref="D6:E6" si="0">D7</f>
        <v>9114811.7800000012</v>
      </c>
      <c r="E6" s="14">
        <f t="shared" si="0"/>
        <v>9108979.3399999999</v>
      </c>
      <c r="F6" s="14">
        <f>D6-E6</f>
        <v>5832.4400000013411</v>
      </c>
      <c r="G6" s="20">
        <f>E6/D6*100</f>
        <v>99.93601140494421</v>
      </c>
    </row>
    <row r="7" spans="1:7" s="4" customFormat="1" ht="162.75" customHeight="1" x14ac:dyDescent="0.25">
      <c r="A7" s="21" t="s">
        <v>0</v>
      </c>
      <c r="B7" s="15" t="s">
        <v>19</v>
      </c>
      <c r="C7" s="16">
        <f>SUM(C9:C13)</f>
        <v>9114811.7800000012</v>
      </c>
      <c r="D7" s="16">
        <f t="shared" ref="D7:E7" si="1">SUM(D9:D13)</f>
        <v>9114811.7800000012</v>
      </c>
      <c r="E7" s="16">
        <f t="shared" si="1"/>
        <v>9108979.3399999999</v>
      </c>
      <c r="F7" s="14">
        <f>D7-E7</f>
        <v>5832.4400000013411</v>
      </c>
      <c r="G7" s="20">
        <f t="shared" ref="G7" si="2">E7/D7*100</f>
        <v>99.93601140494421</v>
      </c>
    </row>
    <row r="8" spans="1:7" s="4" customFormat="1" ht="19.5" customHeight="1" x14ac:dyDescent="0.25">
      <c r="A8" s="21" t="s">
        <v>1</v>
      </c>
      <c r="B8" s="15"/>
      <c r="C8" s="16"/>
      <c r="D8" s="16"/>
      <c r="E8" s="16"/>
      <c r="F8" s="14"/>
      <c r="G8" s="20"/>
    </row>
    <row r="9" spans="1:7" s="8" customFormat="1" ht="17.25" customHeight="1" x14ac:dyDescent="0.25">
      <c r="A9" s="22" t="s">
        <v>2</v>
      </c>
      <c r="B9" s="17"/>
      <c r="C9" s="18">
        <v>1179237</v>
      </c>
      <c r="D9" s="18">
        <v>1179237</v>
      </c>
      <c r="E9" s="19">
        <v>1179021.28</v>
      </c>
      <c r="F9" s="29">
        <f t="shared" ref="F9:F13" si="3">D9-E9</f>
        <v>215.71999999997206</v>
      </c>
      <c r="G9" s="20">
        <f>E9/D9*100</f>
        <v>99.981706815508673</v>
      </c>
    </row>
    <row r="10" spans="1:7" s="8" customFormat="1" ht="17.25" customHeight="1" x14ac:dyDescent="0.25">
      <c r="A10" s="22" t="s">
        <v>3</v>
      </c>
      <c r="B10" s="17"/>
      <c r="C10" s="18">
        <v>2293732.19</v>
      </c>
      <c r="D10" s="18">
        <v>2293732.19</v>
      </c>
      <c r="E10" s="19">
        <v>2291685.0299999998</v>
      </c>
      <c r="F10" s="29">
        <f t="shared" si="3"/>
        <v>2047.160000000149</v>
      </c>
      <c r="G10" s="20">
        <f t="shared" ref="G10:G13" si="4">E10/D10*100</f>
        <v>99.91074982472125</v>
      </c>
    </row>
    <row r="11" spans="1:7" s="8" customFormat="1" ht="17.25" customHeight="1" x14ac:dyDescent="0.25">
      <c r="A11" s="22" t="s">
        <v>4</v>
      </c>
      <c r="B11" s="17"/>
      <c r="C11" s="18">
        <v>1951522.79</v>
      </c>
      <c r="D11" s="18">
        <v>1951522.79</v>
      </c>
      <c r="E11" s="19">
        <v>1948978.8</v>
      </c>
      <c r="F11" s="29">
        <f t="shared" si="3"/>
        <v>2543.9899999999907</v>
      </c>
      <c r="G11" s="20">
        <f t="shared" si="4"/>
        <v>99.869640774218169</v>
      </c>
    </row>
    <row r="12" spans="1:7" s="8" customFormat="1" ht="17.25" customHeight="1" x14ac:dyDescent="0.25">
      <c r="A12" s="22" t="s">
        <v>5</v>
      </c>
      <c r="B12" s="17"/>
      <c r="C12" s="18">
        <v>1475202.95</v>
      </c>
      <c r="D12" s="18">
        <v>1475202.95</v>
      </c>
      <c r="E12" s="19">
        <v>1474908.15</v>
      </c>
      <c r="F12" s="29">
        <f t="shared" si="3"/>
        <v>294.80000000004657</v>
      </c>
      <c r="G12" s="20">
        <f t="shared" si="4"/>
        <v>99.980016308942439</v>
      </c>
    </row>
    <row r="13" spans="1:7" s="8" customFormat="1" ht="17.25" customHeight="1" x14ac:dyDescent="0.25">
      <c r="A13" s="22" t="s">
        <v>6</v>
      </c>
      <c r="B13" s="17"/>
      <c r="C13" s="18">
        <v>2215116.85</v>
      </c>
      <c r="D13" s="18">
        <v>2215116.85</v>
      </c>
      <c r="E13" s="19">
        <v>2214386.08</v>
      </c>
      <c r="F13" s="29">
        <f t="shared" si="3"/>
        <v>730.77000000001863</v>
      </c>
      <c r="G13" s="20">
        <f t="shared" si="4"/>
        <v>99.967009866770681</v>
      </c>
    </row>
    <row r="15" spans="1:7" s="6" customFormat="1" ht="14.25" x14ac:dyDescent="0.2">
      <c r="G15" s="5"/>
    </row>
    <row r="16" spans="1:7" s="24" customFormat="1" ht="31.5" x14ac:dyDescent="0.25">
      <c r="A16" s="28" t="s">
        <v>21</v>
      </c>
      <c r="E16" s="24" t="s">
        <v>7</v>
      </c>
      <c r="G16" s="25"/>
    </row>
    <row r="17" spans="1:7" s="24" customFormat="1" ht="15.75" x14ac:dyDescent="0.25">
      <c r="G17" s="25"/>
    </row>
    <row r="18" spans="1:7" s="26" customFormat="1" ht="15.75" x14ac:dyDescent="0.25">
      <c r="A18" s="26" t="s">
        <v>8</v>
      </c>
      <c r="G18" s="27"/>
    </row>
    <row r="19" spans="1:7" s="26" customFormat="1" ht="15.75" x14ac:dyDescent="0.25">
      <c r="A19" s="26" t="s">
        <v>20</v>
      </c>
      <c r="G19" s="27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8"/>
  <sheetViews>
    <sheetView tabSelected="1" zoomScaleNormal="100" workbookViewId="0">
      <selection activeCell="J17" sqref="J17"/>
    </sheetView>
  </sheetViews>
  <sheetFormatPr defaultRowHeight="15" x14ac:dyDescent="0.25"/>
  <cols>
    <col min="1" max="1" width="2.85546875" style="36" customWidth="1"/>
    <col min="2" max="2" width="42.140625" style="36" customWidth="1"/>
    <col min="3" max="3" width="5.28515625" style="36" customWidth="1"/>
    <col min="4" max="4" width="9" style="36" customWidth="1"/>
    <col min="5" max="6" width="5.5703125" style="36" customWidth="1"/>
    <col min="7" max="7" width="12" style="67" customWidth="1"/>
    <col min="8" max="8" width="8.140625" style="67" hidden="1" customWidth="1"/>
    <col min="9" max="9" width="7.7109375" style="67" hidden="1" customWidth="1"/>
    <col min="10" max="10" width="12" style="67" customWidth="1"/>
    <col min="11" max="11" width="12.85546875" style="67" customWidth="1"/>
    <col min="12" max="13" width="8.42578125" style="67" hidden="1" customWidth="1"/>
    <col min="14" max="14" width="12.85546875" style="67" customWidth="1"/>
    <col min="15" max="15" width="12.28515625" style="67" customWidth="1"/>
    <col min="16" max="17" width="8.42578125" style="67" hidden="1" customWidth="1"/>
    <col min="18" max="18" width="10.85546875" style="67" customWidth="1"/>
    <col min="19" max="19" width="20" style="36" customWidth="1"/>
    <col min="20" max="16384" width="9.140625" style="36"/>
  </cols>
  <sheetData>
    <row r="2" spans="1:19" ht="30.75" customHeight="1" x14ac:dyDescent="0.2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1.45" customHeight="1" x14ac:dyDescent="0.25">
      <c r="B3" s="86" t="s">
        <v>22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9" s="37" customFormat="1" ht="28.5" customHeight="1" x14ac:dyDescent="0.25">
      <c r="A4" s="85" t="s">
        <v>23</v>
      </c>
      <c r="B4" s="85" t="s">
        <v>49</v>
      </c>
      <c r="C4" s="88" t="s">
        <v>24</v>
      </c>
      <c r="D4" s="90" t="s">
        <v>25</v>
      </c>
      <c r="E4" s="92" t="s">
        <v>26</v>
      </c>
      <c r="F4" s="94" t="s">
        <v>27</v>
      </c>
      <c r="G4" s="85" t="s">
        <v>52</v>
      </c>
      <c r="H4" s="85"/>
      <c r="I4" s="85"/>
      <c r="J4" s="85"/>
      <c r="K4" s="85" t="s">
        <v>53</v>
      </c>
      <c r="L4" s="85"/>
      <c r="M4" s="85"/>
      <c r="N4" s="85"/>
      <c r="O4" s="85" t="s">
        <v>54</v>
      </c>
      <c r="P4" s="85"/>
      <c r="Q4" s="85"/>
      <c r="R4" s="85"/>
      <c r="S4" s="85" t="s">
        <v>28</v>
      </c>
    </row>
    <row r="5" spans="1:19" s="37" customFormat="1" ht="24.75" customHeight="1" x14ac:dyDescent="0.25">
      <c r="A5" s="85"/>
      <c r="B5" s="85"/>
      <c r="C5" s="89"/>
      <c r="D5" s="91"/>
      <c r="E5" s="93"/>
      <c r="F5" s="95"/>
      <c r="G5" s="30" t="s">
        <v>50</v>
      </c>
      <c r="H5" s="30" t="s">
        <v>29</v>
      </c>
      <c r="I5" s="30" t="s">
        <v>30</v>
      </c>
      <c r="J5" s="30" t="s">
        <v>31</v>
      </c>
      <c r="K5" s="30" t="s">
        <v>51</v>
      </c>
      <c r="L5" s="30" t="s">
        <v>29</v>
      </c>
      <c r="M5" s="30" t="s">
        <v>30</v>
      </c>
      <c r="N5" s="30" t="s">
        <v>31</v>
      </c>
      <c r="O5" s="30" t="s">
        <v>51</v>
      </c>
      <c r="P5" s="30" t="s">
        <v>29</v>
      </c>
      <c r="Q5" s="30" t="s">
        <v>30</v>
      </c>
      <c r="R5" s="30" t="s">
        <v>31</v>
      </c>
      <c r="S5" s="85"/>
    </row>
    <row r="6" spans="1:19" s="38" customFormat="1" ht="15.6" customHeight="1" x14ac:dyDescent="0.2">
      <c r="A6" s="31">
        <v>1</v>
      </c>
      <c r="B6" s="31">
        <v>2</v>
      </c>
      <c r="C6" s="32">
        <v>3</v>
      </c>
      <c r="D6" s="33">
        <v>4</v>
      </c>
      <c r="E6" s="34">
        <v>5</v>
      </c>
      <c r="F6" s="35">
        <v>7</v>
      </c>
      <c r="G6" s="31">
        <v>8</v>
      </c>
      <c r="H6" s="31">
        <v>9</v>
      </c>
      <c r="I6" s="31">
        <v>10</v>
      </c>
      <c r="J6" s="31">
        <v>11</v>
      </c>
      <c r="K6" s="31">
        <v>12</v>
      </c>
      <c r="L6" s="31">
        <v>13</v>
      </c>
      <c r="M6" s="31">
        <v>14</v>
      </c>
      <c r="N6" s="31">
        <v>15</v>
      </c>
      <c r="O6" s="31">
        <v>17</v>
      </c>
      <c r="P6" s="31">
        <v>18</v>
      </c>
      <c r="Q6" s="31">
        <v>19</v>
      </c>
      <c r="R6" s="31">
        <v>20</v>
      </c>
      <c r="S6" s="31">
        <v>21</v>
      </c>
    </row>
    <row r="7" spans="1:19" s="49" customFormat="1" ht="30" customHeight="1" x14ac:dyDescent="0.25">
      <c r="A7" s="45" t="s">
        <v>32</v>
      </c>
      <c r="B7" s="44" t="s">
        <v>46</v>
      </c>
      <c r="C7" s="68" t="s">
        <v>33</v>
      </c>
      <c r="D7" s="47" t="s">
        <v>40</v>
      </c>
      <c r="E7" s="47">
        <v>244</v>
      </c>
      <c r="F7" s="47">
        <v>225</v>
      </c>
      <c r="G7" s="42">
        <f t="shared" ref="G7" si="0">H7+I7+J7</f>
        <v>5016567.5599999996</v>
      </c>
      <c r="H7" s="43"/>
      <c r="I7" s="43"/>
      <c r="J7" s="43">
        <v>5016567.5599999996</v>
      </c>
      <c r="K7" s="42">
        <f t="shared" ref="K7" si="1">L7+M7+N7</f>
        <v>5016567.5599999996</v>
      </c>
      <c r="L7" s="43"/>
      <c r="M7" s="43"/>
      <c r="N7" s="43">
        <v>5016567.5599999996</v>
      </c>
      <c r="O7" s="42">
        <f t="shared" ref="O7" si="2">P7+Q7+R7</f>
        <v>0</v>
      </c>
      <c r="P7" s="43">
        <f t="shared" ref="P7:R7" si="3">H7-L7</f>
        <v>0</v>
      </c>
      <c r="Q7" s="43">
        <f t="shared" si="3"/>
        <v>0</v>
      </c>
      <c r="R7" s="43">
        <f t="shared" si="3"/>
        <v>0</v>
      </c>
      <c r="S7" s="69"/>
    </row>
    <row r="8" spans="1:19" s="70" customFormat="1" ht="52.5" customHeight="1" x14ac:dyDescent="0.25">
      <c r="A8" s="39" t="s">
        <v>34</v>
      </c>
      <c r="B8" s="44" t="s">
        <v>47</v>
      </c>
      <c r="C8" s="46" t="s">
        <v>33</v>
      </c>
      <c r="D8" s="40" t="s">
        <v>40</v>
      </c>
      <c r="E8" s="41">
        <v>244</v>
      </c>
      <c r="F8" s="41">
        <v>225</v>
      </c>
      <c r="G8" s="42">
        <f t="shared" ref="G8" si="4">H8+I8+J8</f>
        <v>3396907.22</v>
      </c>
      <c r="H8" s="43"/>
      <c r="I8" s="43"/>
      <c r="J8" s="43">
        <v>3396907.22</v>
      </c>
      <c r="K8" s="42">
        <f t="shared" ref="K8" si="5">L8+M8+N8</f>
        <v>3391074.78</v>
      </c>
      <c r="L8" s="43"/>
      <c r="M8" s="43"/>
      <c r="N8" s="43">
        <v>3391074.78</v>
      </c>
      <c r="O8" s="42">
        <f t="shared" ref="O8:O9" si="6">P8+Q8+R8</f>
        <v>5832.4400000004098</v>
      </c>
      <c r="P8" s="43">
        <f t="shared" ref="P8:R9" si="7">H8-L8</f>
        <v>0</v>
      </c>
      <c r="Q8" s="43">
        <f t="shared" si="7"/>
        <v>0</v>
      </c>
      <c r="R8" s="43">
        <f t="shared" si="7"/>
        <v>5832.4400000004098</v>
      </c>
      <c r="S8" s="46" t="s">
        <v>48</v>
      </c>
    </row>
    <row r="9" spans="1:19" s="49" customFormat="1" ht="24.75" customHeight="1" x14ac:dyDescent="0.25">
      <c r="A9" s="45" t="s">
        <v>35</v>
      </c>
      <c r="B9" s="44" t="s">
        <v>41</v>
      </c>
      <c r="C9" s="46" t="s">
        <v>33</v>
      </c>
      <c r="D9" s="47" t="s">
        <v>40</v>
      </c>
      <c r="E9" s="47" t="s">
        <v>42</v>
      </c>
      <c r="F9" s="47" t="s">
        <v>43</v>
      </c>
      <c r="G9" s="42">
        <f t="shared" ref="G9:G10" si="8">H9+I9+J9</f>
        <v>2457</v>
      </c>
      <c r="H9" s="43"/>
      <c r="I9" s="43"/>
      <c r="J9" s="43">
        <v>2457</v>
      </c>
      <c r="K9" s="42">
        <f t="shared" ref="K9:K10" si="9">L9+M9+N9</f>
        <v>2457</v>
      </c>
      <c r="L9" s="43"/>
      <c r="M9" s="43"/>
      <c r="N9" s="43">
        <v>2457</v>
      </c>
      <c r="O9" s="42">
        <f t="shared" si="6"/>
        <v>0</v>
      </c>
      <c r="P9" s="43">
        <f t="shared" si="7"/>
        <v>0</v>
      </c>
      <c r="Q9" s="43">
        <f t="shared" si="7"/>
        <v>0</v>
      </c>
      <c r="R9" s="43">
        <f t="shared" si="7"/>
        <v>0</v>
      </c>
      <c r="S9" s="48"/>
    </row>
    <row r="10" spans="1:19" s="49" customFormat="1" ht="24.75" customHeight="1" x14ac:dyDescent="0.25">
      <c r="A10" s="45" t="s">
        <v>36</v>
      </c>
      <c r="B10" s="73" t="s">
        <v>55</v>
      </c>
      <c r="C10" s="46" t="s">
        <v>33</v>
      </c>
      <c r="D10" s="47" t="s">
        <v>40</v>
      </c>
      <c r="E10" s="47" t="s">
        <v>38</v>
      </c>
      <c r="F10" s="47" t="s">
        <v>39</v>
      </c>
      <c r="G10" s="42">
        <f t="shared" si="8"/>
        <v>13880</v>
      </c>
      <c r="H10" s="43"/>
      <c r="I10" s="43"/>
      <c r="J10" s="43">
        <v>13880</v>
      </c>
      <c r="K10" s="42">
        <f t="shared" si="9"/>
        <v>13880</v>
      </c>
      <c r="L10" s="43"/>
      <c r="M10" s="43"/>
      <c r="N10" s="43">
        <v>13880</v>
      </c>
      <c r="O10" s="42">
        <f t="shared" ref="O10" si="10">P10+Q10+R10</f>
        <v>0</v>
      </c>
      <c r="P10" s="43">
        <f t="shared" ref="P10" si="11">H10-L10</f>
        <v>0</v>
      </c>
      <c r="Q10" s="43">
        <f t="shared" ref="Q10" si="12">I10-M10</f>
        <v>0</v>
      </c>
      <c r="R10" s="43">
        <f t="shared" ref="R10" si="13">J10-N10</f>
        <v>0</v>
      </c>
      <c r="S10" s="48"/>
    </row>
    <row r="11" spans="1:19" s="49" customFormat="1" ht="29.25" customHeight="1" x14ac:dyDescent="0.25">
      <c r="A11" s="45" t="s">
        <v>58</v>
      </c>
      <c r="B11" s="74" t="s">
        <v>56</v>
      </c>
      <c r="C11" s="46" t="s">
        <v>33</v>
      </c>
      <c r="D11" s="47" t="s">
        <v>40</v>
      </c>
      <c r="E11" s="47" t="s">
        <v>38</v>
      </c>
      <c r="F11" s="47" t="s">
        <v>39</v>
      </c>
      <c r="G11" s="42">
        <f t="shared" ref="G11" si="14">H11+I11+J11</f>
        <v>650000</v>
      </c>
      <c r="H11" s="43"/>
      <c r="I11" s="43"/>
      <c r="J11" s="43">
        <v>650000</v>
      </c>
      <c r="K11" s="42">
        <f t="shared" ref="K11" si="15">L11+M11+N11</f>
        <v>650000</v>
      </c>
      <c r="L11" s="43"/>
      <c r="M11" s="43"/>
      <c r="N11" s="43">
        <v>650000</v>
      </c>
      <c r="O11" s="42">
        <f t="shared" ref="O11" si="16">P11+Q11+R11</f>
        <v>0</v>
      </c>
      <c r="P11" s="43">
        <f t="shared" ref="P11:R11" si="17">H11-L11</f>
        <v>0</v>
      </c>
      <c r="Q11" s="43">
        <f t="shared" si="17"/>
        <v>0</v>
      </c>
      <c r="R11" s="43">
        <f t="shared" si="17"/>
        <v>0</v>
      </c>
      <c r="S11" s="46"/>
    </row>
    <row r="12" spans="1:19" s="49" customFormat="1" ht="29.25" customHeight="1" x14ac:dyDescent="0.25">
      <c r="A12" s="45" t="s">
        <v>59</v>
      </c>
      <c r="B12" s="74" t="s">
        <v>57</v>
      </c>
      <c r="C12" s="46" t="s">
        <v>33</v>
      </c>
      <c r="D12" s="47" t="s">
        <v>40</v>
      </c>
      <c r="E12" s="47" t="s">
        <v>38</v>
      </c>
      <c r="F12" s="47" t="s">
        <v>39</v>
      </c>
      <c r="G12" s="42">
        <f t="shared" ref="G12" si="18">H12+I12+J12</f>
        <v>35000</v>
      </c>
      <c r="H12" s="43"/>
      <c r="I12" s="43"/>
      <c r="J12" s="43">
        <v>35000</v>
      </c>
      <c r="K12" s="42">
        <f t="shared" ref="K12" si="19">L12+M12+N12</f>
        <v>35000</v>
      </c>
      <c r="L12" s="43"/>
      <c r="M12" s="43"/>
      <c r="N12" s="43">
        <v>35000</v>
      </c>
      <c r="O12" s="42">
        <f t="shared" ref="O12" si="20">P12+Q12+R12</f>
        <v>0</v>
      </c>
      <c r="P12" s="43">
        <f t="shared" ref="P12" si="21">H12-L12</f>
        <v>0</v>
      </c>
      <c r="Q12" s="43">
        <f t="shared" ref="Q12" si="22">I12-M12</f>
        <v>0</v>
      </c>
      <c r="R12" s="43">
        <f t="shared" ref="R12" si="23">J12-N12</f>
        <v>0</v>
      </c>
      <c r="S12" s="46"/>
    </row>
    <row r="13" spans="1:19" s="72" customFormat="1" x14ac:dyDescent="0.25">
      <c r="A13" s="97" t="s">
        <v>37</v>
      </c>
      <c r="B13" s="97"/>
      <c r="C13" s="97"/>
      <c r="D13" s="41"/>
      <c r="E13" s="41"/>
      <c r="F13" s="41"/>
      <c r="G13" s="71">
        <f>SUM(G7:G12)</f>
        <v>9114811.7799999993</v>
      </c>
      <c r="H13" s="75">
        <f t="shared" ref="H13:I13" si="24">SUM(H7:H11)</f>
        <v>0</v>
      </c>
      <c r="I13" s="75">
        <f t="shared" si="24"/>
        <v>0</v>
      </c>
      <c r="J13" s="75">
        <f>SUM(J7:J12)</f>
        <v>9114811.7799999993</v>
      </c>
      <c r="K13" s="71">
        <f t="shared" ref="K13:R13" si="25">SUM(K7:K12)</f>
        <v>9108979.3399999999</v>
      </c>
      <c r="L13" s="71">
        <f t="shared" si="25"/>
        <v>0</v>
      </c>
      <c r="M13" s="71">
        <f t="shared" si="25"/>
        <v>0</v>
      </c>
      <c r="N13" s="71">
        <f t="shared" si="25"/>
        <v>9108979.3399999999</v>
      </c>
      <c r="O13" s="75">
        <f t="shared" si="25"/>
        <v>5832.4400000004098</v>
      </c>
      <c r="P13" s="75">
        <f t="shared" si="25"/>
        <v>0</v>
      </c>
      <c r="Q13" s="75">
        <f t="shared" si="25"/>
        <v>0</v>
      </c>
      <c r="R13" s="75">
        <f t="shared" si="25"/>
        <v>5832.4400000004098</v>
      </c>
      <c r="S13" s="71"/>
    </row>
    <row r="14" spans="1:19" ht="4.5" customHeight="1" x14ac:dyDescent="0.25">
      <c r="A14" s="50"/>
      <c r="B14" s="51"/>
      <c r="C14" s="52"/>
      <c r="D14" s="51"/>
      <c r="E14" s="51"/>
      <c r="F14" s="51"/>
      <c r="G14" s="53"/>
      <c r="H14" s="54"/>
      <c r="I14" s="54"/>
      <c r="J14" s="54"/>
      <c r="K14" s="53"/>
      <c r="L14" s="54"/>
      <c r="M14" s="54"/>
      <c r="N14" s="54"/>
      <c r="O14" s="53"/>
      <c r="P14" s="54"/>
      <c r="Q14" s="54"/>
      <c r="R14" s="54"/>
      <c r="S14" s="55"/>
    </row>
    <row r="15" spans="1:19" ht="9" customHeight="1" x14ac:dyDescent="0.25">
      <c r="A15" s="50"/>
      <c r="B15" s="51"/>
      <c r="C15" s="52"/>
      <c r="D15" s="51"/>
      <c r="E15" s="51"/>
      <c r="F15" s="51"/>
      <c r="G15" s="53"/>
      <c r="H15" s="54"/>
      <c r="I15" s="54"/>
      <c r="J15" s="54"/>
      <c r="K15" s="53"/>
      <c r="L15" s="54"/>
      <c r="M15" s="54"/>
      <c r="N15" s="54"/>
      <c r="O15" s="53"/>
      <c r="P15" s="54"/>
      <c r="Q15" s="54"/>
      <c r="R15" s="54"/>
      <c r="S15" s="55"/>
    </row>
    <row r="16" spans="1:19" hidden="1" x14ac:dyDescent="0.25">
      <c r="A16" s="50"/>
      <c r="B16" s="51"/>
      <c r="C16" s="52"/>
      <c r="D16" s="51"/>
      <c r="E16" s="51"/>
      <c r="F16" s="51"/>
      <c r="G16" s="53"/>
      <c r="H16" s="54"/>
      <c r="I16" s="54"/>
      <c r="J16" s="54"/>
      <c r="K16" s="53"/>
      <c r="L16" s="54"/>
      <c r="M16" s="54"/>
      <c r="N16" s="54"/>
      <c r="O16" s="53"/>
      <c r="P16" s="54"/>
      <c r="Q16" s="54"/>
      <c r="R16" s="54"/>
      <c r="S16" s="55"/>
    </row>
    <row r="17" spans="1:19" s="58" customFormat="1" ht="42" customHeight="1" x14ac:dyDescent="0.2">
      <c r="A17" s="98" t="s">
        <v>21</v>
      </c>
      <c r="B17" s="98"/>
      <c r="C17" s="98"/>
      <c r="D17" s="98"/>
      <c r="E17" s="98"/>
      <c r="F17" s="98"/>
      <c r="G17" s="98"/>
      <c r="H17" s="56"/>
      <c r="I17" s="56"/>
      <c r="J17" s="56"/>
      <c r="N17" s="56"/>
      <c r="O17" s="99" t="s">
        <v>7</v>
      </c>
      <c r="P17" s="99"/>
      <c r="Q17" s="99"/>
      <c r="R17" s="99"/>
      <c r="S17" s="57"/>
    </row>
    <row r="18" spans="1:19" ht="6.75" customHeight="1" x14ac:dyDescent="0.25">
      <c r="A18" s="55"/>
      <c r="B18" s="55"/>
      <c r="C18" s="59"/>
      <c r="D18" s="60"/>
      <c r="E18" s="61"/>
      <c r="F18" s="6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5"/>
    </row>
    <row r="19" spans="1:19" x14ac:dyDescent="0.25">
      <c r="A19" s="62" t="s">
        <v>44</v>
      </c>
      <c r="B19" s="63"/>
      <c r="C19" s="59"/>
      <c r="D19" s="60"/>
      <c r="E19" s="61"/>
      <c r="F19" s="60"/>
      <c r="G19" s="64"/>
      <c r="H19" s="55"/>
      <c r="I19" s="51"/>
      <c r="J19" s="51"/>
      <c r="K19" s="53"/>
      <c r="L19" s="51"/>
      <c r="M19" s="51"/>
      <c r="N19" s="51"/>
      <c r="O19" s="51"/>
      <c r="P19" s="51"/>
      <c r="Q19" s="51"/>
      <c r="R19" s="51"/>
      <c r="S19" s="55"/>
    </row>
    <row r="20" spans="1:19" ht="3" customHeight="1" x14ac:dyDescent="0.25">
      <c r="A20" s="55"/>
      <c r="B20" s="55"/>
      <c r="C20" s="59"/>
      <c r="D20" s="60"/>
      <c r="E20" s="61"/>
      <c r="F20" s="60"/>
      <c r="G20" s="55"/>
      <c r="H20" s="55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5"/>
    </row>
    <row r="21" spans="1:19" x14ac:dyDescent="0.25">
      <c r="A21" s="55" t="s">
        <v>45</v>
      </c>
      <c r="B21" s="55"/>
      <c r="C21" s="59"/>
      <c r="D21" s="60"/>
      <c r="E21" s="61"/>
      <c r="F21" s="60"/>
      <c r="G21" s="64"/>
      <c r="H21" s="64"/>
      <c r="I21" s="64"/>
      <c r="J21" s="64"/>
      <c r="K21" s="64"/>
      <c r="L21" s="64"/>
      <c r="M21" s="51"/>
      <c r="N21" s="51"/>
      <c r="O21" s="51"/>
      <c r="P21" s="51"/>
      <c r="Q21" s="51"/>
      <c r="R21" s="51"/>
      <c r="S21" s="55"/>
    </row>
    <row r="22" spans="1:19" x14ac:dyDescent="0.25">
      <c r="A22" s="55"/>
      <c r="B22" s="55"/>
      <c r="C22" s="59"/>
      <c r="D22" s="60"/>
      <c r="E22" s="61"/>
      <c r="F22" s="60"/>
      <c r="G22" s="53"/>
      <c r="H22" s="53"/>
      <c r="I22" s="53"/>
      <c r="J22" s="53"/>
      <c r="K22" s="53"/>
      <c r="L22" s="53"/>
      <c r="M22" s="65"/>
      <c r="N22" s="65"/>
      <c r="O22" s="51"/>
      <c r="P22" s="51"/>
      <c r="Q22" s="51"/>
      <c r="R22" s="51"/>
      <c r="S22" s="55"/>
    </row>
    <row r="23" spans="1:19" x14ac:dyDescent="0.25">
      <c r="A23" s="55"/>
      <c r="C23" s="55"/>
      <c r="D23" s="55"/>
      <c r="E23" s="55"/>
      <c r="F23" s="55"/>
      <c r="G23" s="66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5"/>
    </row>
    <row r="24" spans="1:19" x14ac:dyDescent="0.25">
      <c r="A24" s="55"/>
      <c r="B24" s="55"/>
      <c r="C24" s="55"/>
      <c r="D24" s="55"/>
      <c r="E24" s="55"/>
      <c r="F24" s="55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5"/>
    </row>
    <row r="25" spans="1:19" x14ac:dyDescent="0.25">
      <c r="A25" s="55"/>
      <c r="B25" s="55"/>
      <c r="C25" s="55"/>
      <c r="D25" s="55"/>
      <c r="E25" s="55"/>
      <c r="F25" s="55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5"/>
    </row>
    <row r="26" spans="1:19" x14ac:dyDescent="0.25">
      <c r="A26" s="55"/>
      <c r="B26" s="55"/>
      <c r="C26" s="55"/>
      <c r="D26" s="55"/>
      <c r="E26" s="55"/>
      <c r="F26" s="55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5"/>
    </row>
    <row r="27" spans="1:19" x14ac:dyDescent="0.25">
      <c r="A27" s="55"/>
      <c r="B27" s="55"/>
      <c r="C27" s="55"/>
      <c r="D27" s="55"/>
      <c r="E27" s="55"/>
      <c r="F27" s="55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5"/>
    </row>
    <row r="28" spans="1:19" x14ac:dyDescent="0.25">
      <c r="A28" s="55"/>
      <c r="B28" s="55"/>
      <c r="C28" s="55"/>
      <c r="D28" s="55"/>
      <c r="E28" s="55"/>
      <c r="F28" s="55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5"/>
    </row>
    <row r="29" spans="1:19" x14ac:dyDescent="0.25">
      <c r="A29" s="55"/>
      <c r="B29" s="55"/>
      <c r="C29" s="55"/>
      <c r="D29" s="55"/>
      <c r="E29" s="55"/>
      <c r="F29" s="55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5"/>
    </row>
    <row r="30" spans="1:19" x14ac:dyDescent="0.25">
      <c r="A30" s="55"/>
      <c r="B30" s="55"/>
      <c r="C30" s="55"/>
      <c r="D30" s="55"/>
      <c r="E30" s="55"/>
      <c r="F30" s="5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5"/>
    </row>
    <row r="31" spans="1:19" x14ac:dyDescent="0.25">
      <c r="A31" s="55"/>
      <c r="B31" s="55"/>
      <c r="C31" s="55"/>
      <c r="D31" s="55"/>
      <c r="E31" s="55"/>
      <c r="F31" s="55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5"/>
    </row>
    <row r="32" spans="1:19" x14ac:dyDescent="0.25">
      <c r="A32" s="55"/>
      <c r="B32" s="55"/>
      <c r="C32" s="55"/>
      <c r="D32" s="55"/>
      <c r="E32" s="55"/>
      <c r="F32" s="55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5"/>
    </row>
    <row r="33" spans="1:19" x14ac:dyDescent="0.25">
      <c r="A33" s="55"/>
      <c r="B33" s="55"/>
      <c r="C33" s="55"/>
      <c r="D33" s="55"/>
      <c r="E33" s="55"/>
      <c r="F33" s="55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5"/>
    </row>
    <row r="34" spans="1:19" x14ac:dyDescent="0.25">
      <c r="A34" s="55"/>
      <c r="B34" s="55"/>
      <c r="C34" s="55"/>
      <c r="D34" s="55"/>
      <c r="E34" s="55"/>
      <c r="F34" s="55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5"/>
    </row>
    <row r="35" spans="1:19" x14ac:dyDescent="0.25">
      <c r="A35" s="55"/>
      <c r="B35" s="55"/>
      <c r="C35" s="55"/>
      <c r="D35" s="55"/>
      <c r="E35" s="55"/>
      <c r="F35" s="5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5"/>
    </row>
    <row r="36" spans="1:19" x14ac:dyDescent="0.25">
      <c r="A36" s="55"/>
      <c r="B36" s="55"/>
      <c r="C36" s="55"/>
      <c r="D36" s="55"/>
      <c r="E36" s="55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5"/>
    </row>
    <row r="37" spans="1:19" x14ac:dyDescent="0.25">
      <c r="A37" s="55"/>
      <c r="B37" s="55"/>
      <c r="C37" s="55"/>
      <c r="D37" s="55"/>
      <c r="E37" s="55"/>
      <c r="F37" s="5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5"/>
    </row>
    <row r="38" spans="1:19" x14ac:dyDescent="0.25">
      <c r="A38" s="55"/>
      <c r="B38" s="55"/>
      <c r="C38" s="55"/>
      <c r="D38" s="55"/>
      <c r="E38" s="55"/>
      <c r="F38" s="55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5"/>
    </row>
    <row r="39" spans="1:19" x14ac:dyDescent="0.25">
      <c r="A39" s="55"/>
      <c r="B39" s="55"/>
      <c r="C39" s="55"/>
      <c r="D39" s="55"/>
      <c r="E39" s="55"/>
      <c r="F39" s="55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5"/>
    </row>
    <row r="40" spans="1:19" x14ac:dyDescent="0.25">
      <c r="A40" s="55"/>
      <c r="B40" s="55"/>
      <c r="C40" s="55"/>
      <c r="D40" s="55"/>
      <c r="E40" s="55"/>
      <c r="F40" s="55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5"/>
    </row>
    <row r="41" spans="1:19" x14ac:dyDescent="0.25">
      <c r="A41" s="55"/>
      <c r="B41" s="55"/>
      <c r="C41" s="55"/>
      <c r="D41" s="55"/>
      <c r="E41" s="55"/>
      <c r="F41" s="5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5"/>
    </row>
    <row r="42" spans="1:19" x14ac:dyDescent="0.25">
      <c r="A42" s="55"/>
      <c r="B42" s="55"/>
      <c r="C42" s="55"/>
      <c r="D42" s="55"/>
      <c r="E42" s="55"/>
      <c r="F42" s="55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5"/>
    </row>
    <row r="43" spans="1:19" x14ac:dyDescent="0.25">
      <c r="A43" s="55"/>
      <c r="B43" s="55"/>
      <c r="C43" s="55"/>
      <c r="D43" s="55"/>
      <c r="E43" s="55"/>
      <c r="F43" s="55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5"/>
    </row>
    <row r="44" spans="1:19" x14ac:dyDescent="0.25">
      <c r="A44" s="55"/>
      <c r="B44" s="55"/>
      <c r="C44" s="55"/>
      <c r="D44" s="55"/>
      <c r="E44" s="55"/>
      <c r="F44" s="55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5"/>
    </row>
    <row r="45" spans="1:19" x14ac:dyDescent="0.25">
      <c r="A45" s="55"/>
      <c r="B45" s="55"/>
      <c r="C45" s="55"/>
      <c r="D45" s="55"/>
      <c r="E45" s="55"/>
      <c r="F45" s="55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5"/>
    </row>
    <row r="46" spans="1:19" x14ac:dyDescent="0.25">
      <c r="A46" s="55"/>
      <c r="B46" s="55"/>
      <c r="C46" s="55"/>
      <c r="D46" s="55"/>
      <c r="E46" s="55"/>
      <c r="F46" s="55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5"/>
    </row>
    <row r="47" spans="1:19" x14ac:dyDescent="0.25">
      <c r="A47" s="55"/>
      <c r="B47" s="55"/>
      <c r="C47" s="55"/>
      <c r="D47" s="55"/>
      <c r="E47" s="55"/>
      <c r="F47" s="55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5"/>
    </row>
    <row r="48" spans="1:19" x14ac:dyDescent="0.25">
      <c r="A48" s="55"/>
      <c r="B48" s="55"/>
      <c r="C48" s="55"/>
      <c r="D48" s="55"/>
      <c r="E48" s="55"/>
      <c r="F48" s="55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5"/>
    </row>
    <row r="49" spans="1:19" x14ac:dyDescent="0.25">
      <c r="A49" s="55"/>
      <c r="B49" s="55"/>
      <c r="C49" s="55"/>
      <c r="D49" s="55"/>
      <c r="E49" s="55"/>
      <c r="F49" s="55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5"/>
    </row>
    <row r="50" spans="1:19" x14ac:dyDescent="0.25">
      <c r="A50" s="55"/>
      <c r="B50" s="55"/>
      <c r="C50" s="55"/>
      <c r="D50" s="55"/>
      <c r="E50" s="55"/>
      <c r="F50" s="55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5"/>
    </row>
    <row r="51" spans="1:19" x14ac:dyDescent="0.25">
      <c r="A51" s="55"/>
      <c r="B51" s="55"/>
      <c r="C51" s="55"/>
      <c r="D51" s="55"/>
      <c r="E51" s="55"/>
      <c r="F51" s="55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5"/>
    </row>
    <row r="52" spans="1:19" x14ac:dyDescent="0.25">
      <c r="A52" s="55"/>
      <c r="B52" s="55"/>
      <c r="C52" s="55"/>
      <c r="D52" s="55"/>
      <c r="E52" s="55"/>
      <c r="F52" s="55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5"/>
    </row>
    <row r="53" spans="1:19" x14ac:dyDescent="0.25">
      <c r="A53" s="55"/>
      <c r="B53" s="55"/>
      <c r="C53" s="55"/>
      <c r="D53" s="55"/>
      <c r="E53" s="55"/>
      <c r="F53" s="55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5"/>
    </row>
    <row r="54" spans="1:19" x14ac:dyDescent="0.25">
      <c r="A54" s="55"/>
      <c r="B54" s="55"/>
      <c r="C54" s="55"/>
      <c r="D54" s="55"/>
      <c r="E54" s="55"/>
      <c r="F54" s="55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5"/>
    </row>
    <row r="55" spans="1:19" x14ac:dyDescent="0.25">
      <c r="A55" s="55"/>
      <c r="B55" s="55"/>
      <c r="C55" s="55"/>
      <c r="D55" s="55"/>
      <c r="E55" s="55"/>
      <c r="F55" s="55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5"/>
    </row>
    <row r="56" spans="1:19" x14ac:dyDescent="0.25">
      <c r="A56" s="55"/>
      <c r="B56" s="55"/>
      <c r="C56" s="55"/>
      <c r="D56" s="55"/>
      <c r="E56" s="55"/>
      <c r="F56" s="55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5"/>
    </row>
    <row r="57" spans="1:19" x14ac:dyDescent="0.25">
      <c r="A57" s="55"/>
      <c r="B57" s="55"/>
      <c r="C57" s="55"/>
      <c r="D57" s="55"/>
      <c r="E57" s="55"/>
      <c r="F57" s="55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5"/>
    </row>
    <row r="58" spans="1:19" x14ac:dyDescent="0.25">
      <c r="A58" s="55"/>
      <c r="B58" s="55"/>
      <c r="C58" s="55"/>
      <c r="D58" s="55"/>
      <c r="E58" s="55"/>
      <c r="F58" s="55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5"/>
    </row>
    <row r="59" spans="1:19" x14ac:dyDescent="0.25">
      <c r="A59" s="55"/>
      <c r="B59" s="55"/>
      <c r="C59" s="55"/>
      <c r="D59" s="55"/>
      <c r="E59" s="55"/>
      <c r="F59" s="55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5"/>
    </row>
    <row r="60" spans="1:19" x14ac:dyDescent="0.25">
      <c r="A60" s="55"/>
      <c r="B60" s="55"/>
      <c r="C60" s="55"/>
      <c r="D60" s="55"/>
      <c r="E60" s="55"/>
      <c r="F60" s="55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5"/>
    </row>
    <row r="61" spans="1:19" x14ac:dyDescent="0.25">
      <c r="A61" s="55"/>
      <c r="B61" s="55"/>
      <c r="C61" s="55"/>
      <c r="D61" s="55"/>
      <c r="E61" s="55"/>
      <c r="F61" s="55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5"/>
    </row>
    <row r="62" spans="1:19" x14ac:dyDescent="0.25">
      <c r="A62" s="55"/>
      <c r="B62" s="55"/>
      <c r="C62" s="55"/>
      <c r="D62" s="55"/>
      <c r="E62" s="55"/>
      <c r="F62" s="55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5"/>
    </row>
    <row r="63" spans="1:19" x14ac:dyDescent="0.25">
      <c r="A63" s="55"/>
      <c r="B63" s="55"/>
      <c r="C63" s="55"/>
      <c r="D63" s="55"/>
      <c r="E63" s="55"/>
      <c r="F63" s="55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5"/>
    </row>
    <row r="64" spans="1:19" x14ac:dyDescent="0.25">
      <c r="A64" s="55"/>
      <c r="B64" s="55"/>
      <c r="C64" s="55"/>
      <c r="D64" s="55"/>
      <c r="E64" s="55"/>
      <c r="F64" s="55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5"/>
    </row>
    <row r="65" spans="1:19" x14ac:dyDescent="0.25">
      <c r="A65" s="55"/>
      <c r="B65" s="55"/>
      <c r="C65" s="55"/>
      <c r="D65" s="55"/>
      <c r="E65" s="55"/>
      <c r="F65" s="55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5"/>
    </row>
    <row r="66" spans="1:19" x14ac:dyDescent="0.25">
      <c r="A66" s="55"/>
      <c r="B66" s="55"/>
      <c r="C66" s="55"/>
      <c r="D66" s="55"/>
      <c r="E66" s="55"/>
      <c r="F66" s="55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5"/>
    </row>
    <row r="67" spans="1:19" x14ac:dyDescent="0.25">
      <c r="A67" s="55"/>
      <c r="B67" s="55"/>
      <c r="C67" s="55"/>
      <c r="D67" s="55"/>
      <c r="E67" s="55"/>
      <c r="F67" s="55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5"/>
    </row>
    <row r="68" spans="1:19" x14ac:dyDescent="0.25">
      <c r="A68" s="55"/>
      <c r="B68" s="55"/>
      <c r="C68" s="55"/>
      <c r="D68" s="55"/>
      <c r="E68" s="55"/>
      <c r="F68" s="55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5"/>
    </row>
    <row r="69" spans="1:19" x14ac:dyDescent="0.25">
      <c r="A69" s="55"/>
      <c r="B69" s="55"/>
      <c r="C69" s="55"/>
      <c r="D69" s="55"/>
      <c r="E69" s="55"/>
      <c r="F69" s="55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5"/>
    </row>
    <row r="70" spans="1:19" x14ac:dyDescent="0.25">
      <c r="A70" s="55"/>
      <c r="B70" s="55"/>
      <c r="C70" s="55"/>
      <c r="D70" s="55"/>
      <c r="E70" s="55"/>
      <c r="F70" s="55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5"/>
    </row>
    <row r="71" spans="1:19" x14ac:dyDescent="0.25">
      <c r="A71" s="55"/>
      <c r="B71" s="55"/>
      <c r="C71" s="55"/>
      <c r="D71" s="55"/>
      <c r="E71" s="55"/>
      <c r="F71" s="55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5"/>
    </row>
    <row r="72" spans="1:19" x14ac:dyDescent="0.25">
      <c r="A72" s="55"/>
      <c r="B72" s="55"/>
      <c r="C72" s="55"/>
      <c r="D72" s="55"/>
      <c r="E72" s="55"/>
      <c r="F72" s="55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5"/>
    </row>
    <row r="73" spans="1:19" x14ac:dyDescent="0.25">
      <c r="A73" s="55"/>
      <c r="B73" s="55"/>
      <c r="C73" s="55"/>
      <c r="D73" s="55"/>
      <c r="E73" s="55"/>
      <c r="F73" s="55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5"/>
    </row>
    <row r="74" spans="1:19" x14ac:dyDescent="0.25">
      <c r="A74" s="55"/>
      <c r="B74" s="55"/>
      <c r="C74" s="55"/>
      <c r="D74" s="55"/>
      <c r="E74" s="55"/>
      <c r="F74" s="55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5"/>
    </row>
    <row r="75" spans="1:19" x14ac:dyDescent="0.25">
      <c r="A75" s="55"/>
      <c r="B75" s="55"/>
      <c r="C75" s="55"/>
      <c r="D75" s="55"/>
      <c r="E75" s="55"/>
      <c r="F75" s="55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5"/>
    </row>
    <row r="76" spans="1:19" x14ac:dyDescent="0.25">
      <c r="A76" s="55"/>
      <c r="B76" s="55"/>
      <c r="C76" s="55"/>
      <c r="D76" s="55"/>
      <c r="E76" s="55"/>
      <c r="F76" s="55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5"/>
    </row>
    <row r="77" spans="1:19" x14ac:dyDescent="0.25">
      <c r="A77" s="55"/>
      <c r="B77" s="55"/>
      <c r="C77" s="55"/>
      <c r="D77" s="55"/>
      <c r="E77" s="55"/>
      <c r="F77" s="55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5"/>
    </row>
    <row r="78" spans="1:19" x14ac:dyDescent="0.25">
      <c r="A78" s="55"/>
      <c r="B78" s="55"/>
      <c r="C78" s="55"/>
      <c r="D78" s="55"/>
      <c r="E78" s="55"/>
      <c r="F78" s="55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5"/>
    </row>
    <row r="79" spans="1:19" x14ac:dyDescent="0.25">
      <c r="A79" s="55"/>
      <c r="B79" s="55"/>
      <c r="C79" s="55"/>
      <c r="D79" s="55"/>
      <c r="E79" s="55"/>
      <c r="F79" s="55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5"/>
    </row>
    <row r="80" spans="1:19" x14ac:dyDescent="0.25">
      <c r="A80" s="55"/>
      <c r="B80" s="55"/>
      <c r="C80" s="55"/>
      <c r="D80" s="55"/>
      <c r="E80" s="55"/>
      <c r="F80" s="55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5"/>
    </row>
    <row r="81" spans="1:19" x14ac:dyDescent="0.25">
      <c r="A81" s="55"/>
      <c r="B81" s="55"/>
      <c r="C81" s="55"/>
      <c r="D81" s="55"/>
      <c r="E81" s="55"/>
      <c r="F81" s="55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5"/>
    </row>
    <row r="82" spans="1:19" x14ac:dyDescent="0.25">
      <c r="A82" s="55"/>
      <c r="B82" s="55"/>
      <c r="C82" s="55"/>
      <c r="D82" s="55"/>
      <c r="E82" s="55"/>
      <c r="F82" s="55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5"/>
    </row>
    <row r="83" spans="1:19" x14ac:dyDescent="0.25">
      <c r="A83" s="55"/>
      <c r="B83" s="55"/>
      <c r="C83" s="55"/>
      <c r="D83" s="55"/>
      <c r="E83" s="55"/>
      <c r="F83" s="55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5"/>
    </row>
    <row r="84" spans="1:19" x14ac:dyDescent="0.25">
      <c r="A84" s="55"/>
      <c r="B84" s="55"/>
      <c r="C84" s="55"/>
      <c r="D84" s="55"/>
      <c r="E84" s="55"/>
      <c r="F84" s="55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5"/>
    </row>
    <row r="85" spans="1:19" x14ac:dyDescent="0.25">
      <c r="A85" s="55"/>
      <c r="B85" s="55"/>
      <c r="C85" s="55"/>
      <c r="D85" s="55"/>
      <c r="E85" s="55"/>
      <c r="F85" s="55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5"/>
    </row>
    <row r="86" spans="1:19" x14ac:dyDescent="0.25">
      <c r="A86" s="55"/>
      <c r="B86" s="55"/>
      <c r="C86" s="55"/>
      <c r="D86" s="55"/>
      <c r="E86" s="55"/>
      <c r="F86" s="55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5"/>
    </row>
    <row r="87" spans="1:19" x14ac:dyDescent="0.25">
      <c r="A87" s="55"/>
      <c r="B87" s="55"/>
      <c r="C87" s="55"/>
      <c r="D87" s="55"/>
      <c r="E87" s="55"/>
      <c r="F87" s="55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5"/>
    </row>
    <row r="88" spans="1:19" x14ac:dyDescent="0.25">
      <c r="A88" s="55"/>
      <c r="B88" s="55"/>
      <c r="C88" s="55"/>
      <c r="D88" s="55"/>
      <c r="E88" s="55"/>
      <c r="F88" s="55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5"/>
    </row>
    <row r="89" spans="1:19" x14ac:dyDescent="0.25">
      <c r="A89" s="55"/>
      <c r="B89" s="55"/>
      <c r="C89" s="55"/>
      <c r="D89" s="55"/>
      <c r="E89" s="55"/>
      <c r="F89" s="55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5"/>
    </row>
    <row r="90" spans="1:19" x14ac:dyDescent="0.25">
      <c r="A90" s="55"/>
      <c r="B90" s="55"/>
      <c r="C90" s="55"/>
      <c r="D90" s="55"/>
      <c r="E90" s="55"/>
      <c r="F90" s="55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5"/>
    </row>
    <row r="91" spans="1:19" x14ac:dyDescent="0.25">
      <c r="A91" s="55"/>
      <c r="B91" s="55"/>
      <c r="C91" s="55"/>
      <c r="D91" s="55"/>
      <c r="E91" s="55"/>
      <c r="F91" s="55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5"/>
    </row>
    <row r="92" spans="1:19" x14ac:dyDescent="0.25">
      <c r="A92" s="55"/>
      <c r="B92" s="55"/>
      <c r="C92" s="55"/>
      <c r="D92" s="55"/>
      <c r="E92" s="55"/>
      <c r="F92" s="55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5"/>
    </row>
    <row r="93" spans="1:19" x14ac:dyDescent="0.25">
      <c r="A93" s="55"/>
      <c r="B93" s="55"/>
      <c r="C93" s="55"/>
      <c r="D93" s="55"/>
      <c r="E93" s="55"/>
      <c r="F93" s="55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5"/>
    </row>
    <row r="94" spans="1:19" x14ac:dyDescent="0.25">
      <c r="A94" s="55"/>
      <c r="B94" s="55"/>
      <c r="C94" s="55"/>
      <c r="D94" s="55"/>
      <c r="E94" s="55"/>
      <c r="F94" s="55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5"/>
    </row>
    <row r="95" spans="1:19" x14ac:dyDescent="0.25">
      <c r="A95" s="55"/>
      <c r="B95" s="55"/>
      <c r="C95" s="55"/>
      <c r="D95" s="55"/>
      <c r="E95" s="55"/>
      <c r="F95" s="55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5"/>
    </row>
    <row r="96" spans="1:19" x14ac:dyDescent="0.25">
      <c r="A96" s="55"/>
      <c r="B96" s="55"/>
      <c r="C96" s="55"/>
      <c r="D96" s="55"/>
      <c r="E96" s="55"/>
      <c r="F96" s="55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5"/>
    </row>
    <row r="97" spans="1:19" x14ac:dyDescent="0.25">
      <c r="A97" s="55"/>
      <c r="B97" s="55"/>
      <c r="C97" s="55"/>
      <c r="D97" s="55"/>
      <c r="E97" s="55"/>
      <c r="F97" s="55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5"/>
    </row>
    <row r="98" spans="1:19" x14ac:dyDescent="0.25">
      <c r="A98" s="55"/>
      <c r="B98" s="55"/>
      <c r="C98" s="55"/>
      <c r="D98" s="55"/>
      <c r="E98" s="55"/>
      <c r="F98" s="55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5"/>
    </row>
    <row r="99" spans="1:19" x14ac:dyDescent="0.25">
      <c r="A99" s="55"/>
      <c r="B99" s="55"/>
      <c r="C99" s="55"/>
      <c r="D99" s="55"/>
      <c r="E99" s="55"/>
      <c r="F99" s="55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5"/>
    </row>
    <row r="100" spans="1:19" x14ac:dyDescent="0.25">
      <c r="A100" s="55"/>
      <c r="B100" s="55"/>
      <c r="C100" s="55"/>
      <c r="D100" s="55"/>
      <c r="E100" s="55"/>
      <c r="F100" s="55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5"/>
    </row>
    <row r="101" spans="1:19" x14ac:dyDescent="0.25">
      <c r="A101" s="55"/>
      <c r="B101" s="55"/>
      <c r="C101" s="55"/>
      <c r="D101" s="55"/>
      <c r="E101" s="55"/>
      <c r="F101" s="55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5"/>
    </row>
    <row r="102" spans="1:19" x14ac:dyDescent="0.25">
      <c r="A102" s="55"/>
      <c r="B102" s="55"/>
      <c r="C102" s="55"/>
      <c r="D102" s="55"/>
      <c r="E102" s="55"/>
      <c r="F102" s="55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5"/>
    </row>
    <row r="103" spans="1:19" x14ac:dyDescent="0.25">
      <c r="A103" s="55"/>
      <c r="B103" s="55"/>
      <c r="C103" s="55"/>
      <c r="D103" s="55"/>
      <c r="E103" s="55"/>
      <c r="F103" s="55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5"/>
    </row>
    <row r="104" spans="1:19" x14ac:dyDescent="0.25">
      <c r="A104" s="55"/>
      <c r="B104" s="55"/>
      <c r="C104" s="55"/>
      <c r="D104" s="55"/>
      <c r="E104" s="55"/>
      <c r="F104" s="55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5"/>
    </row>
    <row r="105" spans="1:19" x14ac:dyDescent="0.25">
      <c r="A105" s="55"/>
      <c r="B105" s="55"/>
      <c r="C105" s="55"/>
      <c r="D105" s="55"/>
      <c r="E105" s="55"/>
      <c r="F105" s="55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5"/>
    </row>
    <row r="106" spans="1:19" x14ac:dyDescent="0.25">
      <c r="A106" s="55"/>
      <c r="B106" s="55"/>
      <c r="C106" s="55"/>
      <c r="D106" s="55"/>
      <c r="E106" s="55"/>
      <c r="F106" s="55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5"/>
    </row>
    <row r="107" spans="1:19" x14ac:dyDescent="0.25">
      <c r="A107" s="55"/>
      <c r="B107" s="55"/>
      <c r="C107" s="55"/>
      <c r="D107" s="55"/>
      <c r="E107" s="55"/>
      <c r="F107" s="55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5"/>
    </row>
    <row r="108" spans="1:19" x14ac:dyDescent="0.25">
      <c r="A108" s="55"/>
      <c r="B108" s="55"/>
      <c r="C108" s="55"/>
      <c r="D108" s="55"/>
      <c r="E108" s="55"/>
      <c r="F108" s="55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5"/>
    </row>
    <row r="109" spans="1:19" x14ac:dyDescent="0.25">
      <c r="A109" s="55"/>
      <c r="B109" s="55"/>
      <c r="C109" s="55"/>
      <c r="D109" s="55"/>
      <c r="E109" s="55"/>
      <c r="F109" s="55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5"/>
    </row>
    <row r="110" spans="1:19" x14ac:dyDescent="0.25">
      <c r="A110" s="55"/>
      <c r="B110" s="55"/>
      <c r="C110" s="55"/>
      <c r="D110" s="55"/>
      <c r="E110" s="55"/>
      <c r="F110" s="55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5"/>
    </row>
    <row r="111" spans="1:19" x14ac:dyDescent="0.25">
      <c r="A111" s="55"/>
      <c r="B111" s="55"/>
      <c r="C111" s="55"/>
      <c r="D111" s="55"/>
      <c r="E111" s="55"/>
      <c r="F111" s="55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5"/>
    </row>
    <row r="112" spans="1:19" x14ac:dyDescent="0.25">
      <c r="A112" s="55"/>
      <c r="B112" s="55"/>
      <c r="C112" s="55"/>
      <c r="D112" s="55"/>
      <c r="E112" s="55"/>
      <c r="F112" s="55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5"/>
    </row>
    <row r="113" spans="1:19" x14ac:dyDescent="0.25">
      <c r="A113" s="55"/>
      <c r="B113" s="55"/>
      <c r="C113" s="55"/>
      <c r="D113" s="55"/>
      <c r="E113" s="55"/>
      <c r="F113" s="55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5"/>
    </row>
    <row r="114" spans="1:19" x14ac:dyDescent="0.25">
      <c r="A114" s="55"/>
      <c r="B114" s="55"/>
      <c r="C114" s="55"/>
      <c r="D114" s="55"/>
      <c r="E114" s="55"/>
      <c r="F114" s="55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5"/>
    </row>
    <row r="115" spans="1:19" x14ac:dyDescent="0.25">
      <c r="A115" s="55"/>
      <c r="B115" s="55"/>
      <c r="C115" s="55"/>
      <c r="D115" s="55"/>
      <c r="E115" s="55"/>
      <c r="F115" s="55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5"/>
    </row>
    <row r="116" spans="1:19" x14ac:dyDescent="0.25">
      <c r="A116" s="55"/>
      <c r="B116" s="55"/>
      <c r="C116" s="55"/>
      <c r="D116" s="55"/>
      <c r="E116" s="55"/>
      <c r="F116" s="55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5"/>
    </row>
    <row r="117" spans="1:19" x14ac:dyDescent="0.25">
      <c r="A117" s="55"/>
      <c r="B117" s="55"/>
      <c r="C117" s="55"/>
      <c r="D117" s="55"/>
      <c r="E117" s="55"/>
      <c r="F117" s="55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5"/>
    </row>
    <row r="118" spans="1:19" x14ac:dyDescent="0.25">
      <c r="A118" s="55"/>
      <c r="B118" s="55"/>
      <c r="C118" s="55"/>
      <c r="D118" s="55"/>
      <c r="E118" s="55"/>
      <c r="F118" s="55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5"/>
    </row>
    <row r="119" spans="1:19" x14ac:dyDescent="0.25">
      <c r="A119" s="55"/>
      <c r="B119" s="55"/>
      <c r="C119" s="55"/>
      <c r="D119" s="55"/>
      <c r="E119" s="55"/>
      <c r="F119" s="55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5"/>
    </row>
    <row r="120" spans="1:19" x14ac:dyDescent="0.25">
      <c r="A120" s="55"/>
      <c r="B120" s="55"/>
      <c r="C120" s="55"/>
      <c r="D120" s="55"/>
      <c r="E120" s="55"/>
      <c r="F120" s="55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5"/>
    </row>
    <row r="121" spans="1:19" x14ac:dyDescent="0.25">
      <c r="A121" s="55"/>
      <c r="B121" s="55"/>
      <c r="C121" s="55"/>
      <c r="D121" s="55"/>
      <c r="E121" s="55"/>
      <c r="F121" s="55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5"/>
    </row>
    <row r="122" spans="1:19" x14ac:dyDescent="0.25">
      <c r="A122" s="55"/>
      <c r="B122" s="55"/>
      <c r="C122" s="55"/>
      <c r="D122" s="55"/>
      <c r="E122" s="55"/>
      <c r="F122" s="55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5"/>
    </row>
    <row r="123" spans="1:19" x14ac:dyDescent="0.25">
      <c r="A123" s="55"/>
      <c r="B123" s="55"/>
      <c r="C123" s="55"/>
      <c r="D123" s="55"/>
      <c r="E123" s="55"/>
      <c r="F123" s="55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5"/>
    </row>
    <row r="124" spans="1:19" x14ac:dyDescent="0.25">
      <c r="A124" s="55"/>
      <c r="B124" s="55"/>
      <c r="C124" s="55"/>
      <c r="D124" s="55"/>
      <c r="E124" s="55"/>
      <c r="F124" s="55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5"/>
    </row>
    <row r="125" spans="1:19" x14ac:dyDescent="0.25">
      <c r="A125" s="55"/>
      <c r="B125" s="55"/>
      <c r="C125" s="55"/>
      <c r="D125" s="55"/>
      <c r="E125" s="55"/>
      <c r="F125" s="55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5"/>
    </row>
    <row r="126" spans="1:19" x14ac:dyDescent="0.25">
      <c r="A126" s="55"/>
      <c r="B126" s="55"/>
      <c r="C126" s="55"/>
      <c r="D126" s="55"/>
      <c r="E126" s="55"/>
      <c r="F126" s="55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5"/>
    </row>
    <row r="127" spans="1:19" x14ac:dyDescent="0.25">
      <c r="A127" s="55"/>
      <c r="B127" s="55"/>
      <c r="C127" s="55"/>
      <c r="D127" s="55"/>
      <c r="E127" s="55"/>
      <c r="F127" s="55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5"/>
    </row>
    <row r="128" spans="1:19" x14ac:dyDescent="0.25">
      <c r="A128" s="55"/>
      <c r="B128" s="55"/>
      <c r="C128" s="55"/>
      <c r="D128" s="55"/>
      <c r="E128" s="55"/>
      <c r="F128" s="55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5"/>
    </row>
    <row r="129" spans="1:19" x14ac:dyDescent="0.25">
      <c r="A129" s="55"/>
      <c r="B129" s="55"/>
      <c r="C129" s="55"/>
      <c r="D129" s="55"/>
      <c r="E129" s="55"/>
      <c r="F129" s="55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5"/>
    </row>
    <row r="130" spans="1:19" x14ac:dyDescent="0.25">
      <c r="A130" s="55"/>
      <c r="B130" s="55"/>
      <c r="C130" s="55"/>
      <c r="D130" s="55"/>
      <c r="E130" s="55"/>
      <c r="F130" s="55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5"/>
    </row>
    <row r="131" spans="1:19" x14ac:dyDescent="0.25">
      <c r="A131" s="55"/>
      <c r="B131" s="55"/>
      <c r="C131" s="55"/>
      <c r="D131" s="55"/>
      <c r="E131" s="55"/>
      <c r="F131" s="55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5"/>
    </row>
    <row r="132" spans="1:19" x14ac:dyDescent="0.25">
      <c r="A132" s="55"/>
      <c r="B132" s="55"/>
      <c r="C132" s="55"/>
      <c r="D132" s="55"/>
      <c r="E132" s="55"/>
      <c r="F132" s="55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5"/>
    </row>
    <row r="133" spans="1:19" x14ac:dyDescent="0.25">
      <c r="A133" s="55"/>
      <c r="B133" s="55"/>
      <c r="C133" s="55"/>
      <c r="D133" s="55"/>
      <c r="E133" s="55"/>
      <c r="F133" s="55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5"/>
    </row>
    <row r="134" spans="1:19" x14ac:dyDescent="0.25">
      <c r="A134" s="55"/>
      <c r="B134" s="55"/>
      <c r="C134" s="55"/>
      <c r="D134" s="55"/>
      <c r="E134" s="55"/>
      <c r="F134" s="55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5"/>
    </row>
    <row r="135" spans="1:19" x14ac:dyDescent="0.25">
      <c r="A135" s="55"/>
      <c r="B135" s="55"/>
      <c r="C135" s="55"/>
      <c r="D135" s="55"/>
      <c r="E135" s="55"/>
      <c r="F135" s="55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5"/>
    </row>
    <row r="136" spans="1:19" x14ac:dyDescent="0.25">
      <c r="A136" s="55"/>
      <c r="B136" s="55"/>
      <c r="C136" s="55"/>
      <c r="D136" s="55"/>
      <c r="E136" s="55"/>
      <c r="F136" s="55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5"/>
    </row>
    <row r="137" spans="1:19" x14ac:dyDescent="0.25">
      <c r="A137" s="55"/>
      <c r="B137" s="55"/>
      <c r="C137" s="55"/>
      <c r="D137" s="55"/>
      <c r="E137" s="55"/>
      <c r="F137" s="55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5"/>
    </row>
    <row r="138" spans="1:19" x14ac:dyDescent="0.25">
      <c r="A138" s="55"/>
      <c r="B138" s="55"/>
      <c r="C138" s="55"/>
      <c r="D138" s="55"/>
      <c r="E138" s="55"/>
      <c r="F138" s="55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5"/>
    </row>
    <row r="139" spans="1:19" x14ac:dyDescent="0.25">
      <c r="A139" s="55"/>
      <c r="B139" s="55"/>
      <c r="C139" s="55"/>
      <c r="D139" s="55"/>
      <c r="E139" s="55"/>
      <c r="F139" s="55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5"/>
    </row>
    <row r="140" spans="1:19" x14ac:dyDescent="0.25">
      <c r="A140" s="55"/>
      <c r="B140" s="55"/>
      <c r="C140" s="55"/>
      <c r="D140" s="55"/>
      <c r="E140" s="55"/>
      <c r="F140" s="55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5"/>
    </row>
    <row r="141" spans="1:19" x14ac:dyDescent="0.25">
      <c r="A141" s="55"/>
      <c r="B141" s="55"/>
      <c r="C141" s="55"/>
      <c r="D141" s="55"/>
      <c r="E141" s="55"/>
      <c r="F141" s="55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5"/>
    </row>
    <row r="142" spans="1:19" x14ac:dyDescent="0.25">
      <c r="A142" s="55"/>
      <c r="B142" s="55"/>
      <c r="C142" s="55"/>
      <c r="D142" s="55"/>
      <c r="E142" s="55"/>
      <c r="F142" s="55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5"/>
    </row>
    <row r="143" spans="1:19" x14ac:dyDescent="0.25">
      <c r="A143" s="55"/>
      <c r="B143" s="55"/>
      <c r="C143" s="55"/>
      <c r="D143" s="55"/>
      <c r="E143" s="55"/>
      <c r="F143" s="55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5"/>
    </row>
    <row r="144" spans="1:19" x14ac:dyDescent="0.25">
      <c r="A144" s="55"/>
      <c r="B144" s="55"/>
      <c r="C144" s="55"/>
      <c r="D144" s="55"/>
      <c r="E144" s="55"/>
      <c r="F144" s="55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5"/>
    </row>
    <row r="145" spans="1:19" x14ac:dyDescent="0.25">
      <c r="A145" s="55"/>
      <c r="B145" s="55"/>
      <c r="C145" s="55"/>
      <c r="D145" s="55"/>
      <c r="E145" s="55"/>
      <c r="F145" s="55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5"/>
    </row>
    <row r="146" spans="1:19" x14ac:dyDescent="0.25">
      <c r="A146" s="55"/>
      <c r="B146" s="55"/>
      <c r="C146" s="55"/>
      <c r="D146" s="55"/>
      <c r="E146" s="55"/>
      <c r="F146" s="55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5"/>
    </row>
    <row r="147" spans="1:19" x14ac:dyDescent="0.25">
      <c r="A147" s="55"/>
      <c r="B147" s="55"/>
      <c r="C147" s="55"/>
      <c r="D147" s="55"/>
      <c r="E147" s="55"/>
      <c r="F147" s="55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5"/>
    </row>
    <row r="148" spans="1:19" x14ac:dyDescent="0.25">
      <c r="A148" s="55"/>
      <c r="B148" s="55"/>
      <c r="C148" s="55"/>
      <c r="D148" s="55"/>
      <c r="E148" s="55"/>
      <c r="F148" s="55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5"/>
    </row>
    <row r="149" spans="1:19" x14ac:dyDescent="0.25">
      <c r="A149" s="55"/>
      <c r="B149" s="55"/>
      <c r="C149" s="55"/>
      <c r="D149" s="55"/>
      <c r="E149" s="55"/>
      <c r="F149" s="55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5"/>
    </row>
    <row r="150" spans="1:19" x14ac:dyDescent="0.25">
      <c r="A150" s="55"/>
      <c r="B150" s="55"/>
      <c r="C150" s="55"/>
      <c r="D150" s="55"/>
      <c r="E150" s="55"/>
      <c r="F150" s="55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5"/>
    </row>
    <row r="151" spans="1:19" x14ac:dyDescent="0.25">
      <c r="A151" s="55"/>
      <c r="B151" s="55"/>
      <c r="C151" s="55"/>
      <c r="D151" s="55"/>
      <c r="E151" s="55"/>
      <c r="F151" s="55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5"/>
    </row>
    <row r="152" spans="1:19" x14ac:dyDescent="0.25">
      <c r="A152" s="55"/>
      <c r="B152" s="55"/>
      <c r="C152" s="55"/>
      <c r="D152" s="55"/>
      <c r="E152" s="55"/>
      <c r="F152" s="55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5"/>
    </row>
    <row r="153" spans="1:19" x14ac:dyDescent="0.25">
      <c r="A153" s="55"/>
      <c r="B153" s="55"/>
      <c r="C153" s="55"/>
      <c r="D153" s="55"/>
      <c r="E153" s="55"/>
      <c r="F153" s="55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5"/>
    </row>
    <row r="154" spans="1:19" x14ac:dyDescent="0.25">
      <c r="A154" s="55"/>
      <c r="B154" s="55"/>
      <c r="C154" s="55"/>
      <c r="D154" s="55"/>
      <c r="E154" s="55"/>
      <c r="F154" s="55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5"/>
    </row>
    <row r="155" spans="1:19" x14ac:dyDescent="0.25">
      <c r="A155" s="55"/>
      <c r="B155" s="55"/>
      <c r="C155" s="55"/>
      <c r="D155" s="55"/>
      <c r="E155" s="55"/>
      <c r="F155" s="55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5"/>
    </row>
    <row r="156" spans="1:19" x14ac:dyDescent="0.25">
      <c r="A156" s="55"/>
      <c r="B156" s="55"/>
      <c r="C156" s="55"/>
      <c r="D156" s="55"/>
      <c r="E156" s="55"/>
      <c r="F156" s="55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5"/>
    </row>
    <row r="157" spans="1:19" x14ac:dyDescent="0.25">
      <c r="A157" s="55"/>
      <c r="B157" s="55"/>
      <c r="C157" s="55"/>
      <c r="D157" s="55"/>
      <c r="E157" s="55"/>
      <c r="F157" s="55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5"/>
    </row>
    <row r="158" spans="1:19" x14ac:dyDescent="0.25">
      <c r="A158" s="55"/>
      <c r="B158" s="55"/>
      <c r="C158" s="55"/>
      <c r="D158" s="55"/>
      <c r="E158" s="55"/>
      <c r="F158" s="55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5"/>
    </row>
  </sheetData>
  <mergeCells count="15">
    <mergeCell ref="B2:S2"/>
    <mergeCell ref="A13:C13"/>
    <mergeCell ref="K4:N4"/>
    <mergeCell ref="O4:R4"/>
    <mergeCell ref="A17:G17"/>
    <mergeCell ref="O17:R17"/>
    <mergeCell ref="S4:S5"/>
    <mergeCell ref="B3:R3"/>
    <mergeCell ref="A4:A5"/>
    <mergeCell ref="B4:B5"/>
    <mergeCell ref="C4:C5"/>
    <mergeCell ref="D4:D5"/>
    <mergeCell ref="E4:E5"/>
    <mergeCell ref="F4:F5"/>
    <mergeCell ref="G4:J4"/>
  </mergeCells>
  <pageMargins left="0" right="0" top="0.55118110236220474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Район</vt:lpstr>
      <vt:lpstr>Направления использования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2024-02-20T09:13:40Z</dcterms:modified>
</cp:coreProperties>
</file>