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4" r:id="rId1"/>
  </sheets>
  <definedNames>
    <definedName name="_xlnm.Print_Titles" localSheetId="0">Лист1!$3:$4</definedName>
  </definedNames>
  <calcPr calcId="145621" iterate="1"/>
</workbook>
</file>

<file path=xl/calcChain.xml><?xml version="1.0" encoding="utf-8"?>
<calcChain xmlns="http://schemas.openxmlformats.org/spreadsheetml/2006/main">
  <c r="L6" i="4" l="1"/>
  <c r="L7" i="4"/>
  <c r="L8" i="4"/>
  <c r="L9" i="4"/>
  <c r="L10" i="4"/>
  <c r="L11" i="4"/>
  <c r="L13" i="4"/>
  <c r="L14" i="4"/>
  <c r="L15" i="4"/>
  <c r="L16" i="4"/>
  <c r="L5" i="4"/>
  <c r="K5" i="4"/>
  <c r="H16" i="4"/>
  <c r="H15" i="4"/>
  <c r="H13" i="4"/>
  <c r="H11" i="4"/>
  <c r="K14" i="4" l="1"/>
  <c r="I16" i="4" l="1"/>
  <c r="J16" i="4"/>
  <c r="G16" i="4"/>
  <c r="K16" i="4" s="1"/>
  <c r="K9" i="4" l="1"/>
  <c r="I11" i="4"/>
  <c r="I13" i="4"/>
  <c r="J13" i="4"/>
  <c r="I15" i="4"/>
  <c r="J15" i="4"/>
  <c r="J11" i="4"/>
  <c r="G15" i="4"/>
  <c r="G13" i="4"/>
  <c r="K10" i="4"/>
  <c r="K6" i="4"/>
  <c r="K15" i="4" l="1"/>
  <c r="K13" i="4"/>
  <c r="G11" i="4"/>
  <c r="K11" i="4" s="1"/>
  <c r="K8" i="4"/>
  <c r="K7" i="4"/>
</calcChain>
</file>

<file path=xl/sharedStrings.xml><?xml version="1.0" encoding="utf-8"?>
<sst xmlns="http://schemas.openxmlformats.org/spreadsheetml/2006/main" count="57" uniqueCount="48">
  <si>
    <t>ГРБС</t>
  </si>
  <si>
    <t>Рз</t>
  </si>
  <si>
    <t>Пр</t>
  </si>
  <si>
    <t>ВР</t>
  </si>
  <si>
    <t>Кассовое исполнение</t>
  </si>
  <si>
    <t>01</t>
  </si>
  <si>
    <t>04</t>
  </si>
  <si>
    <t>02</t>
  </si>
  <si>
    <t>03</t>
  </si>
  <si>
    <t/>
  </si>
  <si>
    <t>13</t>
  </si>
  <si>
    <t>Субвенции</t>
  </si>
  <si>
    <t>14</t>
  </si>
  <si>
    <t>511</t>
  </si>
  <si>
    <t>512</t>
  </si>
  <si>
    <t>Дотации</t>
  </si>
  <si>
    <t>05</t>
  </si>
  <si>
    <t>Иные межбюджетные трансферты</t>
  </si>
  <si>
    <t>540</t>
  </si>
  <si>
    <t>Осуществление первичного воинского учета на территориях, где отсутствуют военные комиссариаты</t>
  </si>
  <si>
    <t>09</t>
  </si>
  <si>
    <t>ЦСР</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</si>
  <si>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</si>
  <si>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</si>
  <si>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Поддержка мер по обеспечению сбалансированности  бюджетов поселений
</t>
  </si>
  <si>
    <t xml:space="preserve">Реализация государственных полномочий Брянской области по расчету и предоставлению дотаций на выравнивание бюджетной обеспеченности поселений </t>
  </si>
  <si>
    <t>(в рублях)</t>
  </si>
  <si>
    <t>Наименование показателя</t>
  </si>
  <si>
    <t>ВСЕГО РАСХОДОВ:</t>
  </si>
  <si>
    <t>в том числе:</t>
  </si>
  <si>
    <t>Субсидии</t>
  </si>
  <si>
    <t>Процент исполнения к первоначальному плану
ному плану</t>
  </si>
  <si>
    <t>В.Н.Кортелева</t>
  </si>
  <si>
    <t>Исп.И.В.Курашина</t>
  </si>
  <si>
    <t>тел 91831</t>
  </si>
  <si>
    <t>Заместитель главы администрации - начальник финансового управления администрации Клетнянского района</t>
  </si>
  <si>
    <t>51404 51180</t>
  </si>
  <si>
    <t>51408 83740</t>
  </si>
  <si>
    <t>51409 83760</t>
  </si>
  <si>
    <t>53402 15840</t>
  </si>
  <si>
    <t>53402 83020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</si>
  <si>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</si>
  <si>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51401 12023</t>
  </si>
  <si>
    <t>Сведения о фактических расходах на предоставление межбюджетных трансфертов бюджетам муниципальных образований из бюджета Клетнянского муниципального района Брянской области за 2023 год с детализацией по формам и целевому назначению межбюджетных трансфертов, в сравнении с первоначально утвержденными решением о бюджете значениями и с уточненными (с учетом внесенных изменений) значениями в целом</t>
  </si>
  <si>
    <t>Первоначальный план на 2023 год
(решение
от 14.12.2022
№30-1)</t>
  </si>
  <si>
    <t>Бюджетные асигнования, утвержденные сводной бюджетной росписью с учетом изменений</t>
  </si>
  <si>
    <t>Процент исполнения к уточненному
плану</t>
  </si>
  <si>
    <t>Окончательный план на 2023 год
(решение
от 21.12.2023
№ 42-1)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</si>
</sst>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Times New Roman"/>
      <family val="1"/>
      <charset val="204"/>
    </font>
    <font>
      <sz val="11"/>
      <name val="Times New Roman"/>
      <family val="1"/>
      <charset val="204"/>
    </font>
    <font>
      <sz val="10"/>
      <color rgb="FF000000"/>
      <name val="Arial Cyr"/>
    </font>
    <font>
      <sz val="12"/>
      <color rgb="FF000000"/>
      <name val="Times New Roman"/>
      <family val="1"/>
      <charset val="204"/>
    </font>
    <font>
      <sz val="12"/>
      <name val="Times New Roman"/>
      <family val="1"/>
      <charset val="204"/>
    </font>
    <font>
      <b/>
      <sz val="12"/>
      <color rgb="FF000000"/>
      <name val="Arial Cyr"/>
    </font>
    <font>
      <b/>
      <sz val="10"/>
      <color rgb="FF000000"/>
      <name val="Arial CYR"/>
    </font>
    <font>
      <b/>
      <sz val="12"/>
      <color rgb="FF000000"/>
      <name val="Times New Roman"/>
      <family val="1"/>
      <charset val="204"/>
    </font>
    <font>
      <i/>
      <sz val="10"/>
      <color rgb="FF000000"/>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name val="Calibri"/>
      <family val="2"/>
      <scheme val="minor"/>
    </font>
    <font>
      <b/>
      <sz val="11"/>
      <color theme="1"/>
      <name val="Times New Roman"/>
      <family val="1"/>
      <charset val="204"/>
    </font>
    <font>
      <sz val="9"/>
      <color rgb="FF000000"/>
      <name val="Times New Roman"/>
      <family val="1"/>
      <charset val="204"/>
    </font>
  </fonts>
  <fills count="4">
    <fill>
      <patternFill patternType="none"/>
    </fill>
    <fill>
      <patternFill patternType="gray125"/>
    </fill>
    <fill>
      <patternFill patternType="solid">
        <fgColor rgb="FFFFFFCC"/>
      </patternFill>
    </fill>
    <fill>
      <patternFill patternType="solid">
        <fgColor rgb="FFCC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6">
    <xf numFmtId="0" fontId="0" fillId="0" borderId="0"/>
    <xf numFmtId="0" fontId="3" fillId="0" borderId="0">
      <alignment wrapText="1"/>
    </xf>
    <xf numFmtId="0" fontId="3" fillId="0" borderId="0"/>
    <xf numFmtId="0" fontId="6" fillId="0" borderId="0">
      <alignment horizontal="center" wrapText="1"/>
    </xf>
    <xf numFmtId="0" fontId="3" fillId="0" borderId="0">
      <alignment horizontal="right"/>
    </xf>
    <xf numFmtId="0" fontId="3" fillId="0" borderId="3">
      <alignment horizontal="center" vertical="center" wrapText="1"/>
    </xf>
    <xf numFmtId="0" fontId="3" fillId="0" borderId="3">
      <alignment horizontal="center" vertical="center" wrapText="1"/>
    </xf>
    <xf numFmtId="0" fontId="3" fillId="0" borderId="3">
      <alignment horizontal="center" vertical="center" wrapText="1"/>
    </xf>
    <xf numFmtId="0" fontId="7" fillId="0" borderId="3">
      <alignment vertical="top" wrapText="1"/>
    </xf>
    <xf numFmtId="1" fontId="3" fillId="0" borderId="3">
      <alignment horizontal="center" vertical="top" shrinkToFit="1"/>
    </xf>
    <xf numFmtId="4" fontId="7" fillId="3" borderId="3">
      <alignment horizontal="right" vertical="top" shrinkToFit="1"/>
    </xf>
    <xf numFmtId="10" fontId="7" fillId="3" borderId="3">
      <alignment horizontal="right" vertical="top" shrinkToFit="1"/>
    </xf>
    <xf numFmtId="0" fontId="7" fillId="0" borderId="3">
      <alignment horizontal="left"/>
    </xf>
    <xf numFmtId="4" fontId="7" fillId="2" borderId="3">
      <alignment horizontal="right" vertical="top" shrinkToFit="1"/>
    </xf>
    <xf numFmtId="10" fontId="7" fillId="2" borderId="3">
      <alignment horizontal="right" vertical="top" shrinkToFit="1"/>
    </xf>
    <xf numFmtId="0" fontId="14" fillId="0" borderId="0"/>
  </cellStyleXfs>
  <cellXfs count="46">
    <xf numFmtId="0" fontId="0" fillId="0" borderId="0" xfId="0"/>
    <xf numFmtId="0" fontId="1" fillId="0" borderId="0" xfId="0" applyFont="1"/>
    <xf numFmtId="4" fontId="10" fillId="0" borderId="1" xfId="0" applyNumberFormat="1" applyFont="1" applyBorder="1"/>
    <xf numFmtId="0" fontId="10" fillId="0" borderId="1" xfId="0" applyFont="1" applyBorder="1"/>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 fontId="4" fillId="0" borderId="1" xfId="9" applyNumberFormat="1" applyFont="1" applyBorder="1" applyAlignment="1" applyProtection="1">
      <alignment horizontal="center" vertical="center" shrinkToFit="1"/>
    </xf>
    <xf numFmtId="4" fontId="4" fillId="0" borderId="1" xfId="10" applyNumberFormat="1" applyFont="1" applyFill="1" applyBorder="1" applyAlignment="1" applyProtection="1">
      <alignment horizontal="right" vertical="center" shrinkToFi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10" fillId="0" borderId="1" xfId="0" applyNumberFormat="1" applyFont="1" applyBorder="1" applyAlignment="1">
      <alignment vertical="center"/>
    </xf>
    <xf numFmtId="49" fontId="5" fillId="0" borderId="1" xfId="0" applyNumberFormat="1" applyFont="1" applyFill="1" applyBorder="1" applyAlignment="1">
      <alignment horizontal="center" vertical="center"/>
    </xf>
    <xf numFmtId="4" fontId="5" fillId="0" borderId="1" xfId="0" applyNumberFormat="1" applyFont="1" applyFill="1" applyBorder="1" applyAlignment="1">
      <alignment vertical="center"/>
    </xf>
    <xf numFmtId="0" fontId="1" fillId="0" borderId="0" xfId="0" applyFont="1" applyAlignment="1">
      <alignment vertical="center"/>
    </xf>
    <xf numFmtId="4" fontId="11" fillId="0" borderId="1" xfId="0" applyNumberFormat="1" applyFont="1" applyBorder="1"/>
    <xf numFmtId="0" fontId="13" fillId="0" borderId="0" xfId="0" applyFont="1"/>
    <xf numFmtId="0" fontId="10" fillId="0" borderId="0" xfId="0" applyFont="1" applyAlignment="1">
      <alignment wrapText="1"/>
    </xf>
    <xf numFmtId="0" fontId="10" fillId="0" borderId="0" xfId="0" applyFont="1"/>
    <xf numFmtId="0" fontId="4" fillId="0" borderId="1" xfId="12" applyNumberFormat="1" applyFont="1" applyFill="1" applyBorder="1" applyAlignment="1" applyProtection="1">
      <alignment horizontal="left" indent="9"/>
    </xf>
    <xf numFmtId="0" fontId="12" fillId="0" borderId="1" xfId="0" applyFont="1" applyFill="1" applyBorder="1" applyAlignment="1">
      <alignment horizontal="center" vertical="center" wrapText="1"/>
    </xf>
    <xf numFmtId="0" fontId="8" fillId="0" borderId="1" xfId="12" applyNumberFormat="1" applyFont="1" applyBorder="1" applyAlignment="1" applyProtection="1">
      <alignment horizontal="left" vertical="center"/>
    </xf>
    <xf numFmtId="0" fontId="8" fillId="0" borderId="1" xfId="12" applyFont="1" applyBorder="1" applyAlignment="1">
      <alignment horizontal="left" vertical="center"/>
    </xf>
    <xf numFmtId="0" fontId="9" fillId="0" borderId="1" xfId="12" applyNumberFormat="1" applyFont="1" applyFill="1" applyBorder="1" applyAlignment="1" applyProtection="1">
      <alignment horizontal="left"/>
    </xf>
    <xf numFmtId="0" fontId="4" fillId="0" borderId="0" xfId="1" applyNumberFormat="1" applyFont="1" applyAlignment="1" applyProtection="1">
      <alignment horizontal="center" vertical="center" wrapText="1"/>
    </xf>
    <xf numFmtId="0" fontId="4" fillId="0" borderId="0" xfId="4" applyNumberFormat="1" applyFont="1" applyAlignment="1" applyProtection="1">
      <alignment horizontal="right" vertical="center"/>
    </xf>
    <xf numFmtId="0" fontId="4" fillId="0" borderId="0" xfId="4" applyFont="1" applyAlignment="1">
      <alignment horizontal="right" vertical="center"/>
    </xf>
    <xf numFmtId="0" fontId="12" fillId="0" borderId="3" xfId="5" applyNumberFormat="1" applyFont="1" applyProtection="1">
      <alignment horizontal="center" vertical="center" wrapText="1"/>
    </xf>
    <xf numFmtId="0" fontId="12" fillId="0" borderId="3" xfId="5" applyFo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4" fillId="0" borderId="2" xfId="10" applyNumberFormat="1" applyFont="1" applyFill="1" applyBorder="1" applyAlignment="1" applyProtection="1">
      <alignment horizontal="center" vertical="center" shrinkToFit="1"/>
    </xf>
    <xf numFmtId="164" fontId="8" fillId="0" borderId="2" xfId="10" applyNumberFormat="1" applyFont="1" applyFill="1" applyBorder="1" applyAlignment="1" applyProtection="1">
      <alignment horizontal="center" vertical="center" shrinkToFit="1"/>
    </xf>
    <xf numFmtId="0" fontId="10" fillId="0" borderId="2" xfId="0" applyFont="1" applyBorder="1"/>
    <xf numFmtId="165" fontId="1"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6" fillId="0" borderId="1" xfId="6" applyNumberFormat="1" applyFont="1" applyFill="1" applyBorder="1" applyProtection="1">
      <alignment horizontal="center" vertical="center" wrapText="1"/>
    </xf>
    <xf numFmtId="0" fontId="16" fillId="0" borderId="1" xfId="6"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2" xfId="7" applyNumberFormat="1" applyFont="1" applyFill="1" applyBorder="1" applyProtection="1">
      <alignment horizontal="center" vertical="center" wrapText="1"/>
    </xf>
    <xf numFmtId="0" fontId="16" fillId="0" borderId="1" xfId="7" applyNumberFormat="1" applyFont="1" applyFill="1" applyBorder="1" applyProtection="1">
      <alignment horizontal="center" vertical="center" wrapText="1"/>
    </xf>
    <xf numFmtId="0" fontId="16" fillId="0" borderId="1" xfId="6" applyFont="1" applyFill="1" applyBorder="1" applyProtection="1">
      <alignment horizontal="center" vertical="center" wrapText="1"/>
      <protection locked="0"/>
    </xf>
    <xf numFmtId="0" fontId="16" fillId="0" borderId="1" xfId="6" applyFont="1" applyFill="1" applyBorder="1" applyAlignment="1" applyProtection="1">
      <alignment horizontal="center" vertical="center" wrapText="1"/>
      <protection locked="0"/>
    </xf>
    <xf numFmtId="0" fontId="16" fillId="0" borderId="2" xfId="7" applyFont="1" applyFill="1" applyBorder="1" applyProtection="1">
      <alignment horizontal="center" vertical="center" wrapText="1"/>
      <protection locked="0"/>
    </xf>
    <xf numFmtId="0" fontId="16" fillId="0" borderId="1" xfId="7" applyFont="1" applyFill="1" applyBorder="1" applyProtection="1">
      <alignment horizontal="center" vertical="center" wrapText="1"/>
      <protection locked="0"/>
    </xf>
  </cellXfs>
  <cellStyles count="16">
    <cellStyle name="xl22" xfId="5"/>
    <cellStyle name="xl24" xfId="2"/>
    <cellStyle name="xl26" xfId="9"/>
    <cellStyle name="xl37" xfId="12"/>
    <cellStyle name="xl40" xfId="13"/>
    <cellStyle name="xl41" xfId="1"/>
    <cellStyle name="xl42" xfId="6"/>
    <cellStyle name="xl52" xfId="7"/>
    <cellStyle name="xl55" xfId="14"/>
    <cellStyle name="xl56" xfId="3"/>
    <cellStyle name="xl58" xfId="4"/>
    <cellStyle name="xl60" xfId="8"/>
    <cellStyle name="xl63" xfId="10"/>
    <cellStyle name="xl64" xfId="11"/>
    <cellStyle name="Обычный" xfId="0" builtinId="0"/>
    <cellStyle name="Обычный 3"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A21" sqref="A21"/>
    </sheetView>
  </sheetViews>
  <sheetFormatPr defaultRowHeight="15" x14ac:dyDescent="0.25"/>
  <cols>
    <col min="1" max="1" width="50.7109375" style="1" customWidth="1"/>
    <col min="2" max="2" width="4.28515625" style="1" customWidth="1"/>
    <col min="3" max="4" width="4.85546875" style="1" customWidth="1"/>
    <col min="5" max="5" width="12.7109375" style="1" customWidth="1"/>
    <col min="6" max="6" width="5" style="1" customWidth="1"/>
    <col min="7" max="9" width="15" style="1" customWidth="1"/>
    <col min="10" max="10" width="13.7109375" style="1" customWidth="1"/>
    <col min="11" max="11" width="10" style="1" customWidth="1"/>
    <col min="12" max="12" width="7.42578125" style="1" customWidth="1"/>
    <col min="13" max="16384" width="9.140625" style="1"/>
  </cols>
  <sheetData>
    <row r="1" spans="1:12" ht="54" customHeight="1" x14ac:dyDescent="0.25">
      <c r="A1" s="25" t="s">
        <v>43</v>
      </c>
      <c r="B1" s="25"/>
      <c r="C1" s="25"/>
      <c r="D1" s="25"/>
      <c r="E1" s="25"/>
      <c r="F1" s="25"/>
      <c r="G1" s="25"/>
      <c r="H1" s="25"/>
      <c r="I1" s="25"/>
      <c r="J1" s="25"/>
      <c r="K1" s="25"/>
    </row>
    <row r="2" spans="1:12" ht="15.75" x14ac:dyDescent="0.25">
      <c r="A2" s="26" t="s">
        <v>26</v>
      </c>
      <c r="B2" s="27"/>
      <c r="C2" s="27"/>
      <c r="D2" s="27"/>
      <c r="E2" s="27"/>
      <c r="F2" s="27"/>
      <c r="G2" s="27"/>
      <c r="H2" s="27"/>
      <c r="I2" s="27"/>
      <c r="J2" s="27"/>
      <c r="K2" s="27"/>
    </row>
    <row r="3" spans="1:12" s="17" customFormat="1" ht="15" customHeight="1" x14ac:dyDescent="0.2">
      <c r="A3" s="28" t="s">
        <v>27</v>
      </c>
      <c r="B3" s="30" t="s">
        <v>0</v>
      </c>
      <c r="C3" s="30" t="s">
        <v>1</v>
      </c>
      <c r="D3" s="30" t="s">
        <v>2</v>
      </c>
      <c r="E3" s="31" t="s">
        <v>21</v>
      </c>
      <c r="F3" s="21" t="s">
        <v>3</v>
      </c>
      <c r="G3" s="37" t="s">
        <v>44</v>
      </c>
      <c r="H3" s="38" t="s">
        <v>47</v>
      </c>
      <c r="I3" s="37" t="s">
        <v>45</v>
      </c>
      <c r="J3" s="39" t="s">
        <v>4</v>
      </c>
      <c r="K3" s="40" t="s">
        <v>31</v>
      </c>
      <c r="L3" s="41" t="s">
        <v>46</v>
      </c>
    </row>
    <row r="4" spans="1:12" s="17" customFormat="1" ht="72" customHeight="1" x14ac:dyDescent="0.2">
      <c r="A4" s="29"/>
      <c r="B4" s="30" t="s">
        <v>9</v>
      </c>
      <c r="C4" s="30" t="s">
        <v>9</v>
      </c>
      <c r="D4" s="30" t="s">
        <v>9</v>
      </c>
      <c r="E4" s="31" t="s">
        <v>9</v>
      </c>
      <c r="F4" s="21" t="s">
        <v>9</v>
      </c>
      <c r="G4" s="42"/>
      <c r="H4" s="43"/>
      <c r="I4" s="42"/>
      <c r="J4" s="39"/>
      <c r="K4" s="44"/>
      <c r="L4" s="45"/>
    </row>
    <row r="5" spans="1:12" s="15" customFormat="1" ht="178.5" customHeight="1" x14ac:dyDescent="0.25">
      <c r="A5" s="4" t="s">
        <v>41</v>
      </c>
      <c r="B5" s="5">
        <v>851</v>
      </c>
      <c r="C5" s="6" t="s">
        <v>5</v>
      </c>
      <c r="D5" s="6" t="s">
        <v>10</v>
      </c>
      <c r="E5" s="6" t="s">
        <v>42</v>
      </c>
      <c r="F5" s="7">
        <v>530</v>
      </c>
      <c r="G5" s="8">
        <v>200</v>
      </c>
      <c r="H5" s="8">
        <v>200</v>
      </c>
      <c r="I5" s="8">
        <v>200</v>
      </c>
      <c r="J5" s="8">
        <v>200</v>
      </c>
      <c r="K5" s="32">
        <f>J5/G5*100</f>
        <v>100</v>
      </c>
      <c r="L5" s="35">
        <f>J5/H5*100</f>
        <v>100</v>
      </c>
    </row>
    <row r="6" spans="1:12" s="15" customFormat="1" ht="33.75" customHeight="1" x14ac:dyDescent="0.25">
      <c r="A6" s="4" t="s">
        <v>19</v>
      </c>
      <c r="B6" s="9">
        <v>851</v>
      </c>
      <c r="C6" s="5" t="s">
        <v>7</v>
      </c>
      <c r="D6" s="5" t="s">
        <v>8</v>
      </c>
      <c r="E6" s="10" t="s">
        <v>36</v>
      </c>
      <c r="F6" s="7">
        <v>530</v>
      </c>
      <c r="G6" s="8">
        <v>1436862</v>
      </c>
      <c r="H6" s="8">
        <v>1149489</v>
      </c>
      <c r="I6" s="8">
        <v>1149489</v>
      </c>
      <c r="J6" s="8">
        <v>1149489</v>
      </c>
      <c r="K6" s="32">
        <f t="shared" ref="K6:K16" si="0">J6/G6*100</f>
        <v>79.999958242336419</v>
      </c>
      <c r="L6" s="35">
        <f t="shared" ref="L6:L16" si="1">J6/H6*100</f>
        <v>100</v>
      </c>
    </row>
    <row r="7" spans="1:12" s="15" customFormat="1" ht="211.5" customHeight="1" x14ac:dyDescent="0.25">
      <c r="A7" s="4" t="s">
        <v>22</v>
      </c>
      <c r="B7" s="5">
        <v>851</v>
      </c>
      <c r="C7" s="10" t="s">
        <v>6</v>
      </c>
      <c r="D7" s="10" t="s">
        <v>20</v>
      </c>
      <c r="E7" s="10" t="s">
        <v>37</v>
      </c>
      <c r="F7" s="11" t="s">
        <v>18</v>
      </c>
      <c r="G7" s="12">
        <v>7832000</v>
      </c>
      <c r="H7" s="12">
        <v>9114811.7799999993</v>
      </c>
      <c r="I7" s="12">
        <v>9114811.7799999993</v>
      </c>
      <c r="J7" s="12">
        <v>9108979.3399999999</v>
      </c>
      <c r="K7" s="32">
        <f t="shared" si="0"/>
        <v>116.30463917262513</v>
      </c>
      <c r="L7" s="35">
        <f t="shared" si="1"/>
        <v>99.936011404944239</v>
      </c>
    </row>
    <row r="8" spans="1:12" s="15" customFormat="1" ht="107.25" customHeight="1" x14ac:dyDescent="0.25">
      <c r="A8" s="4" t="s">
        <v>23</v>
      </c>
      <c r="B8" s="5">
        <v>851</v>
      </c>
      <c r="C8" s="10" t="s">
        <v>16</v>
      </c>
      <c r="D8" s="10" t="s">
        <v>5</v>
      </c>
      <c r="E8" s="10" t="s">
        <v>38</v>
      </c>
      <c r="F8" s="13" t="s">
        <v>18</v>
      </c>
      <c r="G8" s="12">
        <v>66519</v>
      </c>
      <c r="H8" s="12">
        <v>72550.080000000002</v>
      </c>
      <c r="I8" s="12">
        <v>72550.080000000002</v>
      </c>
      <c r="J8" s="12">
        <v>72550.080000000002</v>
      </c>
      <c r="K8" s="32">
        <f t="shared" si="0"/>
        <v>109.06670274658367</v>
      </c>
      <c r="L8" s="35">
        <f t="shared" si="1"/>
        <v>100</v>
      </c>
    </row>
    <row r="9" spans="1:12" s="15" customFormat="1" ht="47.25" customHeight="1" x14ac:dyDescent="0.25">
      <c r="A9" s="4" t="s">
        <v>25</v>
      </c>
      <c r="B9" s="9">
        <v>853</v>
      </c>
      <c r="C9" s="10" t="s">
        <v>12</v>
      </c>
      <c r="D9" s="10" t="s">
        <v>5</v>
      </c>
      <c r="E9" s="10" t="s">
        <v>39</v>
      </c>
      <c r="F9" s="11" t="s">
        <v>13</v>
      </c>
      <c r="G9" s="14">
        <v>926300</v>
      </c>
      <c r="H9" s="14">
        <v>926300</v>
      </c>
      <c r="I9" s="14">
        <v>926300</v>
      </c>
      <c r="J9" s="14">
        <v>926300</v>
      </c>
      <c r="K9" s="32">
        <f t="shared" si="0"/>
        <v>100</v>
      </c>
      <c r="L9" s="35">
        <f t="shared" si="1"/>
        <v>100</v>
      </c>
    </row>
    <row r="10" spans="1:12" s="15" customFormat="1" ht="28.5" customHeight="1" x14ac:dyDescent="0.25">
      <c r="A10" s="4" t="s">
        <v>24</v>
      </c>
      <c r="B10" s="9">
        <v>853</v>
      </c>
      <c r="C10" s="6" t="s">
        <v>12</v>
      </c>
      <c r="D10" s="6" t="s">
        <v>7</v>
      </c>
      <c r="E10" s="6" t="s">
        <v>40</v>
      </c>
      <c r="F10" s="13" t="s">
        <v>14</v>
      </c>
      <c r="G10" s="14">
        <v>3000000</v>
      </c>
      <c r="H10" s="14">
        <v>4198000</v>
      </c>
      <c r="I10" s="14">
        <v>4198000</v>
      </c>
      <c r="J10" s="14">
        <v>4198000</v>
      </c>
      <c r="K10" s="32">
        <f>J10/G10*100</f>
        <v>139.93333333333334</v>
      </c>
      <c r="L10" s="35">
        <f t="shared" si="1"/>
        <v>100</v>
      </c>
    </row>
    <row r="11" spans="1:12" ht="15.75" x14ac:dyDescent="0.25">
      <c r="A11" s="22" t="s">
        <v>28</v>
      </c>
      <c r="B11" s="23"/>
      <c r="C11" s="23"/>
      <c r="D11" s="23"/>
      <c r="E11" s="23"/>
      <c r="F11" s="23"/>
      <c r="G11" s="16">
        <f>SUM(G5:G10)</f>
        <v>13261881</v>
      </c>
      <c r="H11" s="16">
        <f>SUM(H5:H10)</f>
        <v>15461350.859999999</v>
      </c>
      <c r="I11" s="16">
        <f>SUM(I5:I10)</f>
        <v>15461350.859999999</v>
      </c>
      <c r="J11" s="16">
        <f>SUM(J5:J10)</f>
        <v>15455518.42</v>
      </c>
      <c r="K11" s="33">
        <f>J11/G11*100</f>
        <v>116.5409222115626</v>
      </c>
      <c r="L11" s="36">
        <f t="shared" si="1"/>
        <v>99.962277293537866</v>
      </c>
    </row>
    <row r="12" spans="1:12" ht="15.75" x14ac:dyDescent="0.25">
      <c r="A12" s="24" t="s">
        <v>29</v>
      </c>
      <c r="B12" s="24"/>
      <c r="C12" s="24"/>
      <c r="D12" s="24"/>
      <c r="E12" s="24"/>
      <c r="F12" s="24"/>
      <c r="G12" s="3"/>
      <c r="H12" s="3"/>
      <c r="I12" s="3"/>
      <c r="J12" s="3"/>
      <c r="K12" s="34"/>
      <c r="L12" s="35"/>
    </row>
    <row r="13" spans="1:12" ht="15.75" x14ac:dyDescent="0.25">
      <c r="A13" s="20" t="s">
        <v>15</v>
      </c>
      <c r="B13" s="20"/>
      <c r="C13" s="20"/>
      <c r="D13" s="20"/>
      <c r="E13" s="20"/>
      <c r="F13" s="20"/>
      <c r="G13" s="2">
        <f>G9+G10</f>
        <v>3926300</v>
      </c>
      <c r="H13" s="2">
        <f t="shared" ref="H13" si="2">H9+H10</f>
        <v>5124300</v>
      </c>
      <c r="I13" s="2">
        <f t="shared" ref="I13:J13" si="3">I9+I10</f>
        <v>5124300</v>
      </c>
      <c r="J13" s="2">
        <f t="shared" si="3"/>
        <v>5124300</v>
      </c>
      <c r="K13" s="32">
        <f t="shared" si="0"/>
        <v>130.51218704632862</v>
      </c>
      <c r="L13" s="35">
        <f t="shared" si="1"/>
        <v>100</v>
      </c>
    </row>
    <row r="14" spans="1:12" ht="15.75" hidden="1" x14ac:dyDescent="0.25">
      <c r="A14" s="20" t="s">
        <v>30</v>
      </c>
      <c r="B14" s="20"/>
      <c r="C14" s="20"/>
      <c r="D14" s="20"/>
      <c r="E14" s="20"/>
      <c r="F14" s="20"/>
      <c r="G14" s="3"/>
      <c r="H14" s="3"/>
      <c r="I14" s="3"/>
      <c r="J14" s="3"/>
      <c r="K14" s="32" t="e">
        <f t="shared" si="0"/>
        <v>#DIV/0!</v>
      </c>
      <c r="L14" s="35" t="e">
        <f t="shared" si="1"/>
        <v>#DIV/0!</v>
      </c>
    </row>
    <row r="15" spans="1:12" ht="15.75" x14ac:dyDescent="0.25">
      <c r="A15" s="20" t="s">
        <v>11</v>
      </c>
      <c r="B15" s="20"/>
      <c r="C15" s="20"/>
      <c r="D15" s="20"/>
      <c r="E15" s="20"/>
      <c r="F15" s="20"/>
      <c r="G15" s="2">
        <f>G5+G6</f>
        <v>1437062</v>
      </c>
      <c r="H15" s="2">
        <f>H5+H6</f>
        <v>1149689</v>
      </c>
      <c r="I15" s="2">
        <f>I5+I6</f>
        <v>1149689</v>
      </c>
      <c r="J15" s="2">
        <f>J5+J6</f>
        <v>1149689</v>
      </c>
      <c r="K15" s="32">
        <f t="shared" si="0"/>
        <v>80.002741704950793</v>
      </c>
      <c r="L15" s="35">
        <f t="shared" si="1"/>
        <v>100</v>
      </c>
    </row>
    <row r="16" spans="1:12" ht="15.75" x14ac:dyDescent="0.25">
      <c r="A16" s="20" t="s">
        <v>17</v>
      </c>
      <c r="B16" s="20"/>
      <c r="C16" s="20"/>
      <c r="D16" s="20"/>
      <c r="E16" s="20"/>
      <c r="F16" s="20"/>
      <c r="G16" s="2">
        <f>G7+G8</f>
        <v>7898519</v>
      </c>
      <c r="H16" s="2">
        <f t="shared" ref="H16" si="4">H7+H8</f>
        <v>9187361.8599999994</v>
      </c>
      <c r="I16" s="2">
        <f t="shared" ref="I16:J16" si="5">I7+I8</f>
        <v>9187361.8599999994</v>
      </c>
      <c r="J16" s="2">
        <f t="shared" si="5"/>
        <v>9181529.4199999999</v>
      </c>
      <c r="K16" s="32">
        <f t="shared" si="0"/>
        <v>116.24368340444582</v>
      </c>
      <c r="L16" s="35">
        <f t="shared" si="1"/>
        <v>99.936516705351579</v>
      </c>
    </row>
    <row r="18" spans="1:7" s="19" customFormat="1" ht="51.75" customHeight="1" x14ac:dyDescent="0.25">
      <c r="A18" s="18" t="s">
        <v>35</v>
      </c>
      <c r="G18" s="19" t="s">
        <v>32</v>
      </c>
    </row>
    <row r="19" spans="1:7" ht="15.75" x14ac:dyDescent="0.25">
      <c r="E19" s="19"/>
    </row>
    <row r="20" spans="1:7" ht="15.75" x14ac:dyDescent="0.25">
      <c r="A20" s="1" t="s">
        <v>33</v>
      </c>
      <c r="E20" s="19"/>
    </row>
    <row r="21" spans="1:7" ht="15.75" x14ac:dyDescent="0.25">
      <c r="A21" s="1" t="s">
        <v>34</v>
      </c>
      <c r="E21" s="19"/>
    </row>
    <row r="22" spans="1:7" ht="15.75" x14ac:dyDescent="0.25">
      <c r="E22" s="19"/>
    </row>
    <row r="23" spans="1:7" ht="15.75" customHeight="1" x14ac:dyDescent="0.25">
      <c r="E23" s="19"/>
    </row>
    <row r="24" spans="1:7" ht="15" customHeight="1" x14ac:dyDescent="0.25"/>
  </sheetData>
  <mergeCells count="20">
    <mergeCell ref="H3:H4"/>
    <mergeCell ref="L3:L4"/>
    <mergeCell ref="K3:K4"/>
    <mergeCell ref="A1:K1"/>
    <mergeCell ref="A2:K2"/>
    <mergeCell ref="A3:A4"/>
    <mergeCell ref="B3:B4"/>
    <mergeCell ref="C3:C4"/>
    <mergeCell ref="D3:D4"/>
    <mergeCell ref="E3:E4"/>
    <mergeCell ref="F3:F4"/>
    <mergeCell ref="G3:G4"/>
    <mergeCell ref="A14:F14"/>
    <mergeCell ref="A15:F15"/>
    <mergeCell ref="A16:F16"/>
    <mergeCell ref="I3:I4"/>
    <mergeCell ref="J3:J4"/>
    <mergeCell ref="A11:F11"/>
    <mergeCell ref="A12:F12"/>
    <mergeCell ref="A13:F13"/>
  </mergeCells>
  <pageMargins left="0.11811023622047245" right="0.11811023622047245" top="0.55118110236220474" bottom="0.3937007874015748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2024-02-20T08:27:11Z</dcterms:modified>
</cp:coreProperties>
</file>