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6" i="1" l="1"/>
  <c r="G3" i="1" l="1"/>
  <c r="H3" i="1"/>
  <c r="D7" i="1" l="1"/>
  <c r="H6" i="1" l="1"/>
  <c r="G5" i="1" l="1"/>
  <c r="H5" i="1"/>
  <c r="J7" i="1" l="1"/>
  <c r="I7" i="1"/>
  <c r="F7" i="1"/>
  <c r="C7" i="1"/>
  <c r="G6" i="1"/>
  <c r="E5" i="1"/>
  <c r="H4" i="1"/>
  <c r="G4" i="1"/>
  <c r="E4" i="1"/>
  <c r="E3" i="1"/>
  <c r="G7" i="1" l="1"/>
  <c r="E6" i="1"/>
  <c r="E7" i="1" l="1"/>
  <c r="H7" i="1"/>
</calcChain>
</file>

<file path=xl/sharedStrings.xml><?xml version="1.0" encoding="utf-8"?>
<sst xmlns="http://schemas.openxmlformats.org/spreadsheetml/2006/main" count="21" uniqueCount="20">
  <si>
    <t>Наименование</t>
  </si>
  <si>
    <t>Темп к отчетному году</t>
  </si>
  <si>
    <t>Темп к ожидаемой оценке исполнения</t>
  </si>
  <si>
    <t>Непрограммная деятельность</t>
  </si>
  <si>
    <t>70</t>
  </si>
  <si>
    <t>ИТОГО:</t>
  </si>
  <si>
    <t>МП</t>
  </si>
  <si>
    <t xml:space="preserve">Обеспечение реализации полномочий Клетнянского муниципального района </t>
  </si>
  <si>
    <t xml:space="preserve">Развитие системы образования Клетнянского муниципального  района </t>
  </si>
  <si>
    <t>2024 год (план)</t>
  </si>
  <si>
    <t xml:space="preserve">Управление муниципальными финансами Клетнянского муниципального района </t>
  </si>
  <si>
    <t>2025 год (план)</t>
  </si>
  <si>
    <t>Заместитель главы администрации - начальник финансового управления администрации Клетнянского района</t>
  </si>
  <si>
    <t>В.Н.Кортелева</t>
  </si>
  <si>
    <t>Исп.И.В.Курашина</t>
  </si>
  <si>
    <t>тел.91831</t>
  </si>
  <si>
    <t>Сведения о расходах бюджета Клетнянского муниципального района Брянской области по муниципальным программам на 2024 год и на плановый период 2025 и 2026 годов в сравнении с ожидаемым исполнением за 2023 год и отчетом за 2022 год</t>
  </si>
  <si>
    <t>2022 год (кассовое исполнение)</t>
  </si>
  <si>
    <t>2023 год (оценка исполнения)</t>
  </si>
  <si>
    <t>2026 год (план)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</si>
</sst>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#,##0.00&quot;р.&quot;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</font>
    <font>
      <sz val="10.5"/>
      <name val="Calibri"/>
      <family val="2"/>
      <charset val="204"/>
    </font>
    <font>
      <sz val="12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164" fontId="3" fillId="0" borderId="0" xfId="0" applyNumberFormat="1" applyFont="1" applyFill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top" wrapText="1"/>
    </xf>
    <xf numFmtId="164" fontId="3" fillId="0" borderId="0" xfId="0" applyNumberFormat="1" applyFont="1" applyFill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Alignment="1">
      <alignment vertical="top" wrapText="1"/>
    </xf>
    <xf numFmtId="4" fontId="5" fillId="0" borderId="2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4" fontId="6" fillId="0" borderId="0" xfId="0" applyNumberFormat="1" applyFont="1" applyFill="1" applyAlignment="1"/>
    <xf numFmtId="0" fontId="6" fillId="0" borderId="0" xfId="0" applyFont="1" applyFill="1" applyAlignment="1">
      <alignment vertical="top"/>
    </xf>
    <xf numFmtId="4" fontId="6" fillId="0" borderId="0" xfId="0" applyNumberFormat="1" applyFont="1" applyFill="1" applyAlignment="1">
      <alignment vertical="top"/>
    </xf>
    <xf numFmtId="0" fontId="7" fillId="0" borderId="0" xfId="0" applyFont="1" applyFill="1" applyAlignment="1">
      <alignment vertical="top"/>
    </xf>
    <xf numFmtId="4" fontId="7" fillId="0" borderId="0" xfId="0" applyNumberFormat="1" applyFont="1" applyFill="1" applyAlignment="1">
      <alignment vertical="top"/>
    </xf>
    <xf numFmtId="2" fontId="7" fillId="0" borderId="0" xfId="0" applyNumberFormat="1" applyFont="1" applyFill="1" applyAlignment="1">
      <alignment vertical="top"/>
    </xf>
    <xf numFmtId="164" fontId="8" fillId="0" borderId="0" xfId="0" applyNumberFormat="1" applyFont="1" applyFill="1" applyAlignment="1">
      <alignment vertical="top" wrapText="1"/>
    </xf>
    <xf numFmtId="2" fontId="8" fillId="0" borderId="0" xfId="0" applyNumberFormat="1" applyFont="1" applyFill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workbookViewId="0">
      <selection activeCell="I4" sqref="I4"/>
    </sheetView>
  </sheetViews>
  <sheetFormatPr defaultRowHeight="15.75" x14ac:dyDescent="0.25"/>
  <cols>
    <col min="1" max="1" width="25.85546875" style="1" customWidth="1"/>
    <col min="2" max="2" width="6.42578125" style="1" customWidth="1"/>
    <col min="3" max="4" width="17.42578125" style="1" customWidth="1"/>
    <col min="5" max="5" width="10.42578125" style="1" customWidth="1"/>
    <col min="6" max="6" width="17.42578125" style="1" customWidth="1"/>
    <col min="7" max="7" width="10.42578125" style="1" customWidth="1"/>
    <col min="8" max="8" width="10.42578125" style="9" customWidth="1"/>
    <col min="9" max="10" width="17.42578125" style="9" customWidth="1"/>
    <col min="11" max="11" width="2" style="1" customWidth="1"/>
    <col min="12" max="12" width="16.5703125" style="1" customWidth="1"/>
    <col min="13" max="16384" width="9.140625" style="1"/>
  </cols>
  <sheetData>
    <row r="1" spans="1:21" ht="45" customHeight="1" x14ac:dyDescent="0.25">
      <c r="A1" s="24" t="s">
        <v>16</v>
      </c>
      <c r="B1" s="24"/>
      <c r="C1" s="24"/>
      <c r="D1" s="24"/>
      <c r="E1" s="24"/>
      <c r="F1" s="24"/>
      <c r="G1" s="24"/>
      <c r="H1" s="24"/>
      <c r="I1" s="24"/>
      <c r="J1" s="24"/>
    </row>
    <row r="2" spans="1:21" s="12" customFormat="1" ht="75" x14ac:dyDescent="0.25">
      <c r="A2" s="10" t="s">
        <v>0</v>
      </c>
      <c r="B2" s="10" t="s">
        <v>6</v>
      </c>
      <c r="C2" s="23" t="s">
        <v>17</v>
      </c>
      <c r="D2" s="13" t="s">
        <v>18</v>
      </c>
      <c r="E2" s="11" t="s">
        <v>1</v>
      </c>
      <c r="F2" s="11" t="s">
        <v>9</v>
      </c>
      <c r="G2" s="11" t="s">
        <v>1</v>
      </c>
      <c r="H2" s="11" t="s">
        <v>2</v>
      </c>
      <c r="I2" s="11" t="s">
        <v>19</v>
      </c>
      <c r="J2" s="11" t="s">
        <v>11</v>
      </c>
    </row>
    <row r="3" spans="1:21" ht="68.25" customHeight="1" x14ac:dyDescent="0.25">
      <c r="A3" s="3" t="s">
        <v>7</v>
      </c>
      <c r="B3" s="2">
        <v>51</v>
      </c>
      <c r="C3" s="4">
        <v>112410333.64</v>
      </c>
      <c r="D3" s="4">
        <v>127195291</v>
      </c>
      <c r="E3" s="5">
        <f>D3/C3</f>
        <v>1.1315266744723809</v>
      </c>
      <c r="F3" s="4">
        <v>119406323.42</v>
      </c>
      <c r="G3" s="5">
        <f>F3/C3</f>
        <v>1.0622361801932287</v>
      </c>
      <c r="H3" s="5">
        <f>F3/D3</f>
        <v>0.93876371115028157</v>
      </c>
      <c r="I3" s="4">
        <v>112657046.88</v>
      </c>
      <c r="J3" s="4">
        <v>114317336.26000001</v>
      </c>
      <c r="L3" s="12"/>
    </row>
    <row r="4" spans="1:21" ht="68.25" customHeight="1" x14ac:dyDescent="0.25">
      <c r="A4" s="3" t="s">
        <v>8</v>
      </c>
      <c r="B4" s="2">
        <v>52</v>
      </c>
      <c r="C4" s="4">
        <v>255837533.36000001</v>
      </c>
      <c r="D4" s="4">
        <v>214231059</v>
      </c>
      <c r="E4" s="5">
        <f t="shared" ref="E4:E7" si="0">D4/C4</f>
        <v>0.8373714997421674</v>
      </c>
      <c r="F4" s="4">
        <v>224977790.47999999</v>
      </c>
      <c r="G4" s="5">
        <f t="shared" ref="G4:G7" si="1">F4/C4</f>
        <v>0.87937757812659978</v>
      </c>
      <c r="H4" s="5">
        <f t="shared" ref="H4:H7" si="2">F4/D4</f>
        <v>1.0501642083559881</v>
      </c>
      <c r="I4" s="4">
        <v>203933322.81</v>
      </c>
      <c r="J4" s="4">
        <v>202034922.87</v>
      </c>
      <c r="L4" s="12"/>
    </row>
    <row r="5" spans="1:21" ht="79.5" customHeight="1" x14ac:dyDescent="0.25">
      <c r="A5" s="3" t="s">
        <v>10</v>
      </c>
      <c r="B5" s="2">
        <v>53</v>
      </c>
      <c r="C5" s="4">
        <v>8852423.6099999994</v>
      </c>
      <c r="D5" s="4">
        <v>12641455</v>
      </c>
      <c r="E5" s="5">
        <f t="shared" si="0"/>
        <v>1.4280219244953192</v>
      </c>
      <c r="F5" s="4">
        <v>11942600</v>
      </c>
      <c r="G5" s="5">
        <f t="shared" si="1"/>
        <v>1.3490768772643495</v>
      </c>
      <c r="H5" s="5">
        <f t="shared" si="2"/>
        <v>0.94471720225243061</v>
      </c>
      <c r="I5" s="4">
        <v>10642600</v>
      </c>
      <c r="J5" s="4">
        <v>10642600</v>
      </c>
      <c r="L5" s="12"/>
    </row>
    <row r="6" spans="1:21" ht="42" customHeight="1" x14ac:dyDescent="0.25">
      <c r="A6" s="3" t="s">
        <v>3</v>
      </c>
      <c r="B6" s="2" t="s">
        <v>4</v>
      </c>
      <c r="C6" s="4">
        <v>1851781.25</v>
      </c>
      <c r="D6" s="4">
        <f>392700+768200</f>
        <v>1160900</v>
      </c>
      <c r="E6" s="5">
        <f t="shared" si="0"/>
        <v>0.62690990093997334</v>
      </c>
      <c r="F6" s="4">
        <v>2206700</v>
      </c>
      <c r="G6" s="5">
        <f t="shared" si="1"/>
        <v>1.1916634321683515</v>
      </c>
      <c r="H6" s="5">
        <f t="shared" si="2"/>
        <v>1.9008527866310621</v>
      </c>
      <c r="I6" s="4">
        <v>5164869.1100000003</v>
      </c>
      <c r="J6" s="4">
        <v>8965711.8399999999</v>
      </c>
      <c r="L6" s="12"/>
    </row>
    <row r="7" spans="1:21" s="8" customFormat="1" ht="42" customHeight="1" x14ac:dyDescent="0.25">
      <c r="A7" s="25" t="s">
        <v>5</v>
      </c>
      <c r="B7" s="25"/>
      <c r="C7" s="6">
        <f>SUM(C3:C6)</f>
        <v>378952071.86000001</v>
      </c>
      <c r="D7" s="6">
        <f>SUM(D3:D6)</f>
        <v>355228705</v>
      </c>
      <c r="E7" s="7">
        <f t="shared" si="0"/>
        <v>0.93739744779977252</v>
      </c>
      <c r="F7" s="6">
        <f>SUM(F3:F6)</f>
        <v>358533413.89999998</v>
      </c>
      <c r="G7" s="7">
        <f t="shared" si="1"/>
        <v>0.94611809915755385</v>
      </c>
      <c r="H7" s="7">
        <f t="shared" si="2"/>
        <v>1.0093030457659664</v>
      </c>
      <c r="I7" s="6">
        <f>SUM(I3:I6)</f>
        <v>332397838.80000001</v>
      </c>
      <c r="J7" s="6">
        <f>SUM(J3:J6)</f>
        <v>335960570.96999997</v>
      </c>
      <c r="L7" s="12"/>
    </row>
    <row r="9" spans="1:21" s="18" customFormat="1" ht="34.5" customHeight="1" x14ac:dyDescent="0.25">
      <c r="A9" s="26" t="s">
        <v>12</v>
      </c>
      <c r="B9" s="26"/>
      <c r="C9" s="26"/>
      <c r="D9" s="26"/>
      <c r="E9" s="14"/>
      <c r="F9" s="14"/>
      <c r="G9" s="14"/>
      <c r="H9" s="14"/>
      <c r="I9" s="15" t="s">
        <v>13</v>
      </c>
      <c r="J9" s="14"/>
      <c r="K9" s="14"/>
      <c r="L9" s="14"/>
      <c r="M9" s="16"/>
      <c r="N9" s="16"/>
      <c r="O9" s="17"/>
      <c r="P9" s="16"/>
      <c r="Q9" s="16"/>
      <c r="U9" s="19"/>
    </row>
    <row r="10" spans="1:21" s="18" customFormat="1" ht="14.25" x14ac:dyDescent="0.25"/>
    <row r="11" spans="1:21" s="18" customFormat="1" ht="14.25" x14ac:dyDescent="0.25">
      <c r="A11" s="18" t="s">
        <v>14</v>
      </c>
    </row>
    <row r="12" spans="1:21" s="18" customFormat="1" ht="14.25" x14ac:dyDescent="0.25">
      <c r="A12" s="18" t="s">
        <v>15</v>
      </c>
      <c r="C12" s="20"/>
      <c r="F12" s="20"/>
      <c r="I12" s="20"/>
      <c r="J12" s="20"/>
    </row>
    <row r="13" spans="1:21" x14ac:dyDescent="0.25">
      <c r="C13" s="21"/>
      <c r="D13" s="21"/>
      <c r="E13" s="21"/>
      <c r="F13" s="22"/>
      <c r="G13" s="21"/>
      <c r="H13" s="21"/>
      <c r="I13" s="22"/>
      <c r="J13" s="22"/>
    </row>
  </sheetData>
  <mergeCells count="3">
    <mergeCell ref="A1:J1"/>
    <mergeCell ref="A7:B7"/>
    <mergeCell ref="A9:D9"/>
  </mergeCells>
  <pageMargins left="0.31496062992125984" right="0.70866141732283472" top="0.74803149606299213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2023-11-09T14:29:11Z</dcterms:modified>
</cp:coreProperties>
</file>