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055"/>
  </bookViews>
  <sheets>
    <sheet name="4.ФСР" sheetId="2" r:id="rId1"/>
  </sheets>
  <externalReferences>
    <externalReference r:id="rId2"/>
  </externalReferences>
  <definedNames>
    <definedName name="_xlnm.Print_Titles" localSheetId="0">'4.ФСР'!$5:$5</definedName>
  </definedNames>
  <calcPr calcId="145621" iterate="1"/>
</workbook>
</file>

<file path=xl/calcChain.xml><?xml version="1.0" encoding="utf-8"?>
<calcChain xmlns="http://schemas.openxmlformats.org/spreadsheetml/2006/main">
  <c r="AS362" i="2" l="1"/>
  <c r="AS361" i="2" s="1"/>
  <c r="AS360" i="2" s="1"/>
  <c r="AS359" i="2" s="1"/>
  <c r="AR362" i="2"/>
  <c r="AR361" i="2" s="1"/>
  <c r="AR360" i="2" s="1"/>
  <c r="AR359" i="2" s="1"/>
  <c r="AQ362" i="2"/>
  <c r="AP362" i="2"/>
  <c r="AP361" i="2" s="1"/>
  <c r="AP360" i="2" s="1"/>
  <c r="AP359" i="2" s="1"/>
  <c r="AO362" i="2"/>
  <c r="AO361" i="2" s="1"/>
  <c r="AO360" i="2" s="1"/>
  <c r="AO359" i="2" s="1"/>
  <c r="AN362" i="2"/>
  <c r="AN361" i="2" s="1"/>
  <c r="AN360" i="2" s="1"/>
  <c r="AN359" i="2" s="1"/>
  <c r="AM362" i="2"/>
  <c r="AM361" i="2" s="1"/>
  <c r="AM360" i="2" s="1"/>
  <c r="AL362" i="2"/>
  <c r="AL361" i="2" s="1"/>
  <c r="AL360" i="2" s="1"/>
  <c r="AL359" i="2" s="1"/>
  <c r="AK362" i="2"/>
  <c r="AK361" i="2" s="1"/>
  <c r="AK360" i="2" s="1"/>
  <c r="AK359" i="2" s="1"/>
  <c r="AJ362" i="2"/>
  <c r="AJ361" i="2" s="1"/>
  <c r="AJ360" i="2" s="1"/>
  <c r="AJ359" i="2" s="1"/>
  <c r="AI362" i="2"/>
  <c r="AH362" i="2"/>
  <c r="AH361" i="2" s="1"/>
  <c r="AH360" i="2" s="1"/>
  <c r="AH359" i="2" s="1"/>
  <c r="AG362" i="2"/>
  <c r="AG361" i="2" s="1"/>
  <c r="AF362" i="2"/>
  <c r="AF361" i="2" s="1"/>
  <c r="AF360" i="2" s="1"/>
  <c r="AF359" i="2" s="1"/>
  <c r="AE362" i="2"/>
  <c r="AD362" i="2"/>
  <c r="AD361" i="2" s="1"/>
  <c r="AD360" i="2" s="1"/>
  <c r="AD359" i="2" s="1"/>
  <c r="AC362" i="2"/>
  <c r="AC361" i="2" s="1"/>
  <c r="AC360" i="2" s="1"/>
  <c r="AC359" i="2" s="1"/>
  <c r="AB362" i="2"/>
  <c r="AB361" i="2" s="1"/>
  <c r="AB360" i="2" s="1"/>
  <c r="AB359" i="2" s="1"/>
  <c r="AA362" i="2"/>
  <c r="Z362" i="2"/>
  <c r="Z361" i="2" s="1"/>
  <c r="Z360" i="2" s="1"/>
  <c r="Z359" i="2" s="1"/>
  <c r="Y362" i="2"/>
  <c r="Y361" i="2" s="1"/>
  <c r="Y360" i="2" s="1"/>
  <c r="Y359" i="2" s="1"/>
  <c r="X362" i="2"/>
  <c r="W362" i="2"/>
  <c r="W361" i="2" s="1"/>
  <c r="W360" i="2" s="1"/>
  <c r="V362" i="2"/>
  <c r="V361" i="2" s="1"/>
  <c r="V360" i="2" s="1"/>
  <c r="V359" i="2" s="1"/>
  <c r="U362" i="2"/>
  <c r="U361" i="2" s="1"/>
  <c r="U360" i="2" s="1"/>
  <c r="U359" i="2" s="1"/>
  <c r="T362" i="2"/>
  <c r="T361" i="2" s="1"/>
  <c r="T360" i="2" s="1"/>
  <c r="T359" i="2" s="1"/>
  <c r="S362" i="2"/>
  <c r="R362" i="2"/>
  <c r="R361" i="2" s="1"/>
  <c r="R360" i="2" s="1"/>
  <c r="R359" i="2" s="1"/>
  <c r="Q362" i="2"/>
  <c r="Q361" i="2" s="1"/>
  <c r="Q360" i="2" s="1"/>
  <c r="Q359" i="2" s="1"/>
  <c r="P362" i="2"/>
  <c r="P361" i="2" s="1"/>
  <c r="P360" i="2" s="1"/>
  <c r="P359" i="2" s="1"/>
  <c r="O362" i="2"/>
  <c r="N362" i="2"/>
  <c r="N361" i="2" s="1"/>
  <c r="N360" i="2" s="1"/>
  <c r="N359" i="2" s="1"/>
  <c r="M362" i="2"/>
  <c r="M361" i="2" s="1"/>
  <c r="M360" i="2" s="1"/>
  <c r="M359" i="2" s="1"/>
  <c r="L362" i="2"/>
  <c r="L361" i="2" s="1"/>
  <c r="L360" i="2" s="1"/>
  <c r="L359" i="2" s="1"/>
  <c r="K362" i="2"/>
  <c r="K361" i="2" s="1"/>
  <c r="K360" i="2" s="1"/>
  <c r="K359" i="2" s="1"/>
  <c r="J362" i="2"/>
  <c r="J361" i="2" s="1"/>
  <c r="J360" i="2" s="1"/>
  <c r="J359" i="2" s="1"/>
  <c r="AQ361" i="2"/>
  <c r="AQ360" i="2" s="1"/>
  <c r="AQ359" i="2" s="1"/>
  <c r="AI361" i="2"/>
  <c r="AI360" i="2" s="1"/>
  <c r="AI359" i="2" s="1"/>
  <c r="AE361" i="2"/>
  <c r="AE360" i="2" s="1"/>
  <c r="AE359" i="2" s="1"/>
  <c r="AA361" i="2"/>
  <c r="AA360" i="2" s="1"/>
  <c r="AA359" i="2" s="1"/>
  <c r="X361" i="2"/>
  <c r="X360" i="2" s="1"/>
  <c r="X359" i="2" s="1"/>
  <c r="S361" i="2"/>
  <c r="S360" i="2" s="1"/>
  <c r="S359" i="2" s="1"/>
  <c r="O361" i="2"/>
  <c r="O360" i="2" s="1"/>
  <c r="O359" i="2" s="1"/>
  <c r="AG360" i="2"/>
  <c r="AG359" i="2" s="1"/>
  <c r="AM359" i="2"/>
  <c r="W359" i="2"/>
  <c r="AS358" i="2"/>
  <c r="AR358" i="2"/>
  <c r="AQ358" i="2"/>
  <c r="AQ357" i="2" s="1"/>
  <c r="AQ356" i="2" s="1"/>
  <c r="AQ355" i="2" s="1"/>
  <c r="AP358" i="2"/>
  <c r="AP357" i="2" s="1"/>
  <c r="AP356" i="2" s="1"/>
  <c r="AP355" i="2" s="1"/>
  <c r="AO358" i="2"/>
  <c r="AO357" i="2" s="1"/>
  <c r="AO356" i="2" s="1"/>
  <c r="AO355" i="2" s="1"/>
  <c r="AO354" i="2" s="1"/>
  <c r="AN358" i="2"/>
  <c r="AN357" i="2" s="1"/>
  <c r="AN356" i="2" s="1"/>
  <c r="AN355" i="2" s="1"/>
  <c r="AM358" i="2"/>
  <c r="AM357" i="2" s="1"/>
  <c r="AM356" i="2" s="1"/>
  <c r="AM355" i="2" s="1"/>
  <c r="AM354" i="2" s="1"/>
  <c r="AL358" i="2"/>
  <c r="AL357" i="2" s="1"/>
  <c r="AL356" i="2" s="1"/>
  <c r="AL355" i="2" s="1"/>
  <c r="AK358" i="2"/>
  <c r="AJ358" i="2"/>
  <c r="AJ357" i="2" s="1"/>
  <c r="AJ356" i="2" s="1"/>
  <c r="AJ355" i="2" s="1"/>
  <c r="AI358" i="2"/>
  <c r="AI357" i="2" s="1"/>
  <c r="AI356" i="2" s="1"/>
  <c r="AI355" i="2" s="1"/>
  <c r="AH358" i="2"/>
  <c r="AG358" i="2"/>
  <c r="AG357" i="2" s="1"/>
  <c r="AG356" i="2" s="1"/>
  <c r="AG355" i="2" s="1"/>
  <c r="AF358" i="2"/>
  <c r="AF357" i="2" s="1"/>
  <c r="AF356" i="2" s="1"/>
  <c r="AF355" i="2" s="1"/>
  <c r="AE358" i="2"/>
  <c r="AE357" i="2" s="1"/>
  <c r="AE356" i="2" s="1"/>
  <c r="AE355" i="2" s="1"/>
  <c r="AD358" i="2"/>
  <c r="AD357" i="2" s="1"/>
  <c r="AD356" i="2" s="1"/>
  <c r="AD355" i="2" s="1"/>
  <c r="AC358" i="2"/>
  <c r="AB358" i="2"/>
  <c r="AA358" i="2"/>
  <c r="AA357" i="2" s="1"/>
  <c r="AA356" i="2" s="1"/>
  <c r="AA355" i="2" s="1"/>
  <c r="Z358" i="2"/>
  <c r="Z357" i="2" s="1"/>
  <c r="Z356" i="2" s="1"/>
  <c r="Z355" i="2" s="1"/>
  <c r="Y358" i="2"/>
  <c r="Y357" i="2" s="1"/>
  <c r="Y356" i="2" s="1"/>
  <c r="Y355" i="2" s="1"/>
  <c r="Y354" i="2" s="1"/>
  <c r="X358" i="2"/>
  <c r="X357" i="2" s="1"/>
  <c r="X356" i="2" s="1"/>
  <c r="X355" i="2" s="1"/>
  <c r="W358" i="2"/>
  <c r="W357" i="2" s="1"/>
  <c r="W356" i="2" s="1"/>
  <c r="W355" i="2" s="1"/>
  <c r="W354" i="2" s="1"/>
  <c r="V358" i="2"/>
  <c r="V357" i="2" s="1"/>
  <c r="V356" i="2" s="1"/>
  <c r="V355" i="2" s="1"/>
  <c r="U358" i="2"/>
  <c r="T358" i="2"/>
  <c r="T357" i="2" s="1"/>
  <c r="T356" i="2" s="1"/>
  <c r="T355" i="2" s="1"/>
  <c r="S358" i="2"/>
  <c r="S357" i="2" s="1"/>
  <c r="S356" i="2" s="1"/>
  <c r="S355" i="2" s="1"/>
  <c r="R358" i="2"/>
  <c r="Q358" i="2"/>
  <c r="Q357" i="2" s="1"/>
  <c r="Q356" i="2" s="1"/>
  <c r="Q355" i="2" s="1"/>
  <c r="P358" i="2"/>
  <c r="P357" i="2" s="1"/>
  <c r="P356" i="2" s="1"/>
  <c r="P355" i="2" s="1"/>
  <c r="O358" i="2"/>
  <c r="O357" i="2" s="1"/>
  <c r="O356" i="2" s="1"/>
  <c r="O355" i="2" s="1"/>
  <c r="N358" i="2"/>
  <c r="N357" i="2" s="1"/>
  <c r="N356" i="2" s="1"/>
  <c r="N355" i="2" s="1"/>
  <c r="M358" i="2"/>
  <c r="M357" i="2" s="1"/>
  <c r="M356" i="2" s="1"/>
  <c r="M355" i="2" s="1"/>
  <c r="L358" i="2"/>
  <c r="L357" i="2" s="1"/>
  <c r="K358" i="2"/>
  <c r="K357" i="2" s="1"/>
  <c r="K356" i="2" s="1"/>
  <c r="K355" i="2" s="1"/>
  <c r="K354" i="2" s="1"/>
  <c r="J358" i="2"/>
  <c r="J357" i="2" s="1"/>
  <c r="AS357" i="2"/>
  <c r="AS356" i="2" s="1"/>
  <c r="AS355" i="2" s="1"/>
  <c r="AR357" i="2"/>
  <c r="AR356" i="2" s="1"/>
  <c r="AR355" i="2" s="1"/>
  <c r="AK357" i="2"/>
  <c r="AK356" i="2" s="1"/>
  <c r="AK355" i="2" s="1"/>
  <c r="AH357" i="2"/>
  <c r="AH356" i="2" s="1"/>
  <c r="AH355" i="2" s="1"/>
  <c r="AH354" i="2" s="1"/>
  <c r="AC357" i="2"/>
  <c r="AB357" i="2"/>
  <c r="AB356" i="2" s="1"/>
  <c r="AB355" i="2" s="1"/>
  <c r="U357" i="2"/>
  <c r="U356" i="2" s="1"/>
  <c r="U355" i="2" s="1"/>
  <c r="R357" i="2"/>
  <c r="R356" i="2" s="1"/>
  <c r="R355" i="2" s="1"/>
  <c r="R354" i="2" s="1"/>
  <c r="AC356" i="2"/>
  <c r="AC355" i="2" s="1"/>
  <c r="L356" i="2"/>
  <c r="L355" i="2" s="1"/>
  <c r="AS353" i="2"/>
  <c r="AR353" i="2"/>
  <c r="AR352" i="2" s="1"/>
  <c r="AQ353" i="2"/>
  <c r="AQ352" i="2" s="1"/>
  <c r="AP353" i="2"/>
  <c r="AP352" i="2" s="1"/>
  <c r="AO353" i="2"/>
  <c r="AO352" i="2" s="1"/>
  <c r="AN353" i="2"/>
  <c r="AN352" i="2" s="1"/>
  <c r="AM353" i="2"/>
  <c r="AL353" i="2"/>
  <c r="AL352" i="2" s="1"/>
  <c r="AK353" i="2"/>
  <c r="AK352" i="2" s="1"/>
  <c r="AJ353" i="2"/>
  <c r="AJ352" i="2" s="1"/>
  <c r="AI353" i="2"/>
  <c r="AH353" i="2"/>
  <c r="AH352" i="2" s="1"/>
  <c r="AG353" i="2"/>
  <c r="AG352" i="2" s="1"/>
  <c r="AF353" i="2"/>
  <c r="AF352" i="2" s="1"/>
  <c r="AE353" i="2"/>
  <c r="AE352" i="2" s="1"/>
  <c r="AD353" i="2"/>
  <c r="AD352" i="2" s="1"/>
  <c r="AC353" i="2"/>
  <c r="AC352" i="2" s="1"/>
  <c r="AB353" i="2"/>
  <c r="AB352" i="2" s="1"/>
  <c r="AA353" i="2"/>
  <c r="AA352" i="2" s="1"/>
  <c r="Z353" i="2"/>
  <c r="Z352" i="2" s="1"/>
  <c r="Y353" i="2"/>
  <c r="Y352" i="2" s="1"/>
  <c r="X353" i="2"/>
  <c r="X352" i="2" s="1"/>
  <c r="W353" i="2"/>
  <c r="V353" i="2"/>
  <c r="U353" i="2"/>
  <c r="U352" i="2" s="1"/>
  <c r="T353" i="2"/>
  <c r="T352" i="2" s="1"/>
  <c r="S353" i="2"/>
  <c r="S352" i="2" s="1"/>
  <c r="R353" i="2"/>
  <c r="R352" i="2" s="1"/>
  <c r="Q353" i="2"/>
  <c r="Q352" i="2" s="1"/>
  <c r="P353" i="2"/>
  <c r="P352" i="2" s="1"/>
  <c r="O353" i="2"/>
  <c r="O352" i="2" s="1"/>
  <c r="N353" i="2"/>
  <c r="N352" i="2" s="1"/>
  <c r="M353" i="2"/>
  <c r="M352" i="2" s="1"/>
  <c r="L353" i="2"/>
  <c r="L352" i="2" s="1"/>
  <c r="K353" i="2"/>
  <c r="K352" i="2" s="1"/>
  <c r="J353" i="2"/>
  <c r="J352" i="2" s="1"/>
  <c r="AS352" i="2"/>
  <c r="AM352" i="2"/>
  <c r="AI352" i="2"/>
  <c r="W352" i="2"/>
  <c r="V352" i="2"/>
  <c r="AS351" i="2"/>
  <c r="AR351" i="2"/>
  <c r="AQ351" i="2"/>
  <c r="AP351" i="2"/>
  <c r="AP350" i="2" s="1"/>
  <c r="AO351" i="2"/>
  <c r="AO350" i="2" s="1"/>
  <c r="AN351" i="2"/>
  <c r="AN350" i="2" s="1"/>
  <c r="AN349" i="2" s="1"/>
  <c r="AM351" i="2"/>
  <c r="AM350" i="2" s="1"/>
  <c r="AL351" i="2"/>
  <c r="AL350" i="2" s="1"/>
  <c r="AK351" i="2"/>
  <c r="AK350" i="2" s="1"/>
  <c r="AJ351" i="2"/>
  <c r="AJ350" i="2" s="1"/>
  <c r="AJ349" i="2" s="1"/>
  <c r="AI351" i="2"/>
  <c r="AI350" i="2" s="1"/>
  <c r="AH351" i="2"/>
  <c r="AH350" i="2" s="1"/>
  <c r="AG351" i="2"/>
  <c r="AG350" i="2" s="1"/>
  <c r="AF351" i="2"/>
  <c r="AF350" i="2" s="1"/>
  <c r="AF349" i="2" s="1"/>
  <c r="AE351" i="2"/>
  <c r="AE350" i="2" s="1"/>
  <c r="AD351" i="2"/>
  <c r="AD350" i="2" s="1"/>
  <c r="AC351" i="2"/>
  <c r="AC350" i="2" s="1"/>
  <c r="AB351" i="2"/>
  <c r="AB350" i="2" s="1"/>
  <c r="AB349" i="2" s="1"/>
  <c r="AA351" i="2"/>
  <c r="AA350" i="2" s="1"/>
  <c r="Z351" i="2"/>
  <c r="Z350" i="2" s="1"/>
  <c r="Y351" i="2"/>
  <c r="Y350" i="2" s="1"/>
  <c r="X351" i="2"/>
  <c r="X350" i="2" s="1"/>
  <c r="X349" i="2" s="1"/>
  <c r="W351" i="2"/>
  <c r="W350" i="2" s="1"/>
  <c r="V351" i="2"/>
  <c r="V350" i="2" s="1"/>
  <c r="U351" i="2"/>
  <c r="U350" i="2" s="1"/>
  <c r="T351" i="2"/>
  <c r="T350" i="2" s="1"/>
  <c r="S351" i="2"/>
  <c r="S350" i="2" s="1"/>
  <c r="R351" i="2"/>
  <c r="R350" i="2" s="1"/>
  <c r="Q351" i="2"/>
  <c r="Q350" i="2" s="1"/>
  <c r="P351" i="2"/>
  <c r="P350" i="2" s="1"/>
  <c r="O351" i="2"/>
  <c r="O350" i="2" s="1"/>
  <c r="N351" i="2"/>
  <c r="N350" i="2" s="1"/>
  <c r="M351" i="2"/>
  <c r="M350" i="2" s="1"/>
  <c r="L351" i="2"/>
  <c r="L350" i="2" s="1"/>
  <c r="L349" i="2" s="1"/>
  <c r="K351" i="2"/>
  <c r="K350" i="2" s="1"/>
  <c r="J351" i="2"/>
  <c r="J350" i="2" s="1"/>
  <c r="AS350" i="2"/>
  <c r="AR350" i="2"/>
  <c r="AR349" i="2" s="1"/>
  <c r="AQ350" i="2"/>
  <c r="AS348" i="2"/>
  <c r="AS347" i="2" s="1"/>
  <c r="AS346" i="2" s="1"/>
  <c r="AR348" i="2"/>
  <c r="AR347" i="2" s="1"/>
  <c r="AR346" i="2" s="1"/>
  <c r="AQ348" i="2"/>
  <c r="AQ347" i="2" s="1"/>
  <c r="AQ346" i="2" s="1"/>
  <c r="AP348" i="2"/>
  <c r="AP347" i="2" s="1"/>
  <c r="AP346" i="2" s="1"/>
  <c r="AO348" i="2"/>
  <c r="AO347" i="2" s="1"/>
  <c r="AO346" i="2" s="1"/>
  <c r="AN348" i="2"/>
  <c r="AM348" i="2"/>
  <c r="AL348" i="2"/>
  <c r="AL347" i="2" s="1"/>
  <c r="AL346" i="2" s="1"/>
  <c r="AK348" i="2"/>
  <c r="AK347" i="2" s="1"/>
  <c r="AK346" i="2" s="1"/>
  <c r="AJ348" i="2"/>
  <c r="AJ347" i="2" s="1"/>
  <c r="AJ346" i="2" s="1"/>
  <c r="AI348" i="2"/>
  <c r="AI347" i="2" s="1"/>
  <c r="AI346" i="2" s="1"/>
  <c r="AH348" i="2"/>
  <c r="AH347" i="2" s="1"/>
  <c r="AH346" i="2" s="1"/>
  <c r="AG348" i="2"/>
  <c r="AG347" i="2" s="1"/>
  <c r="AG346" i="2" s="1"/>
  <c r="AF348" i="2"/>
  <c r="AE348" i="2"/>
  <c r="AD348" i="2"/>
  <c r="AD347" i="2" s="1"/>
  <c r="AD346" i="2" s="1"/>
  <c r="AC348" i="2"/>
  <c r="AC347" i="2" s="1"/>
  <c r="AC346" i="2" s="1"/>
  <c r="AB348" i="2"/>
  <c r="AB347" i="2" s="1"/>
  <c r="AB346" i="2" s="1"/>
  <c r="AA348" i="2"/>
  <c r="AA347" i="2" s="1"/>
  <c r="AA346" i="2" s="1"/>
  <c r="Z348" i="2"/>
  <c r="Z347" i="2" s="1"/>
  <c r="Z346" i="2" s="1"/>
  <c r="Y348" i="2"/>
  <c r="Y347" i="2" s="1"/>
  <c r="Y346" i="2" s="1"/>
  <c r="X348" i="2"/>
  <c r="W348" i="2"/>
  <c r="V348" i="2"/>
  <c r="V347" i="2" s="1"/>
  <c r="V346" i="2" s="1"/>
  <c r="U348" i="2"/>
  <c r="U347" i="2" s="1"/>
  <c r="U346" i="2" s="1"/>
  <c r="T348" i="2"/>
  <c r="T347" i="2" s="1"/>
  <c r="T346" i="2" s="1"/>
  <c r="S348" i="2"/>
  <c r="S347" i="2" s="1"/>
  <c r="S346" i="2" s="1"/>
  <c r="R348" i="2"/>
  <c r="R347" i="2" s="1"/>
  <c r="R346" i="2" s="1"/>
  <c r="Q348" i="2"/>
  <c r="Q347" i="2" s="1"/>
  <c r="Q346" i="2" s="1"/>
  <c r="P348" i="2"/>
  <c r="P347" i="2" s="1"/>
  <c r="P346" i="2" s="1"/>
  <c r="O348" i="2"/>
  <c r="O347" i="2" s="1"/>
  <c r="O346" i="2" s="1"/>
  <c r="N348" i="2"/>
  <c r="N347" i="2" s="1"/>
  <c r="N346" i="2" s="1"/>
  <c r="M348" i="2"/>
  <c r="M347" i="2" s="1"/>
  <c r="M346" i="2" s="1"/>
  <c r="L348" i="2"/>
  <c r="L347" i="2" s="1"/>
  <c r="L346" i="2" s="1"/>
  <c r="K348" i="2"/>
  <c r="K347" i="2" s="1"/>
  <c r="K346" i="2" s="1"/>
  <c r="J348" i="2"/>
  <c r="J347" i="2" s="1"/>
  <c r="J346" i="2" s="1"/>
  <c r="AN347" i="2"/>
  <c r="AN346" i="2" s="1"/>
  <c r="AM347" i="2"/>
  <c r="AM346" i="2" s="1"/>
  <c r="AF347" i="2"/>
  <c r="AF346" i="2" s="1"/>
  <c r="AE347" i="2"/>
  <c r="AE346" i="2" s="1"/>
  <c r="X347" i="2"/>
  <c r="X346" i="2" s="1"/>
  <c r="W347" i="2"/>
  <c r="W346" i="2" s="1"/>
  <c r="AS345" i="2"/>
  <c r="AR345" i="2"/>
  <c r="AR344" i="2" s="1"/>
  <c r="AQ345" i="2"/>
  <c r="AP345" i="2"/>
  <c r="AP344" i="2" s="1"/>
  <c r="AO345" i="2"/>
  <c r="AO344" i="2" s="1"/>
  <c r="AN345" i="2"/>
  <c r="AN344" i="2" s="1"/>
  <c r="AM345" i="2"/>
  <c r="AL345" i="2"/>
  <c r="AL344" i="2" s="1"/>
  <c r="AK345" i="2"/>
  <c r="AK344" i="2" s="1"/>
  <c r="AJ345" i="2"/>
  <c r="AJ344" i="2" s="1"/>
  <c r="AI345" i="2"/>
  <c r="AI344" i="2" s="1"/>
  <c r="AH345" i="2"/>
  <c r="AH344" i="2" s="1"/>
  <c r="AG345" i="2"/>
  <c r="AG344" i="2" s="1"/>
  <c r="AF345" i="2"/>
  <c r="AF344" i="2" s="1"/>
  <c r="AE345" i="2"/>
  <c r="AE344" i="2" s="1"/>
  <c r="AD345" i="2"/>
  <c r="AD344" i="2" s="1"/>
  <c r="AC345" i="2"/>
  <c r="AC344" i="2" s="1"/>
  <c r="AB345" i="2"/>
  <c r="AB344" i="2" s="1"/>
  <c r="AA345" i="2"/>
  <c r="AA344" i="2" s="1"/>
  <c r="Z345" i="2"/>
  <c r="Z344" i="2" s="1"/>
  <c r="Y345" i="2"/>
  <c r="Y344" i="2" s="1"/>
  <c r="X345" i="2"/>
  <c r="X344" i="2" s="1"/>
  <c r="W345" i="2"/>
  <c r="W344" i="2" s="1"/>
  <c r="V345" i="2"/>
  <c r="V344" i="2" s="1"/>
  <c r="U345" i="2"/>
  <c r="U344" i="2" s="1"/>
  <c r="T345" i="2"/>
  <c r="T344" i="2" s="1"/>
  <c r="S345" i="2"/>
  <c r="S344" i="2" s="1"/>
  <c r="R345" i="2"/>
  <c r="R344" i="2" s="1"/>
  <c r="Q345" i="2"/>
  <c r="Q344" i="2" s="1"/>
  <c r="P345" i="2"/>
  <c r="P344" i="2" s="1"/>
  <c r="O345" i="2"/>
  <c r="O344" i="2" s="1"/>
  <c r="N345" i="2"/>
  <c r="N344" i="2" s="1"/>
  <c r="M345" i="2"/>
  <c r="M344" i="2" s="1"/>
  <c r="L345" i="2"/>
  <c r="L344" i="2" s="1"/>
  <c r="K345" i="2"/>
  <c r="K344" i="2" s="1"/>
  <c r="J345" i="2"/>
  <c r="AS344" i="2"/>
  <c r="AQ344" i="2"/>
  <c r="AM344" i="2"/>
  <c r="AS343" i="2"/>
  <c r="AR343" i="2"/>
  <c r="AQ343" i="2"/>
  <c r="AQ342" i="2" s="1"/>
  <c r="AP343" i="2"/>
  <c r="AP342" i="2" s="1"/>
  <c r="AO343" i="2"/>
  <c r="AO342" i="2" s="1"/>
  <c r="AN343" i="2"/>
  <c r="AN342" i="2" s="1"/>
  <c r="AM343" i="2"/>
  <c r="AM342" i="2" s="1"/>
  <c r="AL343" i="2"/>
  <c r="AL342" i="2" s="1"/>
  <c r="AK343" i="2"/>
  <c r="AK342" i="2" s="1"/>
  <c r="AJ343" i="2"/>
  <c r="AJ342" i="2" s="1"/>
  <c r="AI343" i="2"/>
  <c r="AI342" i="2" s="1"/>
  <c r="AH343" i="2"/>
  <c r="AH342" i="2" s="1"/>
  <c r="AG343" i="2"/>
  <c r="AG342" i="2" s="1"/>
  <c r="AF343" i="2"/>
  <c r="AF342" i="2" s="1"/>
  <c r="AE343" i="2"/>
  <c r="AE342" i="2" s="1"/>
  <c r="AD343" i="2"/>
  <c r="AD342" i="2" s="1"/>
  <c r="AC343" i="2"/>
  <c r="AC342" i="2" s="1"/>
  <c r="AB343" i="2"/>
  <c r="AB342" i="2" s="1"/>
  <c r="AA343" i="2"/>
  <c r="AA342" i="2" s="1"/>
  <c r="Z343" i="2"/>
  <c r="Z342" i="2" s="1"/>
  <c r="Y343" i="2"/>
  <c r="Y342" i="2" s="1"/>
  <c r="X343" i="2"/>
  <c r="X342" i="2" s="1"/>
  <c r="W343" i="2"/>
  <c r="W342" i="2" s="1"/>
  <c r="V343" i="2"/>
  <c r="V342" i="2" s="1"/>
  <c r="U343" i="2"/>
  <c r="U342" i="2" s="1"/>
  <c r="T343" i="2"/>
  <c r="T342" i="2" s="1"/>
  <c r="S343" i="2"/>
  <c r="S342" i="2" s="1"/>
  <c r="R343" i="2"/>
  <c r="R342" i="2" s="1"/>
  <c r="Q343" i="2"/>
  <c r="Q342" i="2" s="1"/>
  <c r="P343" i="2"/>
  <c r="P342" i="2" s="1"/>
  <c r="O343" i="2"/>
  <c r="O342" i="2" s="1"/>
  <c r="N343" i="2"/>
  <c r="N342" i="2" s="1"/>
  <c r="M343" i="2"/>
  <c r="M342" i="2" s="1"/>
  <c r="L343" i="2"/>
  <c r="L342" i="2" s="1"/>
  <c r="K343" i="2"/>
  <c r="K342" i="2" s="1"/>
  <c r="J343" i="2"/>
  <c r="J342" i="2" s="1"/>
  <c r="AS342" i="2"/>
  <c r="AR342" i="2"/>
  <c r="AS340" i="2"/>
  <c r="AS339" i="2" s="1"/>
  <c r="AR340" i="2"/>
  <c r="AQ340" i="2"/>
  <c r="AQ339" i="2" s="1"/>
  <c r="AP340" i="2"/>
  <c r="AP339" i="2" s="1"/>
  <c r="AO340" i="2"/>
  <c r="AO339" i="2" s="1"/>
  <c r="AN340" i="2"/>
  <c r="AN339" i="2" s="1"/>
  <c r="AM340" i="2"/>
  <c r="AM339" i="2" s="1"/>
  <c r="AL340" i="2"/>
  <c r="AL339" i="2" s="1"/>
  <c r="AK340" i="2"/>
  <c r="AK339" i="2" s="1"/>
  <c r="AJ340" i="2"/>
  <c r="AI340" i="2"/>
  <c r="AI339" i="2" s="1"/>
  <c r="AH340" i="2"/>
  <c r="AH339" i="2" s="1"/>
  <c r="AG340" i="2"/>
  <c r="AG339" i="2" s="1"/>
  <c r="AF340" i="2"/>
  <c r="AF339" i="2" s="1"/>
  <c r="AE340" i="2"/>
  <c r="AE339" i="2" s="1"/>
  <c r="AD340" i="2"/>
  <c r="AD339" i="2" s="1"/>
  <c r="AC340" i="2"/>
  <c r="AC339" i="2" s="1"/>
  <c r="AB340" i="2"/>
  <c r="AB339" i="2" s="1"/>
  <c r="AA340" i="2"/>
  <c r="AA339" i="2" s="1"/>
  <c r="Z340" i="2"/>
  <c r="Z339" i="2" s="1"/>
  <c r="Y340" i="2"/>
  <c r="Y339" i="2" s="1"/>
  <c r="X340" i="2"/>
  <c r="X339" i="2" s="1"/>
  <c r="W340" i="2"/>
  <c r="W339" i="2" s="1"/>
  <c r="V340" i="2"/>
  <c r="V339" i="2" s="1"/>
  <c r="U340" i="2"/>
  <c r="U339" i="2" s="1"/>
  <c r="T340" i="2"/>
  <c r="T339" i="2" s="1"/>
  <c r="S340" i="2"/>
  <c r="S339" i="2" s="1"/>
  <c r="R340" i="2"/>
  <c r="R339" i="2" s="1"/>
  <c r="Q340" i="2"/>
  <c r="Q339" i="2" s="1"/>
  <c r="P340" i="2"/>
  <c r="P339" i="2" s="1"/>
  <c r="O340" i="2"/>
  <c r="O339" i="2" s="1"/>
  <c r="N340" i="2"/>
  <c r="N339" i="2" s="1"/>
  <c r="M340" i="2"/>
  <c r="M339" i="2" s="1"/>
  <c r="L340" i="2"/>
  <c r="L339" i="2" s="1"/>
  <c r="K340" i="2"/>
  <c r="K339" i="2" s="1"/>
  <c r="J340" i="2"/>
  <c r="AR339" i="2"/>
  <c r="AJ339" i="2"/>
  <c r="AS338" i="2"/>
  <c r="AS337" i="2" s="1"/>
  <c r="AR338" i="2"/>
  <c r="AR337" i="2" s="1"/>
  <c r="AQ338" i="2"/>
  <c r="AQ337" i="2" s="1"/>
  <c r="AP338" i="2"/>
  <c r="AP337" i="2" s="1"/>
  <c r="AO338" i="2"/>
  <c r="AN338" i="2"/>
  <c r="AN337" i="2" s="1"/>
  <c r="AM338" i="2"/>
  <c r="AM337" i="2" s="1"/>
  <c r="AL338" i="2"/>
  <c r="AL337" i="2" s="1"/>
  <c r="AK338" i="2"/>
  <c r="AK337" i="2" s="1"/>
  <c r="AJ338" i="2"/>
  <c r="AJ337" i="2" s="1"/>
  <c r="AI338" i="2"/>
  <c r="AI337" i="2" s="1"/>
  <c r="AH338" i="2"/>
  <c r="AH337" i="2" s="1"/>
  <c r="AG338" i="2"/>
  <c r="AF338" i="2"/>
  <c r="AF337" i="2" s="1"/>
  <c r="AE338" i="2"/>
  <c r="AE337" i="2" s="1"/>
  <c r="AD338" i="2"/>
  <c r="AD337" i="2" s="1"/>
  <c r="AC338" i="2"/>
  <c r="AC337" i="2" s="1"/>
  <c r="AB338" i="2"/>
  <c r="AB337" i="2" s="1"/>
  <c r="AA338" i="2"/>
  <c r="AA337" i="2" s="1"/>
  <c r="Z338" i="2"/>
  <c r="Z337" i="2" s="1"/>
  <c r="Y338" i="2"/>
  <c r="Y337" i="2" s="1"/>
  <c r="X338" i="2"/>
  <c r="X337" i="2" s="1"/>
  <c r="W338" i="2"/>
  <c r="W337" i="2" s="1"/>
  <c r="V338" i="2"/>
  <c r="V337" i="2" s="1"/>
  <c r="U338" i="2"/>
  <c r="U337" i="2" s="1"/>
  <c r="T338" i="2"/>
  <c r="T337" i="2" s="1"/>
  <c r="S338" i="2"/>
  <c r="S337" i="2" s="1"/>
  <c r="R338" i="2"/>
  <c r="R337" i="2" s="1"/>
  <c r="Q338" i="2"/>
  <c r="P338" i="2"/>
  <c r="P337" i="2" s="1"/>
  <c r="O338" i="2"/>
  <c r="O337" i="2" s="1"/>
  <c r="N338" i="2"/>
  <c r="N337" i="2" s="1"/>
  <c r="M338" i="2"/>
  <c r="M337" i="2" s="1"/>
  <c r="L338" i="2"/>
  <c r="L337" i="2" s="1"/>
  <c r="K338" i="2"/>
  <c r="K337" i="2" s="1"/>
  <c r="J338" i="2"/>
  <c r="J337" i="2" s="1"/>
  <c r="AO337" i="2"/>
  <c r="AG337" i="2"/>
  <c r="Q337" i="2"/>
  <c r="AS334" i="2"/>
  <c r="AS333" i="2" s="1"/>
  <c r="AS332" i="2" s="1"/>
  <c r="AS331" i="2" s="1"/>
  <c r="AR334" i="2"/>
  <c r="AR333" i="2" s="1"/>
  <c r="AR332" i="2" s="1"/>
  <c r="AR331" i="2" s="1"/>
  <c r="AQ334" i="2"/>
  <c r="AQ333" i="2" s="1"/>
  <c r="AQ332" i="2" s="1"/>
  <c r="AQ331" i="2" s="1"/>
  <c r="AP334" i="2"/>
  <c r="AP333" i="2" s="1"/>
  <c r="AP332" i="2" s="1"/>
  <c r="AP331" i="2" s="1"/>
  <c r="AO334" i="2"/>
  <c r="AO333" i="2" s="1"/>
  <c r="AO332" i="2" s="1"/>
  <c r="AO331" i="2" s="1"/>
  <c r="AN334" i="2"/>
  <c r="AN333" i="2" s="1"/>
  <c r="AN332" i="2" s="1"/>
  <c r="AN331" i="2" s="1"/>
  <c r="AM334" i="2"/>
  <c r="AM333" i="2" s="1"/>
  <c r="AM332" i="2" s="1"/>
  <c r="AM331" i="2" s="1"/>
  <c r="AL334" i="2"/>
  <c r="AL333" i="2" s="1"/>
  <c r="AL332" i="2" s="1"/>
  <c r="AL331" i="2" s="1"/>
  <c r="AK334" i="2"/>
  <c r="AK333" i="2" s="1"/>
  <c r="AK332" i="2" s="1"/>
  <c r="AK331" i="2" s="1"/>
  <c r="AJ334" i="2"/>
  <c r="AJ333" i="2" s="1"/>
  <c r="AJ332" i="2" s="1"/>
  <c r="AJ331" i="2" s="1"/>
  <c r="AI334" i="2"/>
  <c r="AI333" i="2" s="1"/>
  <c r="AH334" i="2"/>
  <c r="AH333" i="2" s="1"/>
  <c r="AH332" i="2" s="1"/>
  <c r="AH331" i="2" s="1"/>
  <c r="AG334" i="2"/>
  <c r="AG333" i="2" s="1"/>
  <c r="AG332" i="2" s="1"/>
  <c r="AG331" i="2" s="1"/>
  <c r="AF334" i="2"/>
  <c r="AF333" i="2" s="1"/>
  <c r="AF332" i="2" s="1"/>
  <c r="AF331" i="2" s="1"/>
  <c r="AE334" i="2"/>
  <c r="AD334" i="2"/>
  <c r="AD333" i="2" s="1"/>
  <c r="AD332" i="2" s="1"/>
  <c r="AD331" i="2" s="1"/>
  <c r="AC334" i="2"/>
  <c r="AC333" i="2" s="1"/>
  <c r="AC332" i="2" s="1"/>
  <c r="AC331" i="2" s="1"/>
  <c r="AB334" i="2"/>
  <c r="AA334" i="2"/>
  <c r="AA333" i="2" s="1"/>
  <c r="AA332" i="2" s="1"/>
  <c r="AA331" i="2" s="1"/>
  <c r="Z334" i="2"/>
  <c r="Z333" i="2" s="1"/>
  <c r="Z332" i="2" s="1"/>
  <c r="Z331" i="2" s="1"/>
  <c r="Y334" i="2"/>
  <c r="Y333" i="2" s="1"/>
  <c r="Y332" i="2" s="1"/>
  <c r="Y331" i="2" s="1"/>
  <c r="X334" i="2"/>
  <c r="X333" i="2" s="1"/>
  <c r="X332" i="2" s="1"/>
  <c r="X331" i="2" s="1"/>
  <c r="W334" i="2"/>
  <c r="W333" i="2" s="1"/>
  <c r="W332" i="2" s="1"/>
  <c r="W331" i="2" s="1"/>
  <c r="V334" i="2"/>
  <c r="V333" i="2" s="1"/>
  <c r="V332" i="2" s="1"/>
  <c r="V331" i="2" s="1"/>
  <c r="U334" i="2"/>
  <c r="U333" i="2" s="1"/>
  <c r="U332" i="2" s="1"/>
  <c r="U331" i="2" s="1"/>
  <c r="T334" i="2"/>
  <c r="T333" i="2" s="1"/>
  <c r="T332" i="2" s="1"/>
  <c r="T331" i="2" s="1"/>
  <c r="S334" i="2"/>
  <c r="S333" i="2" s="1"/>
  <c r="S332" i="2" s="1"/>
  <c r="S331" i="2" s="1"/>
  <c r="R334" i="2"/>
  <c r="R333" i="2" s="1"/>
  <c r="R332" i="2" s="1"/>
  <c r="R331" i="2" s="1"/>
  <c r="Q334" i="2"/>
  <c r="Q333" i="2" s="1"/>
  <c r="Q332" i="2" s="1"/>
  <c r="Q331" i="2" s="1"/>
  <c r="P334" i="2"/>
  <c r="P333" i="2" s="1"/>
  <c r="P332" i="2" s="1"/>
  <c r="P331" i="2" s="1"/>
  <c r="O334" i="2"/>
  <c r="O333" i="2" s="1"/>
  <c r="O332" i="2" s="1"/>
  <c r="O331" i="2" s="1"/>
  <c r="N334" i="2"/>
  <c r="N333" i="2" s="1"/>
  <c r="N332" i="2" s="1"/>
  <c r="N331" i="2" s="1"/>
  <c r="M334" i="2"/>
  <c r="M333" i="2" s="1"/>
  <c r="M332" i="2" s="1"/>
  <c r="M331" i="2" s="1"/>
  <c r="L334" i="2"/>
  <c r="L333" i="2" s="1"/>
  <c r="L332" i="2" s="1"/>
  <c r="L331" i="2" s="1"/>
  <c r="K334" i="2"/>
  <c r="K333" i="2" s="1"/>
  <c r="K332" i="2" s="1"/>
  <c r="K331" i="2" s="1"/>
  <c r="J334" i="2"/>
  <c r="AE333" i="2"/>
  <c r="AE332" i="2" s="1"/>
  <c r="AE331" i="2" s="1"/>
  <c r="AB333" i="2"/>
  <c r="AB332" i="2" s="1"/>
  <c r="AB331" i="2" s="1"/>
  <c r="AI332" i="2"/>
  <c r="AI331" i="2" s="1"/>
  <c r="AS329" i="2"/>
  <c r="AS328" i="2" s="1"/>
  <c r="AS327" i="2" s="1"/>
  <c r="AS326" i="2" s="1"/>
  <c r="AR329" i="2"/>
  <c r="AR328" i="2" s="1"/>
  <c r="AR327" i="2" s="1"/>
  <c r="AR326" i="2" s="1"/>
  <c r="AQ329" i="2"/>
  <c r="AP329" i="2"/>
  <c r="AO329" i="2"/>
  <c r="AO328" i="2" s="1"/>
  <c r="AO327" i="2" s="1"/>
  <c r="AN329" i="2"/>
  <c r="AN328" i="2" s="1"/>
  <c r="AN327" i="2" s="1"/>
  <c r="AN326" i="2" s="1"/>
  <c r="AM329" i="2"/>
  <c r="AM328" i="2" s="1"/>
  <c r="AM327" i="2" s="1"/>
  <c r="AL329" i="2"/>
  <c r="AL328" i="2" s="1"/>
  <c r="AL327" i="2" s="1"/>
  <c r="AL326" i="2" s="1"/>
  <c r="AK329" i="2"/>
  <c r="AK328" i="2" s="1"/>
  <c r="AK327" i="2" s="1"/>
  <c r="AJ329" i="2"/>
  <c r="AJ328" i="2" s="1"/>
  <c r="AJ327" i="2" s="1"/>
  <c r="AI329" i="2"/>
  <c r="AI328" i="2" s="1"/>
  <c r="AI327" i="2" s="1"/>
  <c r="AH329" i="2"/>
  <c r="AH328" i="2" s="1"/>
  <c r="AH327" i="2" s="1"/>
  <c r="AH326" i="2" s="1"/>
  <c r="AG329" i="2"/>
  <c r="AG328" i="2" s="1"/>
  <c r="AG327" i="2" s="1"/>
  <c r="AF329" i="2"/>
  <c r="AF328" i="2" s="1"/>
  <c r="AF327" i="2" s="1"/>
  <c r="AF326" i="2" s="1"/>
  <c r="AE329" i="2"/>
  <c r="AE328" i="2" s="1"/>
  <c r="AE327" i="2" s="1"/>
  <c r="AD329" i="2"/>
  <c r="AD328" i="2" s="1"/>
  <c r="AD327" i="2" s="1"/>
  <c r="AD326" i="2" s="1"/>
  <c r="AC329" i="2"/>
  <c r="AC328" i="2" s="1"/>
  <c r="AC327" i="2" s="1"/>
  <c r="AC326" i="2" s="1"/>
  <c r="AB329" i="2"/>
  <c r="AB328" i="2" s="1"/>
  <c r="AB327" i="2" s="1"/>
  <c r="AA329" i="2"/>
  <c r="Z329" i="2"/>
  <c r="Z328" i="2" s="1"/>
  <c r="Z327" i="2" s="1"/>
  <c r="Z326" i="2" s="1"/>
  <c r="Y329" i="2"/>
  <c r="Y328" i="2" s="1"/>
  <c r="Y327" i="2" s="1"/>
  <c r="X329" i="2"/>
  <c r="W329" i="2"/>
  <c r="W328" i="2" s="1"/>
  <c r="W327" i="2" s="1"/>
  <c r="V329" i="2"/>
  <c r="V328" i="2" s="1"/>
  <c r="V327" i="2" s="1"/>
  <c r="V326" i="2" s="1"/>
  <c r="U329" i="2"/>
  <c r="U328" i="2" s="1"/>
  <c r="U327" i="2" s="1"/>
  <c r="U326" i="2" s="1"/>
  <c r="T329" i="2"/>
  <c r="T328" i="2" s="1"/>
  <c r="T327" i="2" s="1"/>
  <c r="S329" i="2"/>
  <c r="S328" i="2" s="1"/>
  <c r="S327" i="2" s="1"/>
  <c r="R329" i="2"/>
  <c r="R328" i="2" s="1"/>
  <c r="R327" i="2" s="1"/>
  <c r="R326" i="2" s="1"/>
  <c r="Q329" i="2"/>
  <c r="Q328" i="2" s="1"/>
  <c r="Q327" i="2" s="1"/>
  <c r="Q326" i="2" s="1"/>
  <c r="P329" i="2"/>
  <c r="P328" i="2" s="1"/>
  <c r="P327" i="2" s="1"/>
  <c r="P326" i="2" s="1"/>
  <c r="O329" i="2"/>
  <c r="O328" i="2" s="1"/>
  <c r="O327" i="2" s="1"/>
  <c r="O326" i="2" s="1"/>
  <c r="N329" i="2"/>
  <c r="N328" i="2" s="1"/>
  <c r="N327" i="2" s="1"/>
  <c r="N326" i="2" s="1"/>
  <c r="M329" i="2"/>
  <c r="M328" i="2" s="1"/>
  <c r="M327" i="2" s="1"/>
  <c r="M326" i="2" s="1"/>
  <c r="L329" i="2"/>
  <c r="L328" i="2" s="1"/>
  <c r="L327" i="2" s="1"/>
  <c r="L326" i="2" s="1"/>
  <c r="K329" i="2"/>
  <c r="K328" i="2" s="1"/>
  <c r="K327" i="2" s="1"/>
  <c r="K326" i="2" s="1"/>
  <c r="J329" i="2"/>
  <c r="J328" i="2" s="1"/>
  <c r="J327" i="2" s="1"/>
  <c r="J326" i="2" s="1"/>
  <c r="AQ328" i="2"/>
  <c r="AQ327" i="2" s="1"/>
  <c r="AP328" i="2"/>
  <c r="AP327" i="2" s="1"/>
  <c r="AP326" i="2" s="1"/>
  <c r="AA328" i="2"/>
  <c r="AA327" i="2" s="1"/>
  <c r="X328" i="2"/>
  <c r="X327" i="2" s="1"/>
  <c r="X326" i="2" s="1"/>
  <c r="AS325" i="2"/>
  <c r="AR325" i="2"/>
  <c r="AQ325" i="2"/>
  <c r="AP325" i="2"/>
  <c r="AO325" i="2"/>
  <c r="AN325" i="2"/>
  <c r="AM325" i="2"/>
  <c r="AL325" i="2"/>
  <c r="AK325" i="2"/>
  <c r="AJ325" i="2"/>
  <c r="AI325" i="2"/>
  <c r="AH325" i="2"/>
  <c r="AG325" i="2"/>
  <c r="AF325" i="2"/>
  <c r="AE325" i="2"/>
  <c r="AD325" i="2"/>
  <c r="AC325" i="2"/>
  <c r="AB325" i="2"/>
  <c r="AA325" i="2"/>
  <c r="Z325" i="2"/>
  <c r="Y325" i="2"/>
  <c r="X325" i="2"/>
  <c r="W325" i="2"/>
  <c r="V325" i="2"/>
  <c r="U325" i="2"/>
  <c r="T325" i="2"/>
  <c r="S325" i="2"/>
  <c r="R325" i="2"/>
  <c r="Q325" i="2"/>
  <c r="P325" i="2"/>
  <c r="O325" i="2"/>
  <c r="N325" i="2"/>
  <c r="M325" i="2"/>
  <c r="L325" i="2"/>
  <c r="K325" i="2"/>
  <c r="J325" i="2"/>
  <c r="AS324" i="2"/>
  <c r="AS323" i="2" s="1"/>
  <c r="AS322" i="2" s="1"/>
  <c r="AR324" i="2"/>
  <c r="AR323" i="2" s="1"/>
  <c r="AR322" i="2" s="1"/>
  <c r="AQ324" i="2"/>
  <c r="AQ323" i="2" s="1"/>
  <c r="AQ322" i="2" s="1"/>
  <c r="AP324" i="2"/>
  <c r="AP323" i="2" s="1"/>
  <c r="AP322" i="2" s="1"/>
  <c r="AO324" i="2"/>
  <c r="AO323" i="2" s="1"/>
  <c r="AO322" i="2" s="1"/>
  <c r="AN324" i="2"/>
  <c r="AM324" i="2"/>
  <c r="AM323" i="2" s="1"/>
  <c r="AM322" i="2" s="1"/>
  <c r="AL324" i="2"/>
  <c r="AL323" i="2" s="1"/>
  <c r="AL322" i="2" s="1"/>
  <c r="AK324" i="2"/>
  <c r="AK323" i="2" s="1"/>
  <c r="AK322" i="2" s="1"/>
  <c r="AJ324" i="2"/>
  <c r="AJ323" i="2" s="1"/>
  <c r="AJ322" i="2" s="1"/>
  <c r="AI324" i="2"/>
  <c r="AH324" i="2"/>
  <c r="AH323" i="2" s="1"/>
  <c r="AH322" i="2" s="1"/>
  <c r="AG324" i="2"/>
  <c r="AG323" i="2" s="1"/>
  <c r="AG322" i="2" s="1"/>
  <c r="AF324" i="2"/>
  <c r="AF323" i="2" s="1"/>
  <c r="AF322" i="2" s="1"/>
  <c r="AE324" i="2"/>
  <c r="AE323" i="2" s="1"/>
  <c r="AE322" i="2" s="1"/>
  <c r="AD324" i="2"/>
  <c r="AD323" i="2" s="1"/>
  <c r="AD322" i="2" s="1"/>
  <c r="AC324" i="2"/>
  <c r="AC323" i="2" s="1"/>
  <c r="AC322" i="2" s="1"/>
  <c r="AB324" i="2"/>
  <c r="AB323" i="2" s="1"/>
  <c r="AB322" i="2" s="1"/>
  <c r="AA324" i="2"/>
  <c r="AA323" i="2" s="1"/>
  <c r="AA322" i="2" s="1"/>
  <c r="Z324" i="2"/>
  <c r="Z323" i="2" s="1"/>
  <c r="Z322" i="2" s="1"/>
  <c r="Y324" i="2"/>
  <c r="Y323" i="2" s="1"/>
  <c r="Y322" i="2" s="1"/>
  <c r="X324" i="2"/>
  <c r="X323" i="2" s="1"/>
  <c r="X322" i="2" s="1"/>
  <c r="W324" i="2"/>
  <c r="W323" i="2" s="1"/>
  <c r="W322" i="2" s="1"/>
  <c r="V324" i="2"/>
  <c r="V323" i="2" s="1"/>
  <c r="V322" i="2" s="1"/>
  <c r="U324" i="2"/>
  <c r="U323" i="2" s="1"/>
  <c r="U322" i="2" s="1"/>
  <c r="T324" i="2"/>
  <c r="T323" i="2" s="1"/>
  <c r="T322" i="2" s="1"/>
  <c r="S324" i="2"/>
  <c r="R324" i="2"/>
  <c r="R323" i="2" s="1"/>
  <c r="R322" i="2" s="1"/>
  <c r="Q324" i="2"/>
  <c r="Q323" i="2" s="1"/>
  <c r="Q322" i="2" s="1"/>
  <c r="P324" i="2"/>
  <c r="P323" i="2" s="1"/>
  <c r="P322" i="2" s="1"/>
  <c r="O324" i="2"/>
  <c r="N324" i="2"/>
  <c r="N323" i="2" s="1"/>
  <c r="N322" i="2" s="1"/>
  <c r="M324" i="2"/>
  <c r="M323" i="2" s="1"/>
  <c r="M322" i="2" s="1"/>
  <c r="L324" i="2"/>
  <c r="L323" i="2" s="1"/>
  <c r="L322" i="2" s="1"/>
  <c r="K324" i="2"/>
  <c r="K323" i="2" s="1"/>
  <c r="K322" i="2" s="1"/>
  <c r="J324" i="2"/>
  <c r="AN323" i="2"/>
  <c r="AN322" i="2" s="1"/>
  <c r="AI323" i="2"/>
  <c r="AI322" i="2" s="1"/>
  <c r="S323" i="2"/>
  <c r="S322" i="2" s="1"/>
  <c r="O323" i="2"/>
  <c r="O322" i="2" s="1"/>
  <c r="AS321" i="2"/>
  <c r="AR321" i="2"/>
  <c r="AR320" i="2" s="1"/>
  <c r="AR319" i="2" s="1"/>
  <c r="AQ321" i="2"/>
  <c r="AQ320" i="2" s="1"/>
  <c r="AQ319" i="2" s="1"/>
  <c r="AP321" i="2"/>
  <c r="AP320" i="2" s="1"/>
  <c r="AP319" i="2" s="1"/>
  <c r="AO321" i="2"/>
  <c r="AO320" i="2" s="1"/>
  <c r="AO319" i="2" s="1"/>
  <c r="AN321" i="2"/>
  <c r="AN320" i="2" s="1"/>
  <c r="AN319" i="2" s="1"/>
  <c r="AM321" i="2"/>
  <c r="AM320" i="2" s="1"/>
  <c r="AM319" i="2" s="1"/>
  <c r="AL321" i="2"/>
  <c r="AL320" i="2" s="1"/>
  <c r="AL319" i="2" s="1"/>
  <c r="AK321" i="2"/>
  <c r="AJ321" i="2"/>
  <c r="AJ320" i="2" s="1"/>
  <c r="AJ319" i="2" s="1"/>
  <c r="AI321" i="2"/>
  <c r="AI320" i="2" s="1"/>
  <c r="AI319" i="2" s="1"/>
  <c r="AH321" i="2"/>
  <c r="AH320" i="2" s="1"/>
  <c r="AH319" i="2" s="1"/>
  <c r="AG321" i="2"/>
  <c r="AG320" i="2" s="1"/>
  <c r="AG319" i="2" s="1"/>
  <c r="AF321" i="2"/>
  <c r="AF320" i="2" s="1"/>
  <c r="AF319" i="2" s="1"/>
  <c r="AE321" i="2"/>
  <c r="AE320" i="2" s="1"/>
  <c r="AE319" i="2" s="1"/>
  <c r="AD321" i="2"/>
  <c r="AD320" i="2" s="1"/>
  <c r="AD319" i="2" s="1"/>
  <c r="AC321" i="2"/>
  <c r="AC320" i="2" s="1"/>
  <c r="AC319" i="2" s="1"/>
  <c r="AB321" i="2"/>
  <c r="AB320" i="2" s="1"/>
  <c r="AB319" i="2" s="1"/>
  <c r="AA321" i="2"/>
  <c r="AA320" i="2" s="1"/>
  <c r="AA319" i="2" s="1"/>
  <c r="Z321" i="2"/>
  <c r="Z320" i="2" s="1"/>
  <c r="Z319" i="2" s="1"/>
  <c r="Y321" i="2"/>
  <c r="X321" i="2"/>
  <c r="X320" i="2" s="1"/>
  <c r="X319" i="2" s="1"/>
  <c r="W321" i="2"/>
  <c r="W320" i="2" s="1"/>
  <c r="W319" i="2" s="1"/>
  <c r="V321" i="2"/>
  <c r="V320" i="2" s="1"/>
  <c r="V319" i="2" s="1"/>
  <c r="U321" i="2"/>
  <c r="U320" i="2" s="1"/>
  <c r="U319" i="2" s="1"/>
  <c r="T321" i="2"/>
  <c r="T320" i="2" s="1"/>
  <c r="T319" i="2" s="1"/>
  <c r="S321" i="2"/>
  <c r="S320" i="2" s="1"/>
  <c r="S319" i="2" s="1"/>
  <c r="R321" i="2"/>
  <c r="R320" i="2" s="1"/>
  <c r="R319" i="2" s="1"/>
  <c r="Q321" i="2"/>
  <c r="Q320" i="2" s="1"/>
  <c r="Q319" i="2" s="1"/>
  <c r="P321" i="2"/>
  <c r="P320" i="2" s="1"/>
  <c r="P319" i="2" s="1"/>
  <c r="O321" i="2"/>
  <c r="O320" i="2" s="1"/>
  <c r="O319" i="2" s="1"/>
  <c r="N321" i="2"/>
  <c r="N320" i="2" s="1"/>
  <c r="N319" i="2" s="1"/>
  <c r="M321" i="2"/>
  <c r="M320" i="2" s="1"/>
  <c r="M319" i="2" s="1"/>
  <c r="L321" i="2"/>
  <c r="L320" i="2" s="1"/>
  <c r="L319" i="2" s="1"/>
  <c r="K321" i="2"/>
  <c r="K320" i="2" s="1"/>
  <c r="K319" i="2" s="1"/>
  <c r="J321" i="2"/>
  <c r="J320" i="2" s="1"/>
  <c r="AS320" i="2"/>
  <c r="AS319" i="2" s="1"/>
  <c r="AK320" i="2"/>
  <c r="AK319" i="2" s="1"/>
  <c r="Y320" i="2"/>
  <c r="Y319" i="2" s="1"/>
  <c r="AS318" i="2"/>
  <c r="AR318" i="2"/>
  <c r="AQ318" i="2"/>
  <c r="AQ317" i="2" s="1"/>
  <c r="AQ316" i="2" s="1"/>
  <c r="AP318" i="2"/>
  <c r="AP317" i="2" s="1"/>
  <c r="AP316" i="2" s="1"/>
  <c r="AO318" i="2"/>
  <c r="AO317" i="2" s="1"/>
  <c r="AO316" i="2" s="1"/>
  <c r="AN318" i="2"/>
  <c r="AN317" i="2" s="1"/>
  <c r="AN316" i="2" s="1"/>
  <c r="AM318" i="2"/>
  <c r="AM317" i="2" s="1"/>
  <c r="AM316" i="2" s="1"/>
  <c r="AL318" i="2"/>
  <c r="AL317" i="2" s="1"/>
  <c r="AL316" i="2" s="1"/>
  <c r="AK318" i="2"/>
  <c r="AK317" i="2" s="1"/>
  <c r="AK316" i="2" s="1"/>
  <c r="AJ318" i="2"/>
  <c r="AJ317" i="2" s="1"/>
  <c r="AJ316" i="2" s="1"/>
  <c r="AI318" i="2"/>
  <c r="AI317" i="2" s="1"/>
  <c r="AI316" i="2" s="1"/>
  <c r="AH318" i="2"/>
  <c r="AH317" i="2" s="1"/>
  <c r="AH316" i="2" s="1"/>
  <c r="AG318" i="2"/>
  <c r="AG317" i="2" s="1"/>
  <c r="AG316" i="2" s="1"/>
  <c r="AF318" i="2"/>
  <c r="AF317" i="2" s="1"/>
  <c r="AF316" i="2" s="1"/>
  <c r="AE318" i="2"/>
  <c r="AE317" i="2" s="1"/>
  <c r="AE316" i="2" s="1"/>
  <c r="AD318" i="2"/>
  <c r="AD317" i="2" s="1"/>
  <c r="AD316" i="2" s="1"/>
  <c r="AC318" i="2"/>
  <c r="AC317" i="2" s="1"/>
  <c r="AC316" i="2" s="1"/>
  <c r="AB318" i="2"/>
  <c r="AB317" i="2" s="1"/>
  <c r="AB316" i="2" s="1"/>
  <c r="AA318" i="2"/>
  <c r="AA317" i="2" s="1"/>
  <c r="AA316" i="2" s="1"/>
  <c r="Z318" i="2"/>
  <c r="Z317" i="2" s="1"/>
  <c r="Z316" i="2" s="1"/>
  <c r="Y318" i="2"/>
  <c r="Y317" i="2" s="1"/>
  <c r="Y316" i="2" s="1"/>
  <c r="X318" i="2"/>
  <c r="X317" i="2" s="1"/>
  <c r="X316" i="2" s="1"/>
  <c r="W318" i="2"/>
  <c r="W317" i="2" s="1"/>
  <c r="W316" i="2" s="1"/>
  <c r="V318" i="2"/>
  <c r="V317" i="2" s="1"/>
  <c r="V316" i="2" s="1"/>
  <c r="U318" i="2"/>
  <c r="U317" i="2" s="1"/>
  <c r="U316" i="2" s="1"/>
  <c r="T318" i="2"/>
  <c r="T317" i="2" s="1"/>
  <c r="T316" i="2" s="1"/>
  <c r="S318" i="2"/>
  <c r="S317" i="2" s="1"/>
  <c r="S316" i="2" s="1"/>
  <c r="R318" i="2"/>
  <c r="R317" i="2" s="1"/>
  <c r="R316" i="2" s="1"/>
  <c r="Q318" i="2"/>
  <c r="P318" i="2"/>
  <c r="P317" i="2" s="1"/>
  <c r="P316" i="2" s="1"/>
  <c r="O318" i="2"/>
  <c r="O317" i="2" s="1"/>
  <c r="O316" i="2" s="1"/>
  <c r="N318" i="2"/>
  <c r="N317" i="2" s="1"/>
  <c r="N316" i="2" s="1"/>
  <c r="M318" i="2"/>
  <c r="M317" i="2" s="1"/>
  <c r="M316" i="2" s="1"/>
  <c r="L318" i="2"/>
  <c r="L317" i="2" s="1"/>
  <c r="L316" i="2" s="1"/>
  <c r="K318" i="2"/>
  <c r="K317" i="2" s="1"/>
  <c r="K316" i="2" s="1"/>
  <c r="J318" i="2"/>
  <c r="J317" i="2" s="1"/>
  <c r="J316" i="2" s="1"/>
  <c r="AS317" i="2"/>
  <c r="AS316" i="2" s="1"/>
  <c r="AR317" i="2"/>
  <c r="AR316" i="2" s="1"/>
  <c r="Q317" i="2"/>
  <c r="Q316" i="2" s="1"/>
  <c r="AS315" i="2"/>
  <c r="AR315" i="2"/>
  <c r="AQ315" i="2"/>
  <c r="AP315" i="2"/>
  <c r="AP314" i="2" s="1"/>
  <c r="AP313" i="2" s="1"/>
  <c r="AO315" i="2"/>
  <c r="AO314" i="2" s="1"/>
  <c r="AO313" i="2" s="1"/>
  <c r="AN315" i="2"/>
  <c r="AN314" i="2" s="1"/>
  <c r="AN313" i="2" s="1"/>
  <c r="AM315" i="2"/>
  <c r="AM314" i="2" s="1"/>
  <c r="AM313" i="2" s="1"/>
  <c r="AL315" i="2"/>
  <c r="AL314" i="2" s="1"/>
  <c r="AK315" i="2"/>
  <c r="AK314" i="2" s="1"/>
  <c r="AK313" i="2" s="1"/>
  <c r="AJ315" i="2"/>
  <c r="AJ314" i="2" s="1"/>
  <c r="AJ313" i="2" s="1"/>
  <c r="AI315" i="2"/>
  <c r="AI314" i="2" s="1"/>
  <c r="AI313" i="2" s="1"/>
  <c r="AH315" i="2"/>
  <c r="AH314" i="2" s="1"/>
  <c r="AH313" i="2" s="1"/>
  <c r="AG315" i="2"/>
  <c r="AG314" i="2" s="1"/>
  <c r="AG313" i="2" s="1"/>
  <c r="AF315" i="2"/>
  <c r="AF314" i="2" s="1"/>
  <c r="AF313" i="2" s="1"/>
  <c r="AE315" i="2"/>
  <c r="AE314" i="2" s="1"/>
  <c r="AE313" i="2" s="1"/>
  <c r="AD315" i="2"/>
  <c r="AD314" i="2" s="1"/>
  <c r="AD313" i="2" s="1"/>
  <c r="AC315" i="2"/>
  <c r="AC314" i="2" s="1"/>
  <c r="AC313" i="2" s="1"/>
  <c r="AB315" i="2"/>
  <c r="AB314" i="2" s="1"/>
  <c r="AB313" i="2" s="1"/>
  <c r="AA315" i="2"/>
  <c r="AA314" i="2" s="1"/>
  <c r="AA313" i="2" s="1"/>
  <c r="Z315" i="2"/>
  <c r="Z314" i="2" s="1"/>
  <c r="Z313" i="2" s="1"/>
  <c r="Y315" i="2"/>
  <c r="Y314" i="2" s="1"/>
  <c r="Y313" i="2" s="1"/>
  <c r="X315" i="2"/>
  <c r="X314" i="2" s="1"/>
  <c r="X313" i="2" s="1"/>
  <c r="W315" i="2"/>
  <c r="W314" i="2" s="1"/>
  <c r="W313" i="2" s="1"/>
  <c r="V315" i="2"/>
  <c r="V314" i="2" s="1"/>
  <c r="V313" i="2" s="1"/>
  <c r="U315" i="2"/>
  <c r="U314" i="2" s="1"/>
  <c r="U313" i="2" s="1"/>
  <c r="T315" i="2"/>
  <c r="T314" i="2" s="1"/>
  <c r="T313" i="2" s="1"/>
  <c r="S315" i="2"/>
  <c r="S314" i="2" s="1"/>
  <c r="S313" i="2" s="1"/>
  <c r="R315" i="2"/>
  <c r="R314" i="2" s="1"/>
  <c r="R313" i="2" s="1"/>
  <c r="Q315" i="2"/>
  <c r="Q314" i="2" s="1"/>
  <c r="Q313" i="2" s="1"/>
  <c r="P315" i="2"/>
  <c r="P314" i="2" s="1"/>
  <c r="P313" i="2" s="1"/>
  <c r="O315" i="2"/>
  <c r="O314" i="2" s="1"/>
  <c r="O313" i="2" s="1"/>
  <c r="N315" i="2"/>
  <c r="N314" i="2" s="1"/>
  <c r="N313" i="2" s="1"/>
  <c r="M315" i="2"/>
  <c r="M314" i="2" s="1"/>
  <c r="M313" i="2" s="1"/>
  <c r="L315" i="2"/>
  <c r="L314" i="2" s="1"/>
  <c r="L313" i="2" s="1"/>
  <c r="K315" i="2"/>
  <c r="K314" i="2" s="1"/>
  <c r="K313" i="2" s="1"/>
  <c r="J315" i="2"/>
  <c r="J314" i="2" s="1"/>
  <c r="J313" i="2" s="1"/>
  <c r="AS314" i="2"/>
  <c r="AS313" i="2" s="1"/>
  <c r="AR314" i="2"/>
  <c r="AR313" i="2" s="1"/>
  <c r="AQ314" i="2"/>
  <c r="AQ313" i="2" s="1"/>
  <c r="AL313" i="2"/>
  <c r="AS312" i="2"/>
  <c r="AS311" i="2" s="1"/>
  <c r="AS310" i="2" s="1"/>
  <c r="AR312" i="2"/>
  <c r="AR311" i="2" s="1"/>
  <c r="AR310" i="2" s="1"/>
  <c r="AQ312" i="2"/>
  <c r="AQ311" i="2" s="1"/>
  <c r="AQ310" i="2" s="1"/>
  <c r="AP312" i="2"/>
  <c r="AP311" i="2" s="1"/>
  <c r="AP310" i="2" s="1"/>
  <c r="AO312" i="2"/>
  <c r="AO311" i="2" s="1"/>
  <c r="AO310" i="2" s="1"/>
  <c r="AN312" i="2"/>
  <c r="AM312" i="2"/>
  <c r="AM311" i="2" s="1"/>
  <c r="AM310" i="2" s="1"/>
  <c r="AL312" i="2"/>
  <c r="AL311" i="2" s="1"/>
  <c r="AL310" i="2" s="1"/>
  <c r="AK312" i="2"/>
  <c r="AK311" i="2" s="1"/>
  <c r="AK310" i="2" s="1"/>
  <c r="AJ312" i="2"/>
  <c r="AJ311" i="2" s="1"/>
  <c r="AJ310" i="2" s="1"/>
  <c r="AI312" i="2"/>
  <c r="AI311" i="2" s="1"/>
  <c r="AI310" i="2" s="1"/>
  <c r="AH312" i="2"/>
  <c r="AH311" i="2" s="1"/>
  <c r="AH310" i="2" s="1"/>
  <c r="AG312" i="2"/>
  <c r="AG311" i="2" s="1"/>
  <c r="AG310" i="2" s="1"/>
  <c r="AF312" i="2"/>
  <c r="AF311" i="2" s="1"/>
  <c r="AF310" i="2" s="1"/>
  <c r="AE312" i="2"/>
  <c r="AE311" i="2" s="1"/>
  <c r="AE310" i="2" s="1"/>
  <c r="AD312" i="2"/>
  <c r="AD311" i="2" s="1"/>
  <c r="AD310" i="2" s="1"/>
  <c r="AC312" i="2"/>
  <c r="AC311" i="2" s="1"/>
  <c r="AC310" i="2" s="1"/>
  <c r="AB312" i="2"/>
  <c r="AB311" i="2" s="1"/>
  <c r="AB310" i="2" s="1"/>
  <c r="AA312" i="2"/>
  <c r="AA311" i="2" s="1"/>
  <c r="AA310" i="2" s="1"/>
  <c r="Z312" i="2"/>
  <c r="Z311" i="2" s="1"/>
  <c r="Z310" i="2" s="1"/>
  <c r="Y312" i="2"/>
  <c r="Y311" i="2" s="1"/>
  <c r="Y310" i="2" s="1"/>
  <c r="X312" i="2"/>
  <c r="W312" i="2"/>
  <c r="W311" i="2" s="1"/>
  <c r="W310" i="2" s="1"/>
  <c r="V312" i="2"/>
  <c r="V311" i="2" s="1"/>
  <c r="V310" i="2" s="1"/>
  <c r="U312" i="2"/>
  <c r="U311" i="2" s="1"/>
  <c r="U310" i="2" s="1"/>
  <c r="T312" i="2"/>
  <c r="T311" i="2" s="1"/>
  <c r="T310" i="2" s="1"/>
  <c r="S312" i="2"/>
  <c r="S311" i="2" s="1"/>
  <c r="S310" i="2" s="1"/>
  <c r="R312" i="2"/>
  <c r="R311" i="2" s="1"/>
  <c r="R310" i="2" s="1"/>
  <c r="Q312" i="2"/>
  <c r="Q311" i="2" s="1"/>
  <c r="Q310" i="2" s="1"/>
  <c r="P312" i="2"/>
  <c r="P311" i="2" s="1"/>
  <c r="P310" i="2" s="1"/>
  <c r="O312" i="2"/>
  <c r="O311" i="2" s="1"/>
  <c r="O310" i="2" s="1"/>
  <c r="N312" i="2"/>
  <c r="N311" i="2" s="1"/>
  <c r="N310" i="2" s="1"/>
  <c r="M312" i="2"/>
  <c r="M311" i="2" s="1"/>
  <c r="M310" i="2" s="1"/>
  <c r="L312" i="2"/>
  <c r="L311" i="2" s="1"/>
  <c r="L310" i="2" s="1"/>
  <c r="K312" i="2"/>
  <c r="K311" i="2" s="1"/>
  <c r="K310" i="2" s="1"/>
  <c r="J312" i="2"/>
  <c r="J311" i="2" s="1"/>
  <c r="J310" i="2" s="1"/>
  <c r="AN311" i="2"/>
  <c r="AN310" i="2" s="1"/>
  <c r="X311" i="2"/>
  <c r="X310" i="2" s="1"/>
  <c r="AS308" i="2"/>
  <c r="AS307" i="2" s="1"/>
  <c r="AS306" i="2" s="1"/>
  <c r="AS305" i="2" s="1"/>
  <c r="AR308" i="2"/>
  <c r="AR307" i="2" s="1"/>
  <c r="AR306" i="2" s="1"/>
  <c r="AR305" i="2" s="1"/>
  <c r="AQ308" i="2"/>
  <c r="AQ307" i="2" s="1"/>
  <c r="AQ306" i="2" s="1"/>
  <c r="AQ305" i="2" s="1"/>
  <c r="AP308" i="2"/>
  <c r="AP307" i="2" s="1"/>
  <c r="AP306" i="2" s="1"/>
  <c r="AP305" i="2" s="1"/>
  <c r="AO308" i="2"/>
  <c r="AO307" i="2" s="1"/>
  <c r="AO306" i="2" s="1"/>
  <c r="AO305" i="2" s="1"/>
  <c r="AN308" i="2"/>
  <c r="AN307" i="2" s="1"/>
  <c r="AN306" i="2" s="1"/>
  <c r="AN305" i="2" s="1"/>
  <c r="AM308" i="2"/>
  <c r="AM307" i="2" s="1"/>
  <c r="AM306" i="2" s="1"/>
  <c r="AM305" i="2" s="1"/>
  <c r="AL308" i="2"/>
  <c r="AL307" i="2" s="1"/>
  <c r="AL306" i="2" s="1"/>
  <c r="AL305" i="2" s="1"/>
  <c r="AK308" i="2"/>
  <c r="AK307" i="2" s="1"/>
  <c r="AK306" i="2" s="1"/>
  <c r="AK305" i="2" s="1"/>
  <c r="AJ308" i="2"/>
  <c r="AJ307" i="2" s="1"/>
  <c r="AJ306" i="2" s="1"/>
  <c r="AJ305" i="2" s="1"/>
  <c r="AI308" i="2"/>
  <c r="AI307" i="2" s="1"/>
  <c r="AI306" i="2" s="1"/>
  <c r="AI305" i="2" s="1"/>
  <c r="AH308" i="2"/>
  <c r="AH307" i="2" s="1"/>
  <c r="AH306" i="2" s="1"/>
  <c r="AH305" i="2" s="1"/>
  <c r="AG308" i="2"/>
  <c r="AG307" i="2" s="1"/>
  <c r="AG306" i="2" s="1"/>
  <c r="AG305" i="2" s="1"/>
  <c r="AF308" i="2"/>
  <c r="AF307" i="2" s="1"/>
  <c r="AF306" i="2" s="1"/>
  <c r="AF305" i="2" s="1"/>
  <c r="AE308" i="2"/>
  <c r="AE307" i="2" s="1"/>
  <c r="AE306" i="2" s="1"/>
  <c r="AE305" i="2" s="1"/>
  <c r="AD308" i="2"/>
  <c r="AD307" i="2" s="1"/>
  <c r="AD306" i="2" s="1"/>
  <c r="AD305" i="2" s="1"/>
  <c r="AC308" i="2"/>
  <c r="AC307" i="2" s="1"/>
  <c r="AC306" i="2" s="1"/>
  <c r="AC305" i="2" s="1"/>
  <c r="AB308" i="2"/>
  <c r="AB307" i="2" s="1"/>
  <c r="AB306" i="2" s="1"/>
  <c r="AB305" i="2" s="1"/>
  <c r="AA308" i="2"/>
  <c r="AA307" i="2" s="1"/>
  <c r="AA306" i="2" s="1"/>
  <c r="AA305" i="2" s="1"/>
  <c r="Z308" i="2"/>
  <c r="Z307" i="2" s="1"/>
  <c r="Z306" i="2" s="1"/>
  <c r="Z305" i="2" s="1"/>
  <c r="Y308" i="2"/>
  <c r="Y307" i="2" s="1"/>
  <c r="Y306" i="2" s="1"/>
  <c r="Y305" i="2" s="1"/>
  <c r="X308" i="2"/>
  <c r="X307" i="2" s="1"/>
  <c r="X306" i="2" s="1"/>
  <c r="X305" i="2" s="1"/>
  <c r="W308" i="2"/>
  <c r="W307" i="2" s="1"/>
  <c r="W306" i="2" s="1"/>
  <c r="W305" i="2" s="1"/>
  <c r="V308" i="2"/>
  <c r="V307" i="2" s="1"/>
  <c r="V306" i="2" s="1"/>
  <c r="V305" i="2" s="1"/>
  <c r="U308" i="2"/>
  <c r="T308" i="2"/>
  <c r="T307" i="2" s="1"/>
  <c r="T306" i="2" s="1"/>
  <c r="T305" i="2" s="1"/>
  <c r="S308" i="2"/>
  <c r="R308" i="2"/>
  <c r="R307" i="2" s="1"/>
  <c r="R306" i="2" s="1"/>
  <c r="R305" i="2" s="1"/>
  <c r="Q308" i="2"/>
  <c r="Q307" i="2" s="1"/>
  <c r="Q306" i="2" s="1"/>
  <c r="Q305" i="2" s="1"/>
  <c r="P308" i="2"/>
  <c r="P307" i="2" s="1"/>
  <c r="P306" i="2" s="1"/>
  <c r="P305" i="2" s="1"/>
  <c r="O308" i="2"/>
  <c r="O307" i="2" s="1"/>
  <c r="O306" i="2" s="1"/>
  <c r="O305" i="2" s="1"/>
  <c r="N308" i="2"/>
  <c r="N307" i="2" s="1"/>
  <c r="N306" i="2" s="1"/>
  <c r="N305" i="2" s="1"/>
  <c r="M308" i="2"/>
  <c r="M307" i="2" s="1"/>
  <c r="M306" i="2" s="1"/>
  <c r="M305" i="2" s="1"/>
  <c r="L308" i="2"/>
  <c r="L307" i="2" s="1"/>
  <c r="L306" i="2" s="1"/>
  <c r="L305" i="2" s="1"/>
  <c r="K308" i="2"/>
  <c r="K307" i="2" s="1"/>
  <c r="K306" i="2" s="1"/>
  <c r="K305" i="2" s="1"/>
  <c r="J308" i="2"/>
  <c r="J307" i="2" s="1"/>
  <c r="U307" i="2"/>
  <c r="U306" i="2" s="1"/>
  <c r="U305" i="2" s="1"/>
  <c r="S307" i="2"/>
  <c r="S306" i="2" s="1"/>
  <c r="S305" i="2" s="1"/>
  <c r="AS303" i="2"/>
  <c r="AR303" i="2"/>
  <c r="AQ303" i="2"/>
  <c r="AQ302" i="2" s="1"/>
  <c r="AQ301" i="2" s="1"/>
  <c r="AQ300" i="2" s="1"/>
  <c r="AP303" i="2"/>
  <c r="AP302" i="2" s="1"/>
  <c r="AP301" i="2" s="1"/>
  <c r="AP300" i="2" s="1"/>
  <c r="AO303" i="2"/>
  <c r="AO302" i="2" s="1"/>
  <c r="AO301" i="2" s="1"/>
  <c r="AO300" i="2" s="1"/>
  <c r="AN303" i="2"/>
  <c r="AN302" i="2" s="1"/>
  <c r="AN301" i="2" s="1"/>
  <c r="AN300" i="2" s="1"/>
  <c r="AM303" i="2"/>
  <c r="AM302" i="2" s="1"/>
  <c r="AM301" i="2" s="1"/>
  <c r="AM300" i="2" s="1"/>
  <c r="AL303" i="2"/>
  <c r="AK303" i="2"/>
  <c r="AK302" i="2" s="1"/>
  <c r="AK301" i="2" s="1"/>
  <c r="AK300" i="2" s="1"/>
  <c r="AJ303" i="2"/>
  <c r="AJ302" i="2" s="1"/>
  <c r="AJ301" i="2" s="1"/>
  <c r="AJ300" i="2" s="1"/>
  <c r="AI303" i="2"/>
  <c r="AI302" i="2" s="1"/>
  <c r="AI301" i="2" s="1"/>
  <c r="AI300" i="2" s="1"/>
  <c r="AH303" i="2"/>
  <c r="AG303" i="2"/>
  <c r="AF303" i="2"/>
  <c r="AF302" i="2" s="1"/>
  <c r="AF301" i="2" s="1"/>
  <c r="AF300" i="2" s="1"/>
  <c r="AE303" i="2"/>
  <c r="AE302" i="2" s="1"/>
  <c r="AE301" i="2" s="1"/>
  <c r="AE300" i="2" s="1"/>
  <c r="AD303" i="2"/>
  <c r="AD302" i="2" s="1"/>
  <c r="AD301" i="2" s="1"/>
  <c r="AD300" i="2" s="1"/>
  <c r="AC303" i="2"/>
  <c r="AC302" i="2" s="1"/>
  <c r="AC301" i="2" s="1"/>
  <c r="AC300" i="2" s="1"/>
  <c r="AB303" i="2"/>
  <c r="AB302" i="2" s="1"/>
  <c r="AB301" i="2" s="1"/>
  <c r="AB300" i="2" s="1"/>
  <c r="AA303" i="2"/>
  <c r="AA302" i="2" s="1"/>
  <c r="AA301" i="2" s="1"/>
  <c r="AA300" i="2" s="1"/>
  <c r="Z303" i="2"/>
  <c r="Z302" i="2" s="1"/>
  <c r="Z301" i="2" s="1"/>
  <c r="Z300" i="2" s="1"/>
  <c r="Y303" i="2"/>
  <c r="Y302" i="2" s="1"/>
  <c r="Y301" i="2" s="1"/>
  <c r="Y300" i="2" s="1"/>
  <c r="X303" i="2"/>
  <c r="X302" i="2" s="1"/>
  <c r="X301" i="2" s="1"/>
  <c r="X300" i="2" s="1"/>
  <c r="W303" i="2"/>
  <c r="W302" i="2" s="1"/>
  <c r="W301" i="2" s="1"/>
  <c r="W300" i="2" s="1"/>
  <c r="V303" i="2"/>
  <c r="U303" i="2"/>
  <c r="U302" i="2" s="1"/>
  <c r="U301" i="2" s="1"/>
  <c r="U300" i="2" s="1"/>
  <c r="T303" i="2"/>
  <c r="T302" i="2" s="1"/>
  <c r="T301" i="2" s="1"/>
  <c r="T300" i="2" s="1"/>
  <c r="S303" i="2"/>
  <c r="S302" i="2" s="1"/>
  <c r="S301" i="2" s="1"/>
  <c r="S300" i="2" s="1"/>
  <c r="R303" i="2"/>
  <c r="Q303" i="2"/>
  <c r="Q302" i="2" s="1"/>
  <c r="Q301" i="2" s="1"/>
  <c r="Q300" i="2" s="1"/>
  <c r="P303" i="2"/>
  <c r="P302" i="2" s="1"/>
  <c r="P301" i="2" s="1"/>
  <c r="P300" i="2" s="1"/>
  <c r="O303" i="2"/>
  <c r="O302" i="2" s="1"/>
  <c r="O301" i="2" s="1"/>
  <c r="O300" i="2" s="1"/>
  <c r="N303" i="2"/>
  <c r="N302" i="2" s="1"/>
  <c r="N301" i="2" s="1"/>
  <c r="N300" i="2" s="1"/>
  <c r="M303" i="2"/>
  <c r="M302" i="2" s="1"/>
  <c r="M301" i="2" s="1"/>
  <c r="M300" i="2" s="1"/>
  <c r="L303" i="2"/>
  <c r="L302" i="2" s="1"/>
  <c r="L301" i="2" s="1"/>
  <c r="L300" i="2" s="1"/>
  <c r="K303" i="2"/>
  <c r="K302" i="2" s="1"/>
  <c r="K301" i="2" s="1"/>
  <c r="K300" i="2" s="1"/>
  <c r="J303" i="2"/>
  <c r="J302" i="2" s="1"/>
  <c r="J301" i="2" s="1"/>
  <c r="AS302" i="2"/>
  <c r="AS301" i="2" s="1"/>
  <c r="AS300" i="2" s="1"/>
  <c r="AR302" i="2"/>
  <c r="AR301" i="2" s="1"/>
  <c r="AR300" i="2" s="1"/>
  <c r="AL302" i="2"/>
  <c r="AL301" i="2" s="1"/>
  <c r="AL300" i="2" s="1"/>
  <c r="AH302" i="2"/>
  <c r="AH301" i="2" s="1"/>
  <c r="AH300" i="2" s="1"/>
  <c r="AG302" i="2"/>
  <c r="AG301" i="2" s="1"/>
  <c r="AG300" i="2" s="1"/>
  <c r="V302" i="2"/>
  <c r="V301" i="2" s="1"/>
  <c r="V300" i="2" s="1"/>
  <c r="R302" i="2"/>
  <c r="R301" i="2" s="1"/>
  <c r="R300" i="2" s="1"/>
  <c r="AS299" i="2"/>
  <c r="AR299" i="2"/>
  <c r="AQ299" i="2"/>
  <c r="AP299" i="2"/>
  <c r="AP298" i="2" s="1"/>
  <c r="AP297" i="2" s="1"/>
  <c r="AO299" i="2"/>
  <c r="AO298" i="2" s="1"/>
  <c r="AO297" i="2" s="1"/>
  <c r="AN299" i="2"/>
  <c r="AN298" i="2" s="1"/>
  <c r="AN297" i="2" s="1"/>
  <c r="AM299" i="2"/>
  <c r="AM298" i="2" s="1"/>
  <c r="AM297" i="2" s="1"/>
  <c r="AL299" i="2"/>
  <c r="AL298" i="2" s="1"/>
  <c r="AL297" i="2" s="1"/>
  <c r="AK299" i="2"/>
  <c r="AK298" i="2" s="1"/>
  <c r="AK297" i="2" s="1"/>
  <c r="AJ299" i="2"/>
  <c r="AJ298" i="2" s="1"/>
  <c r="AJ297" i="2" s="1"/>
  <c r="AI299" i="2"/>
  <c r="AI298" i="2" s="1"/>
  <c r="AI297" i="2" s="1"/>
  <c r="AH299" i="2"/>
  <c r="AH298" i="2" s="1"/>
  <c r="AH297" i="2" s="1"/>
  <c r="AG299" i="2"/>
  <c r="AG298" i="2" s="1"/>
  <c r="AG297" i="2" s="1"/>
  <c r="AF299" i="2"/>
  <c r="AF298" i="2" s="1"/>
  <c r="AF297" i="2" s="1"/>
  <c r="AE299" i="2"/>
  <c r="AE298" i="2" s="1"/>
  <c r="AE297" i="2" s="1"/>
  <c r="AD299" i="2"/>
  <c r="AD298" i="2" s="1"/>
  <c r="AD297" i="2" s="1"/>
  <c r="AC299" i="2"/>
  <c r="AC298" i="2" s="1"/>
  <c r="AC297" i="2" s="1"/>
  <c r="AB299" i="2"/>
  <c r="AB298" i="2" s="1"/>
  <c r="AB297" i="2" s="1"/>
  <c r="AA299" i="2"/>
  <c r="AA298" i="2" s="1"/>
  <c r="AA297" i="2" s="1"/>
  <c r="Z299" i="2"/>
  <c r="Z298" i="2" s="1"/>
  <c r="Z297" i="2" s="1"/>
  <c r="Y299" i="2"/>
  <c r="Y298" i="2" s="1"/>
  <c r="Y297" i="2" s="1"/>
  <c r="X299" i="2"/>
  <c r="X298" i="2" s="1"/>
  <c r="X297" i="2" s="1"/>
  <c r="W299" i="2"/>
  <c r="W298" i="2" s="1"/>
  <c r="W297" i="2" s="1"/>
  <c r="V299" i="2"/>
  <c r="V298" i="2" s="1"/>
  <c r="V297" i="2" s="1"/>
  <c r="U299" i="2"/>
  <c r="U298" i="2" s="1"/>
  <c r="U297" i="2" s="1"/>
  <c r="T299" i="2"/>
  <c r="T298" i="2" s="1"/>
  <c r="T297" i="2" s="1"/>
  <c r="S299" i="2"/>
  <c r="S298" i="2" s="1"/>
  <c r="S297" i="2" s="1"/>
  <c r="R299" i="2"/>
  <c r="R298" i="2" s="1"/>
  <c r="R297" i="2" s="1"/>
  <c r="Q299" i="2"/>
  <c r="Q298" i="2" s="1"/>
  <c r="Q297" i="2" s="1"/>
  <c r="P299" i="2"/>
  <c r="P298" i="2" s="1"/>
  <c r="P297" i="2" s="1"/>
  <c r="O299" i="2"/>
  <c r="O298" i="2" s="1"/>
  <c r="O297" i="2" s="1"/>
  <c r="N299" i="2"/>
  <c r="N298" i="2" s="1"/>
  <c r="N297" i="2" s="1"/>
  <c r="M299" i="2"/>
  <c r="M298" i="2" s="1"/>
  <c r="M297" i="2" s="1"/>
  <c r="L299" i="2"/>
  <c r="L298" i="2" s="1"/>
  <c r="L297" i="2" s="1"/>
  <c r="K299" i="2"/>
  <c r="K298" i="2" s="1"/>
  <c r="K297" i="2" s="1"/>
  <c r="J299" i="2"/>
  <c r="J298" i="2" s="1"/>
  <c r="J297" i="2" s="1"/>
  <c r="AS298" i="2"/>
  <c r="AS297" i="2" s="1"/>
  <c r="AR298" i="2"/>
  <c r="AR297" i="2" s="1"/>
  <c r="AQ298" i="2"/>
  <c r="AQ297" i="2" s="1"/>
  <c r="AS296" i="2"/>
  <c r="AS295" i="2" s="1"/>
  <c r="AS294" i="2" s="1"/>
  <c r="AR296" i="2"/>
  <c r="AR295" i="2" s="1"/>
  <c r="AR294" i="2" s="1"/>
  <c r="AQ296" i="2"/>
  <c r="AQ295" i="2" s="1"/>
  <c r="AQ294" i="2" s="1"/>
  <c r="AP296" i="2"/>
  <c r="AP295" i="2" s="1"/>
  <c r="AP294" i="2" s="1"/>
  <c r="AO296" i="2"/>
  <c r="AO295" i="2" s="1"/>
  <c r="AO294" i="2" s="1"/>
  <c r="AN296" i="2"/>
  <c r="AN295" i="2" s="1"/>
  <c r="AN294" i="2" s="1"/>
  <c r="AM296" i="2"/>
  <c r="AM295" i="2" s="1"/>
  <c r="AM294" i="2" s="1"/>
  <c r="AL296" i="2"/>
  <c r="AL295" i="2" s="1"/>
  <c r="AL294" i="2" s="1"/>
  <c r="AK296" i="2"/>
  <c r="AK295" i="2" s="1"/>
  <c r="AK294" i="2" s="1"/>
  <c r="AJ296" i="2"/>
  <c r="AJ295" i="2" s="1"/>
  <c r="AJ294" i="2" s="1"/>
  <c r="AI296" i="2"/>
  <c r="AI295" i="2" s="1"/>
  <c r="AI294" i="2" s="1"/>
  <c r="AH296" i="2"/>
  <c r="AH295" i="2" s="1"/>
  <c r="AH294" i="2" s="1"/>
  <c r="AG296" i="2"/>
  <c r="AG295" i="2" s="1"/>
  <c r="AG294" i="2" s="1"/>
  <c r="AF296" i="2"/>
  <c r="AF295" i="2" s="1"/>
  <c r="AF294" i="2" s="1"/>
  <c r="AE296" i="2"/>
  <c r="AE295" i="2" s="1"/>
  <c r="AE294" i="2" s="1"/>
  <c r="AD296" i="2"/>
  <c r="AD295" i="2" s="1"/>
  <c r="AD294" i="2" s="1"/>
  <c r="AC296" i="2"/>
  <c r="AC295" i="2" s="1"/>
  <c r="AC294" i="2" s="1"/>
  <c r="AB296" i="2"/>
  <c r="AB295" i="2" s="1"/>
  <c r="AB294" i="2" s="1"/>
  <c r="AA296" i="2"/>
  <c r="AA295" i="2" s="1"/>
  <c r="AA294" i="2" s="1"/>
  <c r="Z296" i="2"/>
  <c r="Z295" i="2" s="1"/>
  <c r="Z294" i="2" s="1"/>
  <c r="Y296" i="2"/>
  <c r="Y295" i="2" s="1"/>
  <c r="X296" i="2"/>
  <c r="X295" i="2" s="1"/>
  <c r="X294" i="2" s="1"/>
  <c r="W296" i="2"/>
  <c r="W295" i="2" s="1"/>
  <c r="W294" i="2" s="1"/>
  <c r="V296" i="2"/>
  <c r="V295" i="2" s="1"/>
  <c r="V294" i="2" s="1"/>
  <c r="U296" i="2"/>
  <c r="U295" i="2" s="1"/>
  <c r="U294" i="2" s="1"/>
  <c r="T296" i="2"/>
  <c r="T295" i="2" s="1"/>
  <c r="T294" i="2" s="1"/>
  <c r="S296" i="2"/>
  <c r="S295" i="2" s="1"/>
  <c r="S294" i="2" s="1"/>
  <c r="R296" i="2"/>
  <c r="R295" i="2" s="1"/>
  <c r="R294" i="2" s="1"/>
  <c r="Q296" i="2"/>
  <c r="Q295" i="2" s="1"/>
  <c r="Q294" i="2" s="1"/>
  <c r="P296" i="2"/>
  <c r="P295" i="2" s="1"/>
  <c r="P294" i="2" s="1"/>
  <c r="O296" i="2"/>
  <c r="O295" i="2" s="1"/>
  <c r="O294" i="2" s="1"/>
  <c r="N296" i="2"/>
  <c r="N295" i="2" s="1"/>
  <c r="N294" i="2" s="1"/>
  <c r="M296" i="2"/>
  <c r="M295" i="2" s="1"/>
  <c r="M294" i="2" s="1"/>
  <c r="L296" i="2"/>
  <c r="L295" i="2" s="1"/>
  <c r="L294" i="2" s="1"/>
  <c r="K296" i="2"/>
  <c r="K295" i="2" s="1"/>
  <c r="K294" i="2" s="1"/>
  <c r="J296" i="2"/>
  <c r="J295" i="2" s="1"/>
  <c r="Y294" i="2"/>
  <c r="AS293" i="2"/>
  <c r="AR293" i="2"/>
  <c r="AR292" i="2" s="1"/>
  <c r="AQ293" i="2"/>
  <c r="AQ292" i="2" s="1"/>
  <c r="AP293" i="2"/>
  <c r="AP292" i="2" s="1"/>
  <c r="AO293" i="2"/>
  <c r="AO292" i="2" s="1"/>
  <c r="AN293" i="2"/>
  <c r="AN292" i="2" s="1"/>
  <c r="AM293" i="2"/>
  <c r="AM292" i="2" s="1"/>
  <c r="AL293" i="2"/>
  <c r="AL292" i="2" s="1"/>
  <c r="AK293" i="2"/>
  <c r="AK292" i="2" s="1"/>
  <c r="AJ293" i="2"/>
  <c r="AJ292" i="2" s="1"/>
  <c r="AI293" i="2"/>
  <c r="AI292" i="2" s="1"/>
  <c r="AH293" i="2"/>
  <c r="AH292" i="2" s="1"/>
  <c r="AG293" i="2"/>
  <c r="AG292" i="2" s="1"/>
  <c r="AF293" i="2"/>
  <c r="AF292" i="2" s="1"/>
  <c r="AE293" i="2"/>
  <c r="AE292" i="2" s="1"/>
  <c r="AD293" i="2"/>
  <c r="AD292" i="2" s="1"/>
  <c r="AC293" i="2"/>
  <c r="AC292" i="2" s="1"/>
  <c r="AB293" i="2"/>
  <c r="AB292" i="2" s="1"/>
  <c r="AA293" i="2"/>
  <c r="AA292" i="2" s="1"/>
  <c r="Z293" i="2"/>
  <c r="Z292" i="2" s="1"/>
  <c r="Y293" i="2"/>
  <c r="Y292" i="2" s="1"/>
  <c r="X293" i="2"/>
  <c r="X292" i="2" s="1"/>
  <c r="W293" i="2"/>
  <c r="W292" i="2" s="1"/>
  <c r="V293" i="2"/>
  <c r="V292" i="2" s="1"/>
  <c r="U293" i="2"/>
  <c r="U292" i="2" s="1"/>
  <c r="T293" i="2"/>
  <c r="T292" i="2" s="1"/>
  <c r="S293" i="2"/>
  <c r="S292" i="2" s="1"/>
  <c r="R293" i="2"/>
  <c r="R292" i="2" s="1"/>
  <c r="Q293" i="2"/>
  <c r="Q292" i="2" s="1"/>
  <c r="P293" i="2"/>
  <c r="P292" i="2" s="1"/>
  <c r="O293" i="2"/>
  <c r="O292" i="2" s="1"/>
  <c r="N293" i="2"/>
  <c r="N292" i="2" s="1"/>
  <c r="M293" i="2"/>
  <c r="M292" i="2" s="1"/>
  <c r="L293" i="2"/>
  <c r="L292" i="2" s="1"/>
  <c r="K293" i="2"/>
  <c r="K292" i="2" s="1"/>
  <c r="J293" i="2"/>
  <c r="AS292" i="2"/>
  <c r="AS291" i="2"/>
  <c r="AR291" i="2"/>
  <c r="AQ291" i="2"/>
  <c r="AP291" i="2"/>
  <c r="AP290" i="2" s="1"/>
  <c r="AO291" i="2"/>
  <c r="AO290" i="2" s="1"/>
  <c r="AN291" i="2"/>
  <c r="AN290" i="2" s="1"/>
  <c r="AM291" i="2"/>
  <c r="AM290" i="2" s="1"/>
  <c r="AL291" i="2"/>
  <c r="AL290" i="2" s="1"/>
  <c r="AK291" i="2"/>
  <c r="AK290" i="2" s="1"/>
  <c r="AJ291" i="2"/>
  <c r="AJ290" i="2" s="1"/>
  <c r="AI291" i="2"/>
  <c r="AI290" i="2" s="1"/>
  <c r="AH291" i="2"/>
  <c r="AH290" i="2" s="1"/>
  <c r="AG291" i="2"/>
  <c r="AG290" i="2" s="1"/>
  <c r="AF291" i="2"/>
  <c r="AF290" i="2" s="1"/>
  <c r="AE291" i="2"/>
  <c r="AE290" i="2" s="1"/>
  <c r="AD291" i="2"/>
  <c r="AD290" i="2" s="1"/>
  <c r="AC291" i="2"/>
  <c r="AC290" i="2" s="1"/>
  <c r="AB291" i="2"/>
  <c r="AB290" i="2" s="1"/>
  <c r="AA291" i="2"/>
  <c r="AA290" i="2" s="1"/>
  <c r="Z291" i="2"/>
  <c r="Z290" i="2" s="1"/>
  <c r="Y291" i="2"/>
  <c r="Y290" i="2" s="1"/>
  <c r="X291" i="2"/>
  <c r="X290" i="2" s="1"/>
  <c r="W291" i="2"/>
  <c r="W290" i="2" s="1"/>
  <c r="V291" i="2"/>
  <c r="V290" i="2" s="1"/>
  <c r="U291" i="2"/>
  <c r="U290" i="2" s="1"/>
  <c r="T291" i="2"/>
  <c r="T290" i="2" s="1"/>
  <c r="S291" i="2"/>
  <c r="S290" i="2" s="1"/>
  <c r="R291" i="2"/>
  <c r="R290" i="2" s="1"/>
  <c r="Q291" i="2"/>
  <c r="Q290" i="2" s="1"/>
  <c r="P291" i="2"/>
  <c r="P290" i="2" s="1"/>
  <c r="O291" i="2"/>
  <c r="O290" i="2" s="1"/>
  <c r="N291" i="2"/>
  <c r="N290" i="2" s="1"/>
  <c r="M291" i="2"/>
  <c r="M290" i="2" s="1"/>
  <c r="L291" i="2"/>
  <c r="L290" i="2" s="1"/>
  <c r="K291" i="2"/>
  <c r="K290" i="2" s="1"/>
  <c r="J291" i="2"/>
  <c r="J290" i="2" s="1"/>
  <c r="AS290" i="2"/>
  <c r="AR290" i="2"/>
  <c r="AQ290" i="2"/>
  <c r="U288" i="2"/>
  <c r="T288" i="2"/>
  <c r="S288" i="2"/>
  <c r="R288" i="2"/>
  <c r="Q288" i="2"/>
  <c r="P288" i="2"/>
  <c r="O288" i="2"/>
  <c r="N288" i="2"/>
  <c r="M288" i="2"/>
  <c r="L288" i="2"/>
  <c r="K288" i="2"/>
  <c r="J288" i="2"/>
  <c r="U287" i="2"/>
  <c r="T287" i="2"/>
  <c r="T286" i="2" s="1"/>
  <c r="S287" i="2"/>
  <c r="S286" i="2" s="1"/>
  <c r="R287" i="2"/>
  <c r="R286" i="2" s="1"/>
  <c r="Q287" i="2"/>
  <c r="Q286" i="2" s="1"/>
  <c r="P287" i="2"/>
  <c r="P286" i="2" s="1"/>
  <c r="O287" i="2"/>
  <c r="O286" i="2" s="1"/>
  <c r="N287" i="2"/>
  <c r="N286" i="2" s="1"/>
  <c r="M287" i="2"/>
  <c r="M286" i="2" s="1"/>
  <c r="L287" i="2"/>
  <c r="L286" i="2" s="1"/>
  <c r="K287" i="2"/>
  <c r="K286" i="2" s="1"/>
  <c r="J287" i="2"/>
  <c r="J286" i="2" s="1"/>
  <c r="U286" i="2"/>
  <c r="AS285" i="2"/>
  <c r="AS284" i="2" s="1"/>
  <c r="AR285" i="2"/>
  <c r="AR284" i="2" s="1"/>
  <c r="AQ285" i="2"/>
  <c r="AQ284" i="2" s="1"/>
  <c r="AP285" i="2"/>
  <c r="AP284" i="2" s="1"/>
  <c r="AO285" i="2"/>
  <c r="AO284" i="2" s="1"/>
  <c r="AN285" i="2"/>
  <c r="AN284" i="2" s="1"/>
  <c r="AM285" i="2"/>
  <c r="AM284" i="2" s="1"/>
  <c r="AL285" i="2"/>
  <c r="AL284" i="2" s="1"/>
  <c r="AK285" i="2"/>
  <c r="AK284" i="2" s="1"/>
  <c r="AJ285" i="2"/>
  <c r="AJ284" i="2" s="1"/>
  <c r="AI285" i="2"/>
  <c r="AI284" i="2" s="1"/>
  <c r="AH285" i="2"/>
  <c r="AH284" i="2" s="1"/>
  <c r="AG285" i="2"/>
  <c r="AG284" i="2" s="1"/>
  <c r="AF285" i="2"/>
  <c r="AF284" i="2" s="1"/>
  <c r="AE285" i="2"/>
  <c r="AE284" i="2" s="1"/>
  <c r="AD285" i="2"/>
  <c r="AD284" i="2" s="1"/>
  <c r="AC285" i="2"/>
  <c r="AC284" i="2" s="1"/>
  <c r="AB285" i="2"/>
  <c r="AB284" i="2" s="1"/>
  <c r="AA285" i="2"/>
  <c r="AA284" i="2" s="1"/>
  <c r="Z285" i="2"/>
  <c r="Z284" i="2" s="1"/>
  <c r="Y285" i="2"/>
  <c r="Y284" i="2" s="1"/>
  <c r="X285" i="2"/>
  <c r="X284" i="2" s="1"/>
  <c r="W285" i="2"/>
  <c r="W284" i="2" s="1"/>
  <c r="V285" i="2"/>
  <c r="V284" i="2" s="1"/>
  <c r="U285" i="2"/>
  <c r="U284" i="2" s="1"/>
  <c r="T285" i="2"/>
  <c r="T284" i="2" s="1"/>
  <c r="S285" i="2"/>
  <c r="S284" i="2" s="1"/>
  <c r="R285" i="2"/>
  <c r="R284" i="2" s="1"/>
  <c r="Q285" i="2"/>
  <c r="Q284" i="2" s="1"/>
  <c r="P285" i="2"/>
  <c r="P284" i="2" s="1"/>
  <c r="O285" i="2"/>
  <c r="O284" i="2" s="1"/>
  <c r="N285" i="2"/>
  <c r="N284" i="2" s="1"/>
  <c r="M285" i="2"/>
  <c r="M284" i="2" s="1"/>
  <c r="L285" i="2"/>
  <c r="L284" i="2" s="1"/>
  <c r="K285" i="2"/>
  <c r="K284" i="2" s="1"/>
  <c r="J285" i="2"/>
  <c r="J284" i="2" s="1"/>
  <c r="AS283" i="2"/>
  <c r="AR283" i="2"/>
  <c r="AQ283" i="2"/>
  <c r="AQ282" i="2" s="1"/>
  <c r="AP283" i="2"/>
  <c r="AP282" i="2" s="1"/>
  <c r="AP281" i="2" s="1"/>
  <c r="AO283" i="2"/>
  <c r="AO282" i="2" s="1"/>
  <c r="AO281" i="2" s="1"/>
  <c r="AN283" i="2"/>
  <c r="AN282" i="2" s="1"/>
  <c r="AM283" i="2"/>
  <c r="AM282" i="2" s="1"/>
  <c r="AL283" i="2"/>
  <c r="AL282" i="2" s="1"/>
  <c r="AK283" i="2"/>
  <c r="AK282" i="2" s="1"/>
  <c r="AK281" i="2" s="1"/>
  <c r="AJ283" i="2"/>
  <c r="AJ282" i="2" s="1"/>
  <c r="AI283" i="2"/>
  <c r="AI282" i="2" s="1"/>
  <c r="AH283" i="2"/>
  <c r="AH282" i="2" s="1"/>
  <c r="AG283" i="2"/>
  <c r="AG282" i="2" s="1"/>
  <c r="AG281" i="2" s="1"/>
  <c r="AF283" i="2"/>
  <c r="AF282" i="2" s="1"/>
  <c r="AE283" i="2"/>
  <c r="AE282" i="2" s="1"/>
  <c r="AD283" i="2"/>
  <c r="AD282" i="2" s="1"/>
  <c r="AC283" i="2"/>
  <c r="AC282" i="2" s="1"/>
  <c r="AC281" i="2" s="1"/>
  <c r="AB283" i="2"/>
  <c r="AB282" i="2" s="1"/>
  <c r="AA283" i="2"/>
  <c r="AA282" i="2" s="1"/>
  <c r="Z283" i="2"/>
  <c r="Z282" i="2" s="1"/>
  <c r="Y283" i="2"/>
  <c r="Y282" i="2" s="1"/>
  <c r="Y281" i="2" s="1"/>
  <c r="X283" i="2"/>
  <c r="X282" i="2" s="1"/>
  <c r="W283" i="2"/>
  <c r="W282" i="2" s="1"/>
  <c r="V283" i="2"/>
  <c r="V282" i="2" s="1"/>
  <c r="U283" i="2"/>
  <c r="U282" i="2" s="1"/>
  <c r="T283" i="2"/>
  <c r="T282" i="2" s="1"/>
  <c r="S283" i="2"/>
  <c r="S282" i="2" s="1"/>
  <c r="R283" i="2"/>
  <c r="R282" i="2" s="1"/>
  <c r="R281" i="2" s="1"/>
  <c r="Q283" i="2"/>
  <c r="Q282" i="2" s="1"/>
  <c r="Q281" i="2" s="1"/>
  <c r="P283" i="2"/>
  <c r="P282" i="2" s="1"/>
  <c r="O283" i="2"/>
  <c r="O282" i="2" s="1"/>
  <c r="N283" i="2"/>
  <c r="N282" i="2" s="1"/>
  <c r="N281" i="2" s="1"/>
  <c r="M283" i="2"/>
  <c r="M282" i="2" s="1"/>
  <c r="L283" i="2"/>
  <c r="L282" i="2" s="1"/>
  <c r="K283" i="2"/>
  <c r="K282" i="2" s="1"/>
  <c r="J283" i="2"/>
  <c r="J282" i="2" s="1"/>
  <c r="AS282" i="2"/>
  <c r="AS281" i="2" s="1"/>
  <c r="AR282" i="2"/>
  <c r="AS280" i="2"/>
  <c r="AS279" i="2" s="1"/>
  <c r="AS278" i="2" s="1"/>
  <c r="AR280" i="2"/>
  <c r="AR279" i="2" s="1"/>
  <c r="AR278" i="2" s="1"/>
  <c r="AQ280" i="2"/>
  <c r="AQ279" i="2" s="1"/>
  <c r="AQ278" i="2" s="1"/>
  <c r="AP280" i="2"/>
  <c r="AP279" i="2" s="1"/>
  <c r="AP278" i="2" s="1"/>
  <c r="AO280" i="2"/>
  <c r="AO279" i="2" s="1"/>
  <c r="AO278" i="2" s="1"/>
  <c r="AN280" i="2"/>
  <c r="AN279" i="2" s="1"/>
  <c r="AN278" i="2" s="1"/>
  <c r="AM280" i="2"/>
  <c r="AM279" i="2" s="1"/>
  <c r="AM278" i="2" s="1"/>
  <c r="AL280" i="2"/>
  <c r="AL279" i="2" s="1"/>
  <c r="AL278" i="2" s="1"/>
  <c r="AK280" i="2"/>
  <c r="AK279" i="2" s="1"/>
  <c r="AK278" i="2" s="1"/>
  <c r="AJ280" i="2"/>
  <c r="AJ279" i="2" s="1"/>
  <c r="AJ278" i="2" s="1"/>
  <c r="AI280" i="2"/>
  <c r="AI279" i="2" s="1"/>
  <c r="AI278" i="2" s="1"/>
  <c r="AH280" i="2"/>
  <c r="AH279" i="2" s="1"/>
  <c r="AH278" i="2" s="1"/>
  <c r="AG280" i="2"/>
  <c r="AG279" i="2" s="1"/>
  <c r="AG278" i="2" s="1"/>
  <c r="AF280" i="2"/>
  <c r="AF279" i="2" s="1"/>
  <c r="AF278" i="2" s="1"/>
  <c r="AE280" i="2"/>
  <c r="AE279" i="2" s="1"/>
  <c r="AE278" i="2" s="1"/>
  <c r="AD280" i="2"/>
  <c r="AD279" i="2" s="1"/>
  <c r="AD278" i="2" s="1"/>
  <c r="AC280" i="2"/>
  <c r="AC279" i="2" s="1"/>
  <c r="AC278" i="2" s="1"/>
  <c r="AB280" i="2"/>
  <c r="AB279" i="2" s="1"/>
  <c r="AB278" i="2" s="1"/>
  <c r="AA280" i="2"/>
  <c r="AA279" i="2" s="1"/>
  <c r="AA278" i="2" s="1"/>
  <c r="Z280" i="2"/>
  <c r="Z279" i="2" s="1"/>
  <c r="Z278" i="2" s="1"/>
  <c r="Y280" i="2"/>
  <c r="Y279" i="2" s="1"/>
  <c r="Y278" i="2" s="1"/>
  <c r="X280" i="2"/>
  <c r="X279" i="2" s="1"/>
  <c r="X278" i="2" s="1"/>
  <c r="W280" i="2"/>
  <c r="W279" i="2" s="1"/>
  <c r="W278" i="2" s="1"/>
  <c r="V280" i="2"/>
  <c r="V279" i="2" s="1"/>
  <c r="V278" i="2" s="1"/>
  <c r="U280" i="2"/>
  <c r="U279" i="2" s="1"/>
  <c r="U278" i="2" s="1"/>
  <c r="T280" i="2"/>
  <c r="T279" i="2" s="1"/>
  <c r="T278" i="2" s="1"/>
  <c r="S280" i="2"/>
  <c r="S279" i="2" s="1"/>
  <c r="S278" i="2" s="1"/>
  <c r="R280" i="2"/>
  <c r="R279" i="2" s="1"/>
  <c r="R278" i="2" s="1"/>
  <c r="Q280" i="2"/>
  <c r="Q279" i="2" s="1"/>
  <c r="Q278" i="2" s="1"/>
  <c r="P280" i="2"/>
  <c r="P279" i="2" s="1"/>
  <c r="P278" i="2" s="1"/>
  <c r="O280" i="2"/>
  <c r="O279" i="2" s="1"/>
  <c r="O278" i="2" s="1"/>
  <c r="N280" i="2"/>
  <c r="N279" i="2" s="1"/>
  <c r="N278" i="2" s="1"/>
  <c r="M280" i="2"/>
  <c r="M279" i="2" s="1"/>
  <c r="M278" i="2" s="1"/>
  <c r="L280" i="2"/>
  <c r="L279" i="2" s="1"/>
  <c r="L278" i="2" s="1"/>
  <c r="K280" i="2"/>
  <c r="K279" i="2" s="1"/>
  <c r="K278" i="2" s="1"/>
  <c r="J280" i="2"/>
  <c r="AS277" i="2"/>
  <c r="AR277" i="2"/>
  <c r="AR276" i="2" s="1"/>
  <c r="AR275" i="2" s="1"/>
  <c r="AQ277" i="2"/>
  <c r="AQ276" i="2" s="1"/>
  <c r="AQ275" i="2" s="1"/>
  <c r="AP277" i="2"/>
  <c r="AP276" i="2" s="1"/>
  <c r="AP275" i="2" s="1"/>
  <c r="AO277" i="2"/>
  <c r="AO276" i="2" s="1"/>
  <c r="AO275" i="2" s="1"/>
  <c r="AN277" i="2"/>
  <c r="AN276" i="2" s="1"/>
  <c r="AN275" i="2" s="1"/>
  <c r="AM277" i="2"/>
  <c r="AM276" i="2" s="1"/>
  <c r="AM275" i="2" s="1"/>
  <c r="AL277" i="2"/>
  <c r="AL276" i="2" s="1"/>
  <c r="AL275" i="2" s="1"/>
  <c r="AK277" i="2"/>
  <c r="AK276" i="2" s="1"/>
  <c r="AK275" i="2" s="1"/>
  <c r="AJ277" i="2"/>
  <c r="AJ276" i="2" s="1"/>
  <c r="AJ275" i="2" s="1"/>
  <c r="AI277" i="2"/>
  <c r="AI276" i="2" s="1"/>
  <c r="AI275" i="2" s="1"/>
  <c r="AH277" i="2"/>
  <c r="AH276" i="2" s="1"/>
  <c r="AH275" i="2" s="1"/>
  <c r="AG277" i="2"/>
  <c r="AG276" i="2" s="1"/>
  <c r="AG275" i="2" s="1"/>
  <c r="AF277" i="2"/>
  <c r="AF276" i="2" s="1"/>
  <c r="AF275" i="2" s="1"/>
  <c r="AE277" i="2"/>
  <c r="AE276" i="2" s="1"/>
  <c r="AE275" i="2" s="1"/>
  <c r="AD277" i="2"/>
  <c r="AD276" i="2" s="1"/>
  <c r="AD275" i="2" s="1"/>
  <c r="AC277" i="2"/>
  <c r="AC276" i="2" s="1"/>
  <c r="AC275" i="2" s="1"/>
  <c r="AB277" i="2"/>
  <c r="AB276" i="2" s="1"/>
  <c r="AB275" i="2" s="1"/>
  <c r="AA277" i="2"/>
  <c r="AA276" i="2" s="1"/>
  <c r="AA275" i="2" s="1"/>
  <c r="Z277" i="2"/>
  <c r="Z276" i="2" s="1"/>
  <c r="Z275" i="2" s="1"/>
  <c r="Y277" i="2"/>
  <c r="Y276" i="2" s="1"/>
  <c r="Y275" i="2" s="1"/>
  <c r="X277" i="2"/>
  <c r="X276" i="2" s="1"/>
  <c r="X275" i="2" s="1"/>
  <c r="W277" i="2"/>
  <c r="W276" i="2" s="1"/>
  <c r="W275" i="2" s="1"/>
  <c r="V277" i="2"/>
  <c r="V276" i="2" s="1"/>
  <c r="V275" i="2" s="1"/>
  <c r="U277" i="2"/>
  <c r="U276" i="2" s="1"/>
  <c r="U275" i="2" s="1"/>
  <c r="T277" i="2"/>
  <c r="S277" i="2"/>
  <c r="S276" i="2" s="1"/>
  <c r="S275" i="2" s="1"/>
  <c r="R277" i="2"/>
  <c r="R276" i="2" s="1"/>
  <c r="R275" i="2" s="1"/>
  <c r="Q277" i="2"/>
  <c r="Q276" i="2" s="1"/>
  <c r="Q275" i="2" s="1"/>
  <c r="P277" i="2"/>
  <c r="P276" i="2" s="1"/>
  <c r="P275" i="2" s="1"/>
  <c r="O277" i="2"/>
  <c r="O276" i="2" s="1"/>
  <c r="O275" i="2" s="1"/>
  <c r="N277" i="2"/>
  <c r="N276" i="2" s="1"/>
  <c r="N275" i="2" s="1"/>
  <c r="M277" i="2"/>
  <c r="M276" i="2" s="1"/>
  <c r="M275" i="2" s="1"/>
  <c r="L277" i="2"/>
  <c r="L276" i="2" s="1"/>
  <c r="L275" i="2" s="1"/>
  <c r="K277" i="2"/>
  <c r="K276" i="2" s="1"/>
  <c r="K275" i="2" s="1"/>
  <c r="J277" i="2"/>
  <c r="J276" i="2" s="1"/>
  <c r="J275" i="2" s="1"/>
  <c r="AS276" i="2"/>
  <c r="AS275" i="2" s="1"/>
  <c r="T276" i="2"/>
  <c r="T275" i="2" s="1"/>
  <c r="AS274" i="2"/>
  <c r="AR274" i="2"/>
  <c r="AQ274" i="2"/>
  <c r="AQ273" i="2" s="1"/>
  <c r="AQ272" i="2" s="1"/>
  <c r="AP274" i="2"/>
  <c r="AP273" i="2" s="1"/>
  <c r="AP272" i="2" s="1"/>
  <c r="AO274" i="2"/>
  <c r="AO273" i="2" s="1"/>
  <c r="AO272" i="2" s="1"/>
  <c r="AN274" i="2"/>
  <c r="AN273" i="2" s="1"/>
  <c r="AN272" i="2" s="1"/>
  <c r="AM274" i="2"/>
  <c r="AM273" i="2" s="1"/>
  <c r="AM272" i="2" s="1"/>
  <c r="AL274" i="2"/>
  <c r="AL273" i="2" s="1"/>
  <c r="AL272" i="2" s="1"/>
  <c r="AK274" i="2"/>
  <c r="AK273" i="2" s="1"/>
  <c r="AK272" i="2" s="1"/>
  <c r="AJ274" i="2"/>
  <c r="AJ273" i="2" s="1"/>
  <c r="AJ272" i="2" s="1"/>
  <c r="AI274" i="2"/>
  <c r="AI273" i="2" s="1"/>
  <c r="AI272" i="2" s="1"/>
  <c r="AH274" i="2"/>
  <c r="AH273" i="2" s="1"/>
  <c r="AH272" i="2" s="1"/>
  <c r="AG274" i="2"/>
  <c r="AG273" i="2" s="1"/>
  <c r="AG272" i="2" s="1"/>
  <c r="AF274" i="2"/>
  <c r="AF273" i="2" s="1"/>
  <c r="AF272" i="2" s="1"/>
  <c r="AE274" i="2"/>
  <c r="AE273" i="2" s="1"/>
  <c r="AE272" i="2" s="1"/>
  <c r="AD274" i="2"/>
  <c r="AD273" i="2" s="1"/>
  <c r="AD272" i="2" s="1"/>
  <c r="AC274" i="2"/>
  <c r="AC273" i="2" s="1"/>
  <c r="AC272" i="2" s="1"/>
  <c r="AB274" i="2"/>
  <c r="AB273" i="2" s="1"/>
  <c r="AB272" i="2" s="1"/>
  <c r="AA274" i="2"/>
  <c r="AA273" i="2" s="1"/>
  <c r="AA272" i="2" s="1"/>
  <c r="Z274" i="2"/>
  <c r="Z273" i="2" s="1"/>
  <c r="Z272" i="2" s="1"/>
  <c r="Y274" i="2"/>
  <c r="Y273" i="2" s="1"/>
  <c r="Y272" i="2" s="1"/>
  <c r="X274" i="2"/>
  <c r="X273" i="2" s="1"/>
  <c r="X272" i="2" s="1"/>
  <c r="W274" i="2"/>
  <c r="W273" i="2" s="1"/>
  <c r="W272" i="2" s="1"/>
  <c r="V274" i="2"/>
  <c r="V273" i="2" s="1"/>
  <c r="V272" i="2" s="1"/>
  <c r="U274" i="2"/>
  <c r="U273" i="2" s="1"/>
  <c r="U272" i="2" s="1"/>
  <c r="T274" i="2"/>
  <c r="T273" i="2" s="1"/>
  <c r="T272" i="2" s="1"/>
  <c r="S274" i="2"/>
  <c r="S273" i="2" s="1"/>
  <c r="S272" i="2" s="1"/>
  <c r="R274" i="2"/>
  <c r="R273" i="2" s="1"/>
  <c r="R272" i="2" s="1"/>
  <c r="Q274" i="2"/>
  <c r="Q273" i="2" s="1"/>
  <c r="Q272" i="2" s="1"/>
  <c r="P274" i="2"/>
  <c r="P273" i="2" s="1"/>
  <c r="P272" i="2" s="1"/>
  <c r="O274" i="2"/>
  <c r="O273" i="2" s="1"/>
  <c r="O272" i="2" s="1"/>
  <c r="N274" i="2"/>
  <c r="N273" i="2" s="1"/>
  <c r="N272" i="2" s="1"/>
  <c r="M274" i="2"/>
  <c r="M273" i="2" s="1"/>
  <c r="M272" i="2" s="1"/>
  <c r="L274" i="2"/>
  <c r="L273" i="2" s="1"/>
  <c r="L272" i="2" s="1"/>
  <c r="K274" i="2"/>
  <c r="K273" i="2" s="1"/>
  <c r="K272" i="2" s="1"/>
  <c r="J274" i="2"/>
  <c r="J273" i="2" s="1"/>
  <c r="J272" i="2" s="1"/>
  <c r="AS273" i="2"/>
  <c r="AS272" i="2" s="1"/>
  <c r="AR273" i="2"/>
  <c r="AR272" i="2" s="1"/>
  <c r="U271" i="2"/>
  <c r="T271" i="2"/>
  <c r="T270" i="2" s="1"/>
  <c r="T269" i="2" s="1"/>
  <c r="S271" i="2"/>
  <c r="S270" i="2" s="1"/>
  <c r="S269" i="2" s="1"/>
  <c r="R271" i="2"/>
  <c r="R270" i="2" s="1"/>
  <c r="R269" i="2" s="1"/>
  <c r="Q271" i="2"/>
  <c r="Q270" i="2" s="1"/>
  <c r="Q269" i="2" s="1"/>
  <c r="P271" i="2"/>
  <c r="P270" i="2" s="1"/>
  <c r="P269" i="2" s="1"/>
  <c r="O271" i="2"/>
  <c r="O270" i="2" s="1"/>
  <c r="O269" i="2" s="1"/>
  <c r="N271" i="2"/>
  <c r="N270" i="2" s="1"/>
  <c r="N269" i="2" s="1"/>
  <c r="M271" i="2"/>
  <c r="M270" i="2" s="1"/>
  <c r="M269" i="2" s="1"/>
  <c r="L271" i="2"/>
  <c r="L270" i="2" s="1"/>
  <c r="L269" i="2" s="1"/>
  <c r="K271" i="2"/>
  <c r="K270" i="2" s="1"/>
  <c r="K269" i="2" s="1"/>
  <c r="J271" i="2"/>
  <c r="J270" i="2" s="1"/>
  <c r="J269" i="2" s="1"/>
  <c r="U270" i="2"/>
  <c r="U269" i="2" s="1"/>
  <c r="AS266" i="2"/>
  <c r="AS265" i="2" s="1"/>
  <c r="AS264" i="2" s="1"/>
  <c r="AR266" i="2"/>
  <c r="AR265" i="2" s="1"/>
  <c r="AR264" i="2" s="1"/>
  <c r="AQ266" i="2"/>
  <c r="AQ265" i="2" s="1"/>
  <c r="AQ264" i="2" s="1"/>
  <c r="AP266" i="2"/>
  <c r="AP265" i="2" s="1"/>
  <c r="AP264" i="2" s="1"/>
  <c r="AO266" i="2"/>
  <c r="AO265" i="2" s="1"/>
  <c r="AO264" i="2" s="1"/>
  <c r="AN266" i="2"/>
  <c r="AN265" i="2" s="1"/>
  <c r="AN264" i="2" s="1"/>
  <c r="AM266" i="2"/>
  <c r="AM265" i="2" s="1"/>
  <c r="AM264" i="2" s="1"/>
  <c r="AL266" i="2"/>
  <c r="AL265" i="2" s="1"/>
  <c r="AL264" i="2" s="1"/>
  <c r="AK266" i="2"/>
  <c r="AK265" i="2" s="1"/>
  <c r="AK264" i="2" s="1"/>
  <c r="AJ266" i="2"/>
  <c r="AJ265" i="2" s="1"/>
  <c r="AJ264" i="2" s="1"/>
  <c r="AI266" i="2"/>
  <c r="AI265" i="2" s="1"/>
  <c r="AI264" i="2" s="1"/>
  <c r="AH266" i="2"/>
  <c r="AH265" i="2" s="1"/>
  <c r="AH264" i="2" s="1"/>
  <c r="AG266" i="2"/>
  <c r="AG265" i="2" s="1"/>
  <c r="AG264" i="2" s="1"/>
  <c r="AF266" i="2"/>
  <c r="AF265" i="2" s="1"/>
  <c r="AF264" i="2" s="1"/>
  <c r="AE266" i="2"/>
  <c r="AE265" i="2" s="1"/>
  <c r="AE264" i="2" s="1"/>
  <c r="AD266" i="2"/>
  <c r="AD265" i="2" s="1"/>
  <c r="AD264" i="2" s="1"/>
  <c r="AC266" i="2"/>
  <c r="AC265" i="2" s="1"/>
  <c r="AC264" i="2" s="1"/>
  <c r="AB266" i="2"/>
  <c r="AB265" i="2" s="1"/>
  <c r="AB264" i="2" s="1"/>
  <c r="AA266" i="2"/>
  <c r="AA265" i="2" s="1"/>
  <c r="AA264" i="2" s="1"/>
  <c r="Z266" i="2"/>
  <c r="Z265" i="2" s="1"/>
  <c r="Z264" i="2" s="1"/>
  <c r="Y266" i="2"/>
  <c r="Y265" i="2" s="1"/>
  <c r="Y264" i="2" s="1"/>
  <c r="X266" i="2"/>
  <c r="X265" i="2" s="1"/>
  <c r="X264" i="2" s="1"/>
  <c r="W266" i="2"/>
  <c r="W265" i="2" s="1"/>
  <c r="W264" i="2" s="1"/>
  <c r="V266" i="2"/>
  <c r="V265" i="2" s="1"/>
  <c r="V264" i="2" s="1"/>
  <c r="U266" i="2"/>
  <c r="U265" i="2" s="1"/>
  <c r="U264" i="2" s="1"/>
  <c r="T266" i="2"/>
  <c r="T265" i="2" s="1"/>
  <c r="T264" i="2" s="1"/>
  <c r="S266" i="2"/>
  <c r="S265" i="2" s="1"/>
  <c r="S264" i="2" s="1"/>
  <c r="R266" i="2"/>
  <c r="R265" i="2" s="1"/>
  <c r="R264" i="2" s="1"/>
  <c r="Q266" i="2"/>
  <c r="Q265" i="2" s="1"/>
  <c r="Q264" i="2" s="1"/>
  <c r="P266" i="2"/>
  <c r="P265" i="2" s="1"/>
  <c r="P264" i="2" s="1"/>
  <c r="O266" i="2"/>
  <c r="O265" i="2" s="1"/>
  <c r="O264" i="2" s="1"/>
  <c r="N266" i="2"/>
  <c r="N265" i="2" s="1"/>
  <c r="N264" i="2" s="1"/>
  <c r="M266" i="2"/>
  <c r="M265" i="2" s="1"/>
  <c r="M264" i="2" s="1"/>
  <c r="L266" i="2"/>
  <c r="L265" i="2" s="1"/>
  <c r="L264" i="2" s="1"/>
  <c r="K266" i="2"/>
  <c r="K265" i="2" s="1"/>
  <c r="K264" i="2" s="1"/>
  <c r="J266" i="2"/>
  <c r="AS263" i="2"/>
  <c r="AR263" i="2"/>
  <c r="AR262" i="2" s="1"/>
  <c r="AQ263" i="2"/>
  <c r="AQ262" i="2" s="1"/>
  <c r="AP263" i="2"/>
  <c r="AP262" i="2" s="1"/>
  <c r="AO263" i="2"/>
  <c r="AO262" i="2" s="1"/>
  <c r="AN263" i="2"/>
  <c r="AN262" i="2" s="1"/>
  <c r="AM263" i="2"/>
  <c r="AM262" i="2" s="1"/>
  <c r="AL263" i="2"/>
  <c r="AL262" i="2" s="1"/>
  <c r="AK263" i="2"/>
  <c r="AK262" i="2" s="1"/>
  <c r="AJ263" i="2"/>
  <c r="AJ262" i="2" s="1"/>
  <c r="AI263" i="2"/>
  <c r="AI262" i="2" s="1"/>
  <c r="AH263" i="2"/>
  <c r="AH262" i="2" s="1"/>
  <c r="AG263" i="2"/>
  <c r="AG262" i="2" s="1"/>
  <c r="AF263" i="2"/>
  <c r="AF262" i="2" s="1"/>
  <c r="AE263" i="2"/>
  <c r="AE262" i="2" s="1"/>
  <c r="AD263" i="2"/>
  <c r="AD262" i="2" s="1"/>
  <c r="AC263" i="2"/>
  <c r="AC262" i="2" s="1"/>
  <c r="AB263" i="2"/>
  <c r="AB262" i="2" s="1"/>
  <c r="AA263" i="2"/>
  <c r="AA262" i="2" s="1"/>
  <c r="Z263" i="2"/>
  <c r="Z262" i="2" s="1"/>
  <c r="Y263" i="2"/>
  <c r="Y262" i="2" s="1"/>
  <c r="X263" i="2"/>
  <c r="X262" i="2" s="1"/>
  <c r="W263" i="2"/>
  <c r="W262" i="2" s="1"/>
  <c r="V263" i="2"/>
  <c r="V262" i="2" s="1"/>
  <c r="U263" i="2"/>
  <c r="U262" i="2" s="1"/>
  <c r="T263" i="2"/>
  <c r="T262" i="2" s="1"/>
  <c r="S263" i="2"/>
  <c r="S262" i="2" s="1"/>
  <c r="R263" i="2"/>
  <c r="R262" i="2" s="1"/>
  <c r="Q263" i="2"/>
  <c r="Q262" i="2" s="1"/>
  <c r="P263" i="2"/>
  <c r="P262" i="2" s="1"/>
  <c r="O263" i="2"/>
  <c r="O262" i="2" s="1"/>
  <c r="N263" i="2"/>
  <c r="N262" i="2" s="1"/>
  <c r="M263" i="2"/>
  <c r="M262" i="2" s="1"/>
  <c r="L263" i="2"/>
  <c r="L262" i="2" s="1"/>
  <c r="K263" i="2"/>
  <c r="K262" i="2" s="1"/>
  <c r="J263" i="2"/>
  <c r="J262" i="2" s="1"/>
  <c r="AS262" i="2"/>
  <c r="AS261" i="2"/>
  <c r="AR261" i="2"/>
  <c r="AR260" i="2" s="1"/>
  <c r="AQ261" i="2"/>
  <c r="AQ260" i="2" s="1"/>
  <c r="AP261" i="2"/>
  <c r="AP260" i="2" s="1"/>
  <c r="AO261" i="2"/>
  <c r="AO260" i="2" s="1"/>
  <c r="AN261" i="2"/>
  <c r="AN260" i="2" s="1"/>
  <c r="AM261" i="2"/>
  <c r="AM260" i="2" s="1"/>
  <c r="AL261" i="2"/>
  <c r="AL260" i="2" s="1"/>
  <c r="AK261" i="2"/>
  <c r="AK260" i="2" s="1"/>
  <c r="AJ261" i="2"/>
  <c r="AJ260" i="2" s="1"/>
  <c r="AI261" i="2"/>
  <c r="AI260" i="2" s="1"/>
  <c r="AH261" i="2"/>
  <c r="AH260" i="2" s="1"/>
  <c r="AG261" i="2"/>
  <c r="AG260" i="2" s="1"/>
  <c r="AF261" i="2"/>
  <c r="AF260" i="2" s="1"/>
  <c r="AE261" i="2"/>
  <c r="AE260" i="2" s="1"/>
  <c r="AD261" i="2"/>
  <c r="AD260" i="2" s="1"/>
  <c r="AC261" i="2"/>
  <c r="AC260" i="2" s="1"/>
  <c r="AB261" i="2"/>
  <c r="AB260" i="2" s="1"/>
  <c r="AA261" i="2"/>
  <c r="AA260" i="2" s="1"/>
  <c r="Z261" i="2"/>
  <c r="Z260" i="2" s="1"/>
  <c r="Y261" i="2"/>
  <c r="Y260" i="2" s="1"/>
  <c r="X261" i="2"/>
  <c r="X260" i="2" s="1"/>
  <c r="W261" i="2"/>
  <c r="W260" i="2" s="1"/>
  <c r="V261" i="2"/>
  <c r="V260" i="2" s="1"/>
  <c r="U261" i="2"/>
  <c r="U260" i="2" s="1"/>
  <c r="T261" i="2"/>
  <c r="T260" i="2" s="1"/>
  <c r="S261" i="2"/>
  <c r="S260" i="2" s="1"/>
  <c r="R261" i="2"/>
  <c r="R260" i="2" s="1"/>
  <c r="Q261" i="2"/>
  <c r="Q260" i="2" s="1"/>
  <c r="P261" i="2"/>
  <c r="P260" i="2" s="1"/>
  <c r="O261" i="2"/>
  <c r="O260" i="2" s="1"/>
  <c r="N261" i="2"/>
  <c r="N260" i="2" s="1"/>
  <c r="M261" i="2"/>
  <c r="M260" i="2" s="1"/>
  <c r="L261" i="2"/>
  <c r="L260" i="2" s="1"/>
  <c r="K261" i="2"/>
  <c r="K260" i="2" s="1"/>
  <c r="J261" i="2"/>
  <c r="J260" i="2" s="1"/>
  <c r="AS260" i="2"/>
  <c r="AS259" i="2"/>
  <c r="AR259" i="2"/>
  <c r="AR258" i="2" s="1"/>
  <c r="AQ259" i="2"/>
  <c r="AQ258" i="2" s="1"/>
  <c r="AP259" i="2"/>
  <c r="AP258" i="2" s="1"/>
  <c r="AO259" i="2"/>
  <c r="AO258" i="2" s="1"/>
  <c r="AN259" i="2"/>
  <c r="AN258" i="2" s="1"/>
  <c r="AM259" i="2"/>
  <c r="AM258" i="2" s="1"/>
  <c r="AL259" i="2"/>
  <c r="AL258" i="2" s="1"/>
  <c r="AK259" i="2"/>
  <c r="AK258" i="2" s="1"/>
  <c r="AJ259" i="2"/>
  <c r="AJ258" i="2" s="1"/>
  <c r="AI259" i="2"/>
  <c r="AI258" i="2" s="1"/>
  <c r="AH259" i="2"/>
  <c r="AH258" i="2" s="1"/>
  <c r="AG259" i="2"/>
  <c r="AG258" i="2" s="1"/>
  <c r="AF259" i="2"/>
  <c r="AF258" i="2" s="1"/>
  <c r="AE259" i="2"/>
  <c r="AE258" i="2" s="1"/>
  <c r="AD259" i="2"/>
  <c r="AD258" i="2" s="1"/>
  <c r="AC259" i="2"/>
  <c r="AC258" i="2" s="1"/>
  <c r="AB259" i="2"/>
  <c r="AB258" i="2" s="1"/>
  <c r="AA259" i="2"/>
  <c r="AA258" i="2" s="1"/>
  <c r="Z259" i="2"/>
  <c r="Z258" i="2" s="1"/>
  <c r="Y259" i="2"/>
  <c r="Y258" i="2" s="1"/>
  <c r="X259" i="2"/>
  <c r="X258" i="2" s="1"/>
  <c r="W259" i="2"/>
  <c r="W258" i="2" s="1"/>
  <c r="V259" i="2"/>
  <c r="V258" i="2" s="1"/>
  <c r="U259" i="2"/>
  <c r="U258" i="2" s="1"/>
  <c r="T259" i="2"/>
  <c r="T258" i="2" s="1"/>
  <c r="S259" i="2"/>
  <c r="S258" i="2" s="1"/>
  <c r="R259" i="2"/>
  <c r="R258" i="2" s="1"/>
  <c r="Q259" i="2"/>
  <c r="Q258" i="2" s="1"/>
  <c r="P259" i="2"/>
  <c r="P258" i="2" s="1"/>
  <c r="O259" i="2"/>
  <c r="O258" i="2" s="1"/>
  <c r="N259" i="2"/>
  <c r="N258" i="2" s="1"/>
  <c r="M259" i="2"/>
  <c r="M258" i="2" s="1"/>
  <c r="L259" i="2"/>
  <c r="L258" i="2" s="1"/>
  <c r="K259" i="2"/>
  <c r="K258" i="2" s="1"/>
  <c r="J259" i="2"/>
  <c r="J258" i="2" s="1"/>
  <c r="AS258" i="2"/>
  <c r="AS256" i="2"/>
  <c r="AS255" i="2" s="1"/>
  <c r="AS254" i="2" s="1"/>
  <c r="AR256" i="2"/>
  <c r="AR255" i="2" s="1"/>
  <c r="AR254" i="2" s="1"/>
  <c r="AQ256" i="2"/>
  <c r="AQ255" i="2" s="1"/>
  <c r="AQ254" i="2" s="1"/>
  <c r="AP256" i="2"/>
  <c r="AP255" i="2" s="1"/>
  <c r="AP254" i="2" s="1"/>
  <c r="AO256" i="2"/>
  <c r="AO255" i="2" s="1"/>
  <c r="AO254" i="2" s="1"/>
  <c r="AN256" i="2"/>
  <c r="AN255" i="2" s="1"/>
  <c r="AN254" i="2" s="1"/>
  <c r="AM256" i="2"/>
  <c r="AM255" i="2" s="1"/>
  <c r="AM254" i="2" s="1"/>
  <c r="AL256" i="2"/>
  <c r="AL255" i="2" s="1"/>
  <c r="AL254" i="2" s="1"/>
  <c r="AK256" i="2"/>
  <c r="AK255" i="2" s="1"/>
  <c r="AK254" i="2" s="1"/>
  <c r="AJ256" i="2"/>
  <c r="AJ255" i="2" s="1"/>
  <c r="AJ254" i="2" s="1"/>
  <c r="AI256" i="2"/>
  <c r="AI255" i="2" s="1"/>
  <c r="AI254" i="2" s="1"/>
  <c r="AH256" i="2"/>
  <c r="AH255" i="2" s="1"/>
  <c r="AH254" i="2" s="1"/>
  <c r="AG256" i="2"/>
  <c r="AG255" i="2" s="1"/>
  <c r="AG254" i="2" s="1"/>
  <c r="AF256" i="2"/>
  <c r="AF255" i="2" s="1"/>
  <c r="AF254" i="2" s="1"/>
  <c r="AE256" i="2"/>
  <c r="AE255" i="2" s="1"/>
  <c r="AE254" i="2" s="1"/>
  <c r="AD256" i="2"/>
  <c r="AD255" i="2" s="1"/>
  <c r="AD254" i="2" s="1"/>
  <c r="AC256" i="2"/>
  <c r="AC255" i="2" s="1"/>
  <c r="AC254" i="2" s="1"/>
  <c r="AB256" i="2"/>
  <c r="AB255" i="2" s="1"/>
  <c r="AB254" i="2" s="1"/>
  <c r="AA256" i="2"/>
  <c r="AA255" i="2" s="1"/>
  <c r="AA254" i="2" s="1"/>
  <c r="Z256" i="2"/>
  <c r="Z255" i="2" s="1"/>
  <c r="Z254" i="2" s="1"/>
  <c r="Y256" i="2"/>
  <c r="Y255" i="2" s="1"/>
  <c r="Y254" i="2" s="1"/>
  <c r="X256" i="2"/>
  <c r="X255" i="2" s="1"/>
  <c r="X254" i="2" s="1"/>
  <c r="W256" i="2"/>
  <c r="W255" i="2" s="1"/>
  <c r="W254" i="2" s="1"/>
  <c r="V256" i="2"/>
  <c r="V255" i="2" s="1"/>
  <c r="V254" i="2" s="1"/>
  <c r="U256" i="2"/>
  <c r="U255" i="2" s="1"/>
  <c r="U254" i="2" s="1"/>
  <c r="T256" i="2"/>
  <c r="T255" i="2" s="1"/>
  <c r="T254" i="2" s="1"/>
  <c r="S256" i="2"/>
  <c r="S255" i="2" s="1"/>
  <c r="S254" i="2" s="1"/>
  <c r="R256" i="2"/>
  <c r="R255" i="2" s="1"/>
  <c r="R254" i="2" s="1"/>
  <c r="Q256" i="2"/>
  <c r="Q255" i="2" s="1"/>
  <c r="Q254" i="2" s="1"/>
  <c r="P256" i="2"/>
  <c r="P255" i="2" s="1"/>
  <c r="P254" i="2" s="1"/>
  <c r="O256" i="2"/>
  <c r="O255" i="2" s="1"/>
  <c r="O254" i="2" s="1"/>
  <c r="N256" i="2"/>
  <c r="N255" i="2" s="1"/>
  <c r="N254" i="2" s="1"/>
  <c r="M256" i="2"/>
  <c r="M255" i="2" s="1"/>
  <c r="M254" i="2" s="1"/>
  <c r="L256" i="2"/>
  <c r="L255" i="2" s="1"/>
  <c r="L254" i="2" s="1"/>
  <c r="K256" i="2"/>
  <c r="K255" i="2" s="1"/>
  <c r="K254" i="2" s="1"/>
  <c r="J256" i="2"/>
  <c r="AS253" i="2"/>
  <c r="AR253" i="2"/>
  <c r="AQ253" i="2"/>
  <c r="AP253" i="2"/>
  <c r="AP252" i="2" s="1"/>
  <c r="AO253" i="2"/>
  <c r="AO252" i="2" s="1"/>
  <c r="AN253" i="2"/>
  <c r="AN252" i="2" s="1"/>
  <c r="AM253" i="2"/>
  <c r="AM252" i="2" s="1"/>
  <c r="AL253" i="2"/>
  <c r="AL252" i="2" s="1"/>
  <c r="AK253" i="2"/>
  <c r="AK252" i="2" s="1"/>
  <c r="AJ253" i="2"/>
  <c r="AJ252" i="2" s="1"/>
  <c r="AI253" i="2"/>
  <c r="AI252" i="2" s="1"/>
  <c r="AH253" i="2"/>
  <c r="AH252" i="2" s="1"/>
  <c r="AG253" i="2"/>
  <c r="AG252" i="2" s="1"/>
  <c r="AF253" i="2"/>
  <c r="AF252" i="2" s="1"/>
  <c r="AE253" i="2"/>
  <c r="AE252" i="2" s="1"/>
  <c r="AD253" i="2"/>
  <c r="AD252" i="2" s="1"/>
  <c r="AC253" i="2"/>
  <c r="AC252" i="2" s="1"/>
  <c r="AB253" i="2"/>
  <c r="AB252" i="2" s="1"/>
  <c r="AA253" i="2"/>
  <c r="AA252" i="2" s="1"/>
  <c r="Z253" i="2"/>
  <c r="Z252" i="2" s="1"/>
  <c r="Y253" i="2"/>
  <c r="Y252" i="2" s="1"/>
  <c r="X253" i="2"/>
  <c r="X252" i="2" s="1"/>
  <c r="W253" i="2"/>
  <c r="W252" i="2" s="1"/>
  <c r="V253" i="2"/>
  <c r="V252" i="2" s="1"/>
  <c r="U253" i="2"/>
  <c r="U252" i="2" s="1"/>
  <c r="T253" i="2"/>
  <c r="T252" i="2" s="1"/>
  <c r="S253" i="2"/>
  <c r="S252" i="2" s="1"/>
  <c r="R253" i="2"/>
  <c r="R252" i="2" s="1"/>
  <c r="Q253" i="2"/>
  <c r="Q252" i="2" s="1"/>
  <c r="P253" i="2"/>
  <c r="P252" i="2" s="1"/>
  <c r="O253" i="2"/>
  <c r="O252" i="2" s="1"/>
  <c r="N253" i="2"/>
  <c r="N252" i="2" s="1"/>
  <c r="M253" i="2"/>
  <c r="M252" i="2" s="1"/>
  <c r="L253" i="2"/>
  <c r="L252" i="2" s="1"/>
  <c r="K253" i="2"/>
  <c r="K252" i="2" s="1"/>
  <c r="J253" i="2"/>
  <c r="J252" i="2" s="1"/>
  <c r="AS252" i="2"/>
  <c r="AR252" i="2"/>
  <c r="AQ252" i="2"/>
  <c r="AS251" i="2"/>
  <c r="AR251" i="2"/>
  <c r="AR250" i="2" s="1"/>
  <c r="AQ251" i="2"/>
  <c r="AQ250" i="2" s="1"/>
  <c r="AP251" i="2"/>
  <c r="AP250" i="2" s="1"/>
  <c r="AO251" i="2"/>
  <c r="AO250" i="2" s="1"/>
  <c r="AN251" i="2"/>
  <c r="AN250" i="2" s="1"/>
  <c r="AM251" i="2"/>
  <c r="AM250" i="2" s="1"/>
  <c r="AL251" i="2"/>
  <c r="AL250" i="2" s="1"/>
  <c r="AK251" i="2"/>
  <c r="AK250" i="2" s="1"/>
  <c r="AJ251" i="2"/>
  <c r="AJ250" i="2" s="1"/>
  <c r="AI251" i="2"/>
  <c r="AI250" i="2" s="1"/>
  <c r="AH251" i="2"/>
  <c r="AH250" i="2" s="1"/>
  <c r="AG251" i="2"/>
  <c r="AG250" i="2" s="1"/>
  <c r="AF251" i="2"/>
  <c r="AF250" i="2" s="1"/>
  <c r="AE251" i="2"/>
  <c r="AE250" i="2" s="1"/>
  <c r="AD251" i="2"/>
  <c r="AD250" i="2" s="1"/>
  <c r="AC251" i="2"/>
  <c r="AC250" i="2" s="1"/>
  <c r="AB251" i="2"/>
  <c r="AB250" i="2" s="1"/>
  <c r="AA251" i="2"/>
  <c r="AA250" i="2" s="1"/>
  <c r="Z251" i="2"/>
  <c r="Z250" i="2" s="1"/>
  <c r="Y251" i="2"/>
  <c r="Y250" i="2" s="1"/>
  <c r="X251" i="2"/>
  <c r="X250" i="2" s="1"/>
  <c r="W251" i="2"/>
  <c r="W250" i="2" s="1"/>
  <c r="V251" i="2"/>
  <c r="V250" i="2" s="1"/>
  <c r="U251" i="2"/>
  <c r="U250" i="2" s="1"/>
  <c r="T251" i="2"/>
  <c r="T250" i="2" s="1"/>
  <c r="S251" i="2"/>
  <c r="S250" i="2" s="1"/>
  <c r="R251" i="2"/>
  <c r="R250" i="2" s="1"/>
  <c r="Q251" i="2"/>
  <c r="Q250" i="2" s="1"/>
  <c r="P251" i="2"/>
  <c r="P250" i="2" s="1"/>
  <c r="O251" i="2"/>
  <c r="O250" i="2" s="1"/>
  <c r="N251" i="2"/>
  <c r="N250" i="2" s="1"/>
  <c r="M251" i="2"/>
  <c r="M250" i="2" s="1"/>
  <c r="L251" i="2"/>
  <c r="L250" i="2" s="1"/>
  <c r="K251" i="2"/>
  <c r="K250" i="2" s="1"/>
  <c r="J251" i="2"/>
  <c r="J250" i="2" s="1"/>
  <c r="AS250" i="2"/>
  <c r="AS247" i="2"/>
  <c r="AR247" i="2"/>
  <c r="AR246" i="2" s="1"/>
  <c r="AQ247" i="2"/>
  <c r="AQ246" i="2" s="1"/>
  <c r="AP247" i="2"/>
  <c r="AP246" i="2" s="1"/>
  <c r="AO247" i="2"/>
  <c r="AO246" i="2" s="1"/>
  <c r="AN247" i="2"/>
  <c r="AN246" i="2" s="1"/>
  <c r="AM247" i="2"/>
  <c r="AM246" i="2" s="1"/>
  <c r="AL247" i="2"/>
  <c r="AL246" i="2" s="1"/>
  <c r="AK247" i="2"/>
  <c r="AK246" i="2" s="1"/>
  <c r="AJ247" i="2"/>
  <c r="AJ246" i="2" s="1"/>
  <c r="AI247" i="2"/>
  <c r="AI246" i="2" s="1"/>
  <c r="AH247" i="2"/>
  <c r="AH246" i="2" s="1"/>
  <c r="AG247" i="2"/>
  <c r="AG246" i="2" s="1"/>
  <c r="AF247" i="2"/>
  <c r="AF246" i="2" s="1"/>
  <c r="AE247" i="2"/>
  <c r="AE246" i="2" s="1"/>
  <c r="AD247" i="2"/>
  <c r="AD246" i="2" s="1"/>
  <c r="AC247" i="2"/>
  <c r="AC246" i="2" s="1"/>
  <c r="AB247" i="2"/>
  <c r="AB246" i="2" s="1"/>
  <c r="AA247" i="2"/>
  <c r="AA246" i="2" s="1"/>
  <c r="Z247" i="2"/>
  <c r="Z246" i="2" s="1"/>
  <c r="Y247" i="2"/>
  <c r="Y246" i="2" s="1"/>
  <c r="X247" i="2"/>
  <c r="X246" i="2" s="1"/>
  <c r="W247" i="2"/>
  <c r="W246" i="2" s="1"/>
  <c r="V247" i="2"/>
  <c r="V246" i="2" s="1"/>
  <c r="U247" i="2"/>
  <c r="U246" i="2" s="1"/>
  <c r="T247" i="2"/>
  <c r="T246" i="2" s="1"/>
  <c r="S247" i="2"/>
  <c r="S246" i="2" s="1"/>
  <c r="R247" i="2"/>
  <c r="R246" i="2" s="1"/>
  <c r="Q247" i="2"/>
  <c r="Q246" i="2" s="1"/>
  <c r="P247" i="2"/>
  <c r="P246" i="2" s="1"/>
  <c r="O247" i="2"/>
  <c r="O246" i="2" s="1"/>
  <c r="N247" i="2"/>
  <c r="N246" i="2" s="1"/>
  <c r="M247" i="2"/>
  <c r="M246" i="2" s="1"/>
  <c r="L247" i="2"/>
  <c r="L246" i="2" s="1"/>
  <c r="K247" i="2"/>
  <c r="K246" i="2" s="1"/>
  <c r="J247" i="2"/>
  <c r="J246" i="2" s="1"/>
  <c r="AS246" i="2"/>
  <c r="AS245" i="2"/>
  <c r="AR245" i="2"/>
  <c r="AQ245" i="2"/>
  <c r="AP245" i="2"/>
  <c r="AP244" i="2" s="1"/>
  <c r="AO245" i="2"/>
  <c r="AO244" i="2" s="1"/>
  <c r="AN245" i="2"/>
  <c r="AN244" i="2" s="1"/>
  <c r="AM245" i="2"/>
  <c r="AM244" i="2" s="1"/>
  <c r="AL245" i="2"/>
  <c r="AL244" i="2" s="1"/>
  <c r="AK245" i="2"/>
  <c r="AK244" i="2" s="1"/>
  <c r="AJ245" i="2"/>
  <c r="AJ244" i="2" s="1"/>
  <c r="AI245" i="2"/>
  <c r="AI244" i="2" s="1"/>
  <c r="AH245" i="2"/>
  <c r="AH244" i="2" s="1"/>
  <c r="AG245" i="2"/>
  <c r="AG244" i="2" s="1"/>
  <c r="AF245" i="2"/>
  <c r="AF244" i="2" s="1"/>
  <c r="AE245" i="2"/>
  <c r="AE244" i="2" s="1"/>
  <c r="AD245" i="2"/>
  <c r="AD244" i="2" s="1"/>
  <c r="AC245" i="2"/>
  <c r="AC244" i="2" s="1"/>
  <c r="AB245" i="2"/>
  <c r="AB244" i="2" s="1"/>
  <c r="AA245" i="2"/>
  <c r="AA244" i="2" s="1"/>
  <c r="Z245" i="2"/>
  <c r="Z244" i="2" s="1"/>
  <c r="Y245" i="2"/>
  <c r="Y244" i="2" s="1"/>
  <c r="X245" i="2"/>
  <c r="X244" i="2" s="1"/>
  <c r="W245" i="2"/>
  <c r="W244" i="2" s="1"/>
  <c r="V245" i="2"/>
  <c r="V244" i="2" s="1"/>
  <c r="U245" i="2"/>
  <c r="U244" i="2" s="1"/>
  <c r="T245" i="2"/>
  <c r="T244" i="2" s="1"/>
  <c r="S245" i="2"/>
  <c r="S244" i="2" s="1"/>
  <c r="R245" i="2"/>
  <c r="R244" i="2" s="1"/>
  <c r="Q245" i="2"/>
  <c r="Q244" i="2" s="1"/>
  <c r="P245" i="2"/>
  <c r="P244" i="2" s="1"/>
  <c r="O245" i="2"/>
  <c r="O244" i="2" s="1"/>
  <c r="N245" i="2"/>
  <c r="N244" i="2" s="1"/>
  <c r="M245" i="2"/>
  <c r="M244" i="2" s="1"/>
  <c r="L245" i="2"/>
  <c r="L244" i="2" s="1"/>
  <c r="K245" i="2"/>
  <c r="K244" i="2" s="1"/>
  <c r="J245" i="2"/>
  <c r="J244" i="2" s="1"/>
  <c r="AS244" i="2"/>
  <c r="AR244" i="2"/>
  <c r="AQ244" i="2"/>
  <c r="AS241" i="2"/>
  <c r="AR241" i="2"/>
  <c r="AQ241" i="2"/>
  <c r="AP241" i="2"/>
  <c r="AP240" i="2" s="1"/>
  <c r="AP239" i="2" s="1"/>
  <c r="AO241" i="2"/>
  <c r="AO240" i="2" s="1"/>
  <c r="AO239" i="2" s="1"/>
  <c r="AN241" i="2"/>
  <c r="AN240" i="2" s="1"/>
  <c r="AN239" i="2" s="1"/>
  <c r="AM241" i="2"/>
  <c r="AM240" i="2" s="1"/>
  <c r="AM239" i="2" s="1"/>
  <c r="AL241" i="2"/>
  <c r="AL240" i="2" s="1"/>
  <c r="AL239" i="2" s="1"/>
  <c r="AK241" i="2"/>
  <c r="AK240" i="2" s="1"/>
  <c r="AK239" i="2" s="1"/>
  <c r="AJ241" i="2"/>
  <c r="AJ240" i="2" s="1"/>
  <c r="AJ239" i="2" s="1"/>
  <c r="AI241" i="2"/>
  <c r="AI240" i="2" s="1"/>
  <c r="AI239" i="2" s="1"/>
  <c r="AH241" i="2"/>
  <c r="AH240" i="2" s="1"/>
  <c r="AH239" i="2" s="1"/>
  <c r="AG241" i="2"/>
  <c r="AG240" i="2" s="1"/>
  <c r="AG239" i="2" s="1"/>
  <c r="AF241" i="2"/>
  <c r="AF240" i="2" s="1"/>
  <c r="AF239" i="2" s="1"/>
  <c r="AE241" i="2"/>
  <c r="AE240" i="2" s="1"/>
  <c r="AE239" i="2" s="1"/>
  <c r="AD241" i="2"/>
  <c r="AD240" i="2" s="1"/>
  <c r="AD239" i="2" s="1"/>
  <c r="AC241" i="2"/>
  <c r="AC240" i="2" s="1"/>
  <c r="AC239" i="2" s="1"/>
  <c r="AB241" i="2"/>
  <c r="AB240" i="2" s="1"/>
  <c r="AB239" i="2" s="1"/>
  <c r="AA241" i="2"/>
  <c r="AA240" i="2" s="1"/>
  <c r="AA239" i="2" s="1"/>
  <c r="Z241" i="2"/>
  <c r="Z240" i="2" s="1"/>
  <c r="Z239" i="2" s="1"/>
  <c r="Y241" i="2"/>
  <c r="Y240" i="2" s="1"/>
  <c r="Y239" i="2" s="1"/>
  <c r="X241" i="2"/>
  <c r="X240" i="2" s="1"/>
  <c r="X239" i="2" s="1"/>
  <c r="W241" i="2"/>
  <c r="W240" i="2" s="1"/>
  <c r="W239" i="2" s="1"/>
  <c r="V241" i="2"/>
  <c r="V240" i="2" s="1"/>
  <c r="V239" i="2" s="1"/>
  <c r="U241" i="2"/>
  <c r="U240" i="2" s="1"/>
  <c r="U239" i="2" s="1"/>
  <c r="T241" i="2"/>
  <c r="T240" i="2" s="1"/>
  <c r="T239" i="2" s="1"/>
  <c r="S241" i="2"/>
  <c r="S240" i="2" s="1"/>
  <c r="S239" i="2" s="1"/>
  <c r="R241" i="2"/>
  <c r="R240" i="2" s="1"/>
  <c r="R239" i="2" s="1"/>
  <c r="Q241" i="2"/>
  <c r="Q240" i="2" s="1"/>
  <c r="Q239" i="2" s="1"/>
  <c r="P241" i="2"/>
  <c r="P240" i="2" s="1"/>
  <c r="P239" i="2" s="1"/>
  <c r="O241" i="2"/>
  <c r="O240" i="2" s="1"/>
  <c r="O239" i="2" s="1"/>
  <c r="N241" i="2"/>
  <c r="M241" i="2"/>
  <c r="M240" i="2" s="1"/>
  <c r="M239" i="2" s="1"/>
  <c r="L241" i="2"/>
  <c r="L240" i="2" s="1"/>
  <c r="L239" i="2" s="1"/>
  <c r="K241" i="2"/>
  <c r="K240" i="2" s="1"/>
  <c r="K239" i="2" s="1"/>
  <c r="J241" i="2"/>
  <c r="J240" i="2" s="1"/>
  <c r="J239" i="2" s="1"/>
  <c r="AS240" i="2"/>
  <c r="AR240" i="2"/>
  <c r="AR239" i="2" s="1"/>
  <c r="AQ240" i="2"/>
  <c r="AQ239" i="2" s="1"/>
  <c r="N240" i="2"/>
  <c r="N239" i="2" s="1"/>
  <c r="AS239" i="2"/>
  <c r="AS238" i="2"/>
  <c r="AR238" i="2"/>
  <c r="AR237" i="2" s="1"/>
  <c r="AR236" i="2" s="1"/>
  <c r="AQ238" i="2"/>
  <c r="AQ237" i="2" s="1"/>
  <c r="AQ236" i="2" s="1"/>
  <c r="AP238" i="2"/>
  <c r="AP237" i="2" s="1"/>
  <c r="AP236" i="2" s="1"/>
  <c r="AO238" i="2"/>
  <c r="AO237" i="2" s="1"/>
  <c r="AO236" i="2" s="1"/>
  <c r="AN238" i="2"/>
  <c r="AN237" i="2" s="1"/>
  <c r="AN236" i="2" s="1"/>
  <c r="AM238" i="2"/>
  <c r="AM237" i="2" s="1"/>
  <c r="AM236" i="2" s="1"/>
  <c r="AL238" i="2"/>
  <c r="AL237" i="2" s="1"/>
  <c r="AL236" i="2" s="1"/>
  <c r="AK238" i="2"/>
  <c r="AK237" i="2" s="1"/>
  <c r="AK236" i="2" s="1"/>
  <c r="AJ238" i="2"/>
  <c r="AJ237" i="2" s="1"/>
  <c r="AJ236" i="2" s="1"/>
  <c r="AI238" i="2"/>
  <c r="AI237" i="2" s="1"/>
  <c r="AI236" i="2" s="1"/>
  <c r="AH238" i="2"/>
  <c r="AH237" i="2" s="1"/>
  <c r="AH236" i="2" s="1"/>
  <c r="AG238" i="2"/>
  <c r="AG237" i="2" s="1"/>
  <c r="AG236" i="2" s="1"/>
  <c r="AF238" i="2"/>
  <c r="AF237" i="2" s="1"/>
  <c r="AF236" i="2" s="1"/>
  <c r="AE238" i="2"/>
  <c r="AE237" i="2" s="1"/>
  <c r="AE236" i="2" s="1"/>
  <c r="AD238" i="2"/>
  <c r="AD237" i="2" s="1"/>
  <c r="AD236" i="2" s="1"/>
  <c r="AC238" i="2"/>
  <c r="AC237" i="2" s="1"/>
  <c r="AC236" i="2" s="1"/>
  <c r="AB238" i="2"/>
  <c r="AB237" i="2" s="1"/>
  <c r="AB236" i="2" s="1"/>
  <c r="AA238" i="2"/>
  <c r="AA237" i="2" s="1"/>
  <c r="AA236" i="2" s="1"/>
  <c r="Z238" i="2"/>
  <c r="Z237" i="2" s="1"/>
  <c r="Z236" i="2" s="1"/>
  <c r="Y238" i="2"/>
  <c r="Y237" i="2" s="1"/>
  <c r="Y236" i="2" s="1"/>
  <c r="X238" i="2"/>
  <c r="X237" i="2" s="1"/>
  <c r="X236" i="2" s="1"/>
  <c r="W238" i="2"/>
  <c r="W237" i="2" s="1"/>
  <c r="W236" i="2" s="1"/>
  <c r="V238" i="2"/>
  <c r="V237" i="2" s="1"/>
  <c r="V236" i="2" s="1"/>
  <c r="U238" i="2"/>
  <c r="U237" i="2" s="1"/>
  <c r="U236" i="2" s="1"/>
  <c r="T238" i="2"/>
  <c r="T237" i="2" s="1"/>
  <c r="T236" i="2" s="1"/>
  <c r="S238" i="2"/>
  <c r="S237" i="2" s="1"/>
  <c r="S236" i="2" s="1"/>
  <c r="R238" i="2"/>
  <c r="R237" i="2" s="1"/>
  <c r="R236" i="2" s="1"/>
  <c r="Q238" i="2"/>
  <c r="Q237" i="2" s="1"/>
  <c r="Q236" i="2" s="1"/>
  <c r="P238" i="2"/>
  <c r="O238" i="2"/>
  <c r="O237" i="2" s="1"/>
  <c r="O236" i="2" s="1"/>
  <c r="N238" i="2"/>
  <c r="N237" i="2" s="1"/>
  <c r="N236" i="2" s="1"/>
  <c r="M238" i="2"/>
  <c r="M237" i="2" s="1"/>
  <c r="M236" i="2" s="1"/>
  <c r="L238" i="2"/>
  <c r="L237" i="2" s="1"/>
  <c r="L236" i="2" s="1"/>
  <c r="K238" i="2"/>
  <c r="K237" i="2" s="1"/>
  <c r="K236" i="2" s="1"/>
  <c r="J238" i="2"/>
  <c r="J237" i="2" s="1"/>
  <c r="AS237" i="2"/>
  <c r="AS236" i="2" s="1"/>
  <c r="P237" i="2"/>
  <c r="P236" i="2" s="1"/>
  <c r="AS235" i="2"/>
  <c r="AR235" i="2"/>
  <c r="AQ235" i="2"/>
  <c r="AQ234" i="2" s="1"/>
  <c r="AQ233" i="2" s="1"/>
  <c r="AP235" i="2"/>
  <c r="AP234" i="2" s="1"/>
  <c r="AP233" i="2" s="1"/>
  <c r="AO235" i="2"/>
  <c r="AO234" i="2" s="1"/>
  <c r="AO233" i="2" s="1"/>
  <c r="AN235" i="2"/>
  <c r="AN234" i="2" s="1"/>
  <c r="AN233" i="2" s="1"/>
  <c r="AM235" i="2"/>
  <c r="AM234" i="2" s="1"/>
  <c r="AM233" i="2" s="1"/>
  <c r="AL235" i="2"/>
  <c r="AL234" i="2" s="1"/>
  <c r="AL233" i="2" s="1"/>
  <c r="AK235" i="2"/>
  <c r="AK234" i="2" s="1"/>
  <c r="AK233" i="2" s="1"/>
  <c r="AJ235" i="2"/>
  <c r="AJ234" i="2" s="1"/>
  <c r="AJ233" i="2" s="1"/>
  <c r="AI235" i="2"/>
  <c r="AI234" i="2" s="1"/>
  <c r="AI233" i="2" s="1"/>
  <c r="AH235" i="2"/>
  <c r="AH234" i="2" s="1"/>
  <c r="AH233" i="2" s="1"/>
  <c r="AG235" i="2"/>
  <c r="AG234" i="2" s="1"/>
  <c r="AG233" i="2" s="1"/>
  <c r="AF235" i="2"/>
  <c r="AF234" i="2" s="1"/>
  <c r="AF233" i="2" s="1"/>
  <c r="AE235" i="2"/>
  <c r="AE234" i="2" s="1"/>
  <c r="AE233" i="2" s="1"/>
  <c r="AD235" i="2"/>
  <c r="AD234" i="2" s="1"/>
  <c r="AD233" i="2" s="1"/>
  <c r="AC235" i="2"/>
  <c r="AC234" i="2" s="1"/>
  <c r="AC233" i="2" s="1"/>
  <c r="AB235" i="2"/>
  <c r="AB234" i="2" s="1"/>
  <c r="AB233" i="2" s="1"/>
  <c r="AA235" i="2"/>
  <c r="AA234" i="2" s="1"/>
  <c r="AA233" i="2" s="1"/>
  <c r="Z235" i="2"/>
  <c r="Z234" i="2" s="1"/>
  <c r="Z233" i="2" s="1"/>
  <c r="Y235" i="2"/>
  <c r="Y234" i="2" s="1"/>
  <c r="Y233" i="2" s="1"/>
  <c r="X235" i="2"/>
  <c r="X234" i="2" s="1"/>
  <c r="X233" i="2" s="1"/>
  <c r="W235" i="2"/>
  <c r="W234" i="2" s="1"/>
  <c r="W233" i="2" s="1"/>
  <c r="V235" i="2"/>
  <c r="V234" i="2" s="1"/>
  <c r="V233" i="2" s="1"/>
  <c r="U235" i="2"/>
  <c r="U234" i="2" s="1"/>
  <c r="U233" i="2" s="1"/>
  <c r="T235" i="2"/>
  <c r="T234" i="2" s="1"/>
  <c r="T233" i="2" s="1"/>
  <c r="S235" i="2"/>
  <c r="S234" i="2" s="1"/>
  <c r="S233" i="2" s="1"/>
  <c r="R235" i="2"/>
  <c r="R234" i="2" s="1"/>
  <c r="R233" i="2" s="1"/>
  <c r="Q235" i="2"/>
  <c r="Q234" i="2" s="1"/>
  <c r="Q233" i="2" s="1"/>
  <c r="P235" i="2"/>
  <c r="P234" i="2" s="1"/>
  <c r="P233" i="2" s="1"/>
  <c r="O235" i="2"/>
  <c r="O234" i="2" s="1"/>
  <c r="O233" i="2" s="1"/>
  <c r="N235" i="2"/>
  <c r="N234" i="2" s="1"/>
  <c r="N233" i="2" s="1"/>
  <c r="M235" i="2"/>
  <c r="M234" i="2" s="1"/>
  <c r="M233" i="2" s="1"/>
  <c r="L235" i="2"/>
  <c r="L234" i="2" s="1"/>
  <c r="L233" i="2" s="1"/>
  <c r="K235" i="2"/>
  <c r="K234" i="2" s="1"/>
  <c r="K233" i="2" s="1"/>
  <c r="J235" i="2"/>
  <c r="J234" i="2" s="1"/>
  <c r="J233" i="2" s="1"/>
  <c r="AS234" i="2"/>
  <c r="AS233" i="2" s="1"/>
  <c r="AR234" i="2"/>
  <c r="AR233" i="2" s="1"/>
  <c r="AS232" i="2"/>
  <c r="AR232" i="2"/>
  <c r="AQ232" i="2"/>
  <c r="AP232" i="2"/>
  <c r="AP231" i="2" s="1"/>
  <c r="AP230" i="2" s="1"/>
  <c r="AO232" i="2"/>
  <c r="AO231" i="2" s="1"/>
  <c r="AO230" i="2" s="1"/>
  <c r="AN232" i="2"/>
  <c r="AN231" i="2" s="1"/>
  <c r="AN230" i="2" s="1"/>
  <c r="AM232" i="2"/>
  <c r="AM231" i="2" s="1"/>
  <c r="AM230" i="2" s="1"/>
  <c r="AL232" i="2"/>
  <c r="AL231" i="2" s="1"/>
  <c r="AL230" i="2" s="1"/>
  <c r="AK232" i="2"/>
  <c r="AK231" i="2" s="1"/>
  <c r="AK230" i="2" s="1"/>
  <c r="AJ232" i="2"/>
  <c r="AJ231" i="2" s="1"/>
  <c r="AJ230" i="2" s="1"/>
  <c r="AI232" i="2"/>
  <c r="AI231" i="2" s="1"/>
  <c r="AI230" i="2" s="1"/>
  <c r="AH232" i="2"/>
  <c r="AH231" i="2" s="1"/>
  <c r="AH230" i="2" s="1"/>
  <c r="AG232" i="2"/>
  <c r="AG231" i="2" s="1"/>
  <c r="AG230" i="2" s="1"/>
  <c r="AF232" i="2"/>
  <c r="AF231" i="2" s="1"/>
  <c r="AF230" i="2" s="1"/>
  <c r="AE232" i="2"/>
  <c r="AE231" i="2" s="1"/>
  <c r="AE230" i="2" s="1"/>
  <c r="AD232" i="2"/>
  <c r="AD231" i="2" s="1"/>
  <c r="AD230" i="2" s="1"/>
  <c r="AC232" i="2"/>
  <c r="AC231" i="2" s="1"/>
  <c r="AC230" i="2" s="1"/>
  <c r="AB232" i="2"/>
  <c r="AB231" i="2" s="1"/>
  <c r="AB230" i="2" s="1"/>
  <c r="AA232" i="2"/>
  <c r="AA231" i="2" s="1"/>
  <c r="AA230" i="2" s="1"/>
  <c r="Z232" i="2"/>
  <c r="Z231" i="2" s="1"/>
  <c r="Z230" i="2" s="1"/>
  <c r="Y232" i="2"/>
  <c r="Y231" i="2" s="1"/>
  <c r="Y230" i="2" s="1"/>
  <c r="X232" i="2"/>
  <c r="X231" i="2" s="1"/>
  <c r="X230" i="2" s="1"/>
  <c r="W232" i="2"/>
  <c r="W231" i="2" s="1"/>
  <c r="W230" i="2" s="1"/>
  <c r="V232" i="2"/>
  <c r="V231" i="2" s="1"/>
  <c r="V230" i="2" s="1"/>
  <c r="U232" i="2"/>
  <c r="U231" i="2" s="1"/>
  <c r="U230" i="2" s="1"/>
  <c r="T232" i="2"/>
  <c r="T231" i="2" s="1"/>
  <c r="T230" i="2" s="1"/>
  <c r="S232" i="2"/>
  <c r="S231" i="2" s="1"/>
  <c r="S230" i="2" s="1"/>
  <c r="R232" i="2"/>
  <c r="R231" i="2" s="1"/>
  <c r="R230" i="2" s="1"/>
  <c r="Q232" i="2"/>
  <c r="Q231" i="2" s="1"/>
  <c r="Q230" i="2" s="1"/>
  <c r="P232" i="2"/>
  <c r="P231" i="2" s="1"/>
  <c r="P230" i="2" s="1"/>
  <c r="O232" i="2"/>
  <c r="O231" i="2" s="1"/>
  <c r="O230" i="2" s="1"/>
  <c r="N232" i="2"/>
  <c r="N231" i="2" s="1"/>
  <c r="N230" i="2" s="1"/>
  <c r="M232" i="2"/>
  <c r="M231" i="2" s="1"/>
  <c r="M230" i="2" s="1"/>
  <c r="L232" i="2"/>
  <c r="L231" i="2" s="1"/>
  <c r="L230" i="2" s="1"/>
  <c r="K232" i="2"/>
  <c r="K231" i="2" s="1"/>
  <c r="K230" i="2" s="1"/>
  <c r="J232" i="2"/>
  <c r="J231" i="2" s="1"/>
  <c r="J230" i="2" s="1"/>
  <c r="AS231" i="2"/>
  <c r="AS230" i="2" s="1"/>
  <c r="AR231" i="2"/>
  <c r="AR230" i="2" s="1"/>
  <c r="AQ231" i="2"/>
  <c r="AQ230" i="2" s="1"/>
  <c r="AS229" i="2"/>
  <c r="AS228" i="2" s="1"/>
  <c r="AS227" i="2" s="1"/>
  <c r="AR229" i="2"/>
  <c r="AR228" i="2" s="1"/>
  <c r="AR227" i="2" s="1"/>
  <c r="AQ229" i="2"/>
  <c r="AQ228" i="2" s="1"/>
  <c r="AQ227" i="2" s="1"/>
  <c r="AP229" i="2"/>
  <c r="AP228" i="2" s="1"/>
  <c r="AP227" i="2" s="1"/>
  <c r="AO229" i="2"/>
  <c r="AO228" i="2" s="1"/>
  <c r="AO227" i="2" s="1"/>
  <c r="AN229" i="2"/>
  <c r="AN228" i="2" s="1"/>
  <c r="AN227" i="2" s="1"/>
  <c r="AM229" i="2"/>
  <c r="AM228" i="2" s="1"/>
  <c r="AM227" i="2" s="1"/>
  <c r="AL229" i="2"/>
  <c r="AL228" i="2" s="1"/>
  <c r="AL227" i="2" s="1"/>
  <c r="AK229" i="2"/>
  <c r="AK228" i="2" s="1"/>
  <c r="AK227" i="2" s="1"/>
  <c r="AJ229" i="2"/>
  <c r="AJ228" i="2" s="1"/>
  <c r="AJ227" i="2" s="1"/>
  <c r="AI229" i="2"/>
  <c r="AI228" i="2" s="1"/>
  <c r="AI227" i="2" s="1"/>
  <c r="AH229" i="2"/>
  <c r="AH228" i="2" s="1"/>
  <c r="AH227" i="2" s="1"/>
  <c r="AG229" i="2"/>
  <c r="AG228" i="2" s="1"/>
  <c r="AG227" i="2" s="1"/>
  <c r="AF229" i="2"/>
  <c r="AF228" i="2" s="1"/>
  <c r="AF227" i="2" s="1"/>
  <c r="AE229" i="2"/>
  <c r="AE228" i="2" s="1"/>
  <c r="AE227" i="2" s="1"/>
  <c r="AD229" i="2"/>
  <c r="AD228" i="2" s="1"/>
  <c r="AD227" i="2" s="1"/>
  <c r="AC229" i="2"/>
  <c r="AC228" i="2" s="1"/>
  <c r="AC227" i="2" s="1"/>
  <c r="AB229" i="2"/>
  <c r="AB228" i="2" s="1"/>
  <c r="AB227" i="2" s="1"/>
  <c r="AA229" i="2"/>
  <c r="AA228" i="2" s="1"/>
  <c r="AA227" i="2" s="1"/>
  <c r="Z229" i="2"/>
  <c r="Z228" i="2" s="1"/>
  <c r="Z227" i="2" s="1"/>
  <c r="Y229" i="2"/>
  <c r="Y228" i="2" s="1"/>
  <c r="Y227" i="2" s="1"/>
  <c r="X229" i="2"/>
  <c r="X228" i="2" s="1"/>
  <c r="X227" i="2" s="1"/>
  <c r="W229" i="2"/>
  <c r="W228" i="2" s="1"/>
  <c r="W227" i="2" s="1"/>
  <c r="V229" i="2"/>
  <c r="V228" i="2" s="1"/>
  <c r="V227" i="2" s="1"/>
  <c r="U229" i="2"/>
  <c r="U228" i="2" s="1"/>
  <c r="U227" i="2" s="1"/>
  <c r="T229" i="2"/>
  <c r="T228" i="2" s="1"/>
  <c r="T227" i="2" s="1"/>
  <c r="S229" i="2"/>
  <c r="S228" i="2" s="1"/>
  <c r="S227" i="2" s="1"/>
  <c r="R229" i="2"/>
  <c r="R228" i="2" s="1"/>
  <c r="R227" i="2" s="1"/>
  <c r="Q229" i="2"/>
  <c r="Q228" i="2" s="1"/>
  <c r="Q227" i="2" s="1"/>
  <c r="P229" i="2"/>
  <c r="P228" i="2" s="1"/>
  <c r="P227" i="2" s="1"/>
  <c r="O229" i="2"/>
  <c r="O228" i="2" s="1"/>
  <c r="O227" i="2" s="1"/>
  <c r="N229" i="2"/>
  <c r="N228" i="2" s="1"/>
  <c r="N227" i="2" s="1"/>
  <c r="M229" i="2"/>
  <c r="M228" i="2" s="1"/>
  <c r="M227" i="2" s="1"/>
  <c r="L229" i="2"/>
  <c r="L228" i="2" s="1"/>
  <c r="L227" i="2" s="1"/>
  <c r="K229" i="2"/>
  <c r="K228" i="2" s="1"/>
  <c r="K227" i="2" s="1"/>
  <c r="J229" i="2"/>
  <c r="AS226" i="2"/>
  <c r="AR226" i="2"/>
  <c r="AR225" i="2" s="1"/>
  <c r="AR224" i="2" s="1"/>
  <c r="AQ226" i="2"/>
  <c r="AQ225" i="2" s="1"/>
  <c r="AQ224" i="2" s="1"/>
  <c r="AP226" i="2"/>
  <c r="AP225" i="2" s="1"/>
  <c r="AP224" i="2" s="1"/>
  <c r="AO226" i="2"/>
  <c r="AO225" i="2" s="1"/>
  <c r="AO224" i="2" s="1"/>
  <c r="AN226" i="2"/>
  <c r="AN225" i="2" s="1"/>
  <c r="AN224" i="2" s="1"/>
  <c r="AM226" i="2"/>
  <c r="AM225" i="2" s="1"/>
  <c r="AM224" i="2" s="1"/>
  <c r="AL226" i="2"/>
  <c r="AL225" i="2" s="1"/>
  <c r="AL224" i="2" s="1"/>
  <c r="AK226" i="2"/>
  <c r="AJ226" i="2"/>
  <c r="AJ225" i="2" s="1"/>
  <c r="AJ224" i="2" s="1"/>
  <c r="AI226" i="2"/>
  <c r="AI225" i="2" s="1"/>
  <c r="AI224" i="2" s="1"/>
  <c r="AH226" i="2"/>
  <c r="AH225" i="2" s="1"/>
  <c r="AH224" i="2" s="1"/>
  <c r="AG226" i="2"/>
  <c r="AG225" i="2" s="1"/>
  <c r="AG224" i="2" s="1"/>
  <c r="AF226" i="2"/>
  <c r="AF225" i="2" s="1"/>
  <c r="AF224" i="2" s="1"/>
  <c r="AE226" i="2"/>
  <c r="AE225" i="2" s="1"/>
  <c r="AE224" i="2" s="1"/>
  <c r="AD226" i="2"/>
  <c r="AD225" i="2" s="1"/>
  <c r="AD224" i="2" s="1"/>
  <c r="AC226" i="2"/>
  <c r="AC225" i="2" s="1"/>
  <c r="AC224" i="2" s="1"/>
  <c r="AB226" i="2"/>
  <c r="AB225" i="2" s="1"/>
  <c r="AB224" i="2" s="1"/>
  <c r="AA226" i="2"/>
  <c r="AA225" i="2" s="1"/>
  <c r="AA224" i="2" s="1"/>
  <c r="Z226" i="2"/>
  <c r="Z225" i="2" s="1"/>
  <c r="Z224" i="2" s="1"/>
  <c r="Y226" i="2"/>
  <c r="Y225" i="2" s="1"/>
  <c r="Y224" i="2" s="1"/>
  <c r="X226" i="2"/>
  <c r="X225" i="2" s="1"/>
  <c r="X224" i="2" s="1"/>
  <c r="W226" i="2"/>
  <c r="W225" i="2" s="1"/>
  <c r="W224" i="2" s="1"/>
  <c r="V226" i="2"/>
  <c r="V225" i="2" s="1"/>
  <c r="V224" i="2" s="1"/>
  <c r="U226" i="2"/>
  <c r="U225" i="2" s="1"/>
  <c r="U224" i="2" s="1"/>
  <c r="T226" i="2"/>
  <c r="T225" i="2" s="1"/>
  <c r="T224" i="2" s="1"/>
  <c r="S226" i="2"/>
  <c r="S225" i="2" s="1"/>
  <c r="S224" i="2" s="1"/>
  <c r="R226" i="2"/>
  <c r="R225" i="2" s="1"/>
  <c r="R224" i="2" s="1"/>
  <c r="Q226" i="2"/>
  <c r="Q225" i="2" s="1"/>
  <c r="Q224" i="2" s="1"/>
  <c r="P226" i="2"/>
  <c r="P225" i="2" s="1"/>
  <c r="P224" i="2" s="1"/>
  <c r="O226" i="2"/>
  <c r="O225" i="2" s="1"/>
  <c r="O224" i="2" s="1"/>
  <c r="N226" i="2"/>
  <c r="N225" i="2" s="1"/>
  <c r="N224" i="2" s="1"/>
  <c r="M226" i="2"/>
  <c r="M225" i="2" s="1"/>
  <c r="M224" i="2" s="1"/>
  <c r="L226" i="2"/>
  <c r="L225" i="2" s="1"/>
  <c r="L224" i="2" s="1"/>
  <c r="K226" i="2"/>
  <c r="K225" i="2" s="1"/>
  <c r="K224" i="2" s="1"/>
  <c r="J226" i="2"/>
  <c r="J225" i="2" s="1"/>
  <c r="AS225" i="2"/>
  <c r="AS224" i="2" s="1"/>
  <c r="AK225" i="2"/>
  <c r="AK224" i="2" s="1"/>
  <c r="AS223" i="2"/>
  <c r="AR223" i="2"/>
  <c r="AQ223" i="2"/>
  <c r="AQ222" i="2" s="1"/>
  <c r="AQ221" i="2" s="1"/>
  <c r="AP223" i="2"/>
  <c r="AP222" i="2" s="1"/>
  <c r="AP221" i="2" s="1"/>
  <c r="AO223" i="2"/>
  <c r="AO222" i="2" s="1"/>
  <c r="AO221" i="2" s="1"/>
  <c r="AN223" i="2"/>
  <c r="AN222" i="2" s="1"/>
  <c r="AN221" i="2" s="1"/>
  <c r="AM223" i="2"/>
  <c r="AM222" i="2" s="1"/>
  <c r="AM221" i="2" s="1"/>
  <c r="AL223" i="2"/>
  <c r="AL222" i="2" s="1"/>
  <c r="AL221" i="2" s="1"/>
  <c r="AK223" i="2"/>
  <c r="AK222" i="2" s="1"/>
  <c r="AK221" i="2" s="1"/>
  <c r="AJ223" i="2"/>
  <c r="AJ222" i="2" s="1"/>
  <c r="AJ221" i="2" s="1"/>
  <c r="AI223" i="2"/>
  <c r="AI222" i="2" s="1"/>
  <c r="AI221" i="2" s="1"/>
  <c r="AH223" i="2"/>
  <c r="AH222" i="2" s="1"/>
  <c r="AH221" i="2" s="1"/>
  <c r="AG223" i="2"/>
  <c r="AG222" i="2" s="1"/>
  <c r="AG221" i="2" s="1"/>
  <c r="AF223" i="2"/>
  <c r="AF222" i="2" s="1"/>
  <c r="AF221" i="2" s="1"/>
  <c r="AE223" i="2"/>
  <c r="AE222" i="2" s="1"/>
  <c r="AE221" i="2" s="1"/>
  <c r="AD223" i="2"/>
  <c r="AD222" i="2" s="1"/>
  <c r="AD221" i="2" s="1"/>
  <c r="AC223" i="2"/>
  <c r="AC222" i="2" s="1"/>
  <c r="AC221" i="2" s="1"/>
  <c r="AB223" i="2"/>
  <c r="AB222" i="2" s="1"/>
  <c r="AB221" i="2" s="1"/>
  <c r="AA223" i="2"/>
  <c r="AA222" i="2" s="1"/>
  <c r="AA221" i="2" s="1"/>
  <c r="Z223" i="2"/>
  <c r="Z222" i="2" s="1"/>
  <c r="Z221" i="2" s="1"/>
  <c r="Y223" i="2"/>
  <c r="Y222" i="2" s="1"/>
  <c r="Y221" i="2" s="1"/>
  <c r="X223" i="2"/>
  <c r="X222" i="2" s="1"/>
  <c r="X221" i="2" s="1"/>
  <c r="W223" i="2"/>
  <c r="W222" i="2" s="1"/>
  <c r="W221" i="2" s="1"/>
  <c r="V223" i="2"/>
  <c r="V222" i="2" s="1"/>
  <c r="V221" i="2" s="1"/>
  <c r="U223" i="2"/>
  <c r="U222" i="2" s="1"/>
  <c r="U221" i="2" s="1"/>
  <c r="T223" i="2"/>
  <c r="T222" i="2" s="1"/>
  <c r="T221" i="2" s="1"/>
  <c r="S223" i="2"/>
  <c r="S222" i="2" s="1"/>
  <c r="S221" i="2" s="1"/>
  <c r="R223" i="2"/>
  <c r="R222" i="2" s="1"/>
  <c r="R221" i="2" s="1"/>
  <c r="Q223" i="2"/>
  <c r="Q222" i="2" s="1"/>
  <c r="Q221" i="2" s="1"/>
  <c r="P223" i="2"/>
  <c r="P222" i="2" s="1"/>
  <c r="P221" i="2" s="1"/>
  <c r="O223" i="2"/>
  <c r="O222" i="2" s="1"/>
  <c r="O221" i="2" s="1"/>
  <c r="N223" i="2"/>
  <c r="N222" i="2" s="1"/>
  <c r="N221" i="2" s="1"/>
  <c r="M223" i="2"/>
  <c r="M222" i="2" s="1"/>
  <c r="M221" i="2" s="1"/>
  <c r="L223" i="2"/>
  <c r="L222" i="2" s="1"/>
  <c r="L221" i="2" s="1"/>
  <c r="K223" i="2"/>
  <c r="K222" i="2" s="1"/>
  <c r="K221" i="2" s="1"/>
  <c r="J223" i="2"/>
  <c r="J222" i="2" s="1"/>
  <c r="J221" i="2" s="1"/>
  <c r="AS222" i="2"/>
  <c r="AS221" i="2" s="1"/>
  <c r="AR222" i="2"/>
  <c r="AR221" i="2" s="1"/>
  <c r="AS220" i="2"/>
  <c r="AR220" i="2"/>
  <c r="AQ220" i="2"/>
  <c r="AP220" i="2"/>
  <c r="AP219" i="2" s="1"/>
  <c r="AP218" i="2" s="1"/>
  <c r="AO220" i="2"/>
  <c r="AO219" i="2" s="1"/>
  <c r="AO218" i="2" s="1"/>
  <c r="AN220" i="2"/>
  <c r="AN219" i="2" s="1"/>
  <c r="AN218" i="2" s="1"/>
  <c r="AM220" i="2"/>
  <c r="AM219" i="2" s="1"/>
  <c r="AM218" i="2" s="1"/>
  <c r="AL220" i="2"/>
  <c r="AL219" i="2" s="1"/>
  <c r="AL218" i="2" s="1"/>
  <c r="AK220" i="2"/>
  <c r="AK219" i="2" s="1"/>
  <c r="AK218" i="2" s="1"/>
  <c r="AJ220" i="2"/>
  <c r="AJ219" i="2" s="1"/>
  <c r="AJ218" i="2" s="1"/>
  <c r="AI220" i="2"/>
  <c r="AI219" i="2" s="1"/>
  <c r="AI218" i="2" s="1"/>
  <c r="AH220" i="2"/>
  <c r="AH219" i="2" s="1"/>
  <c r="AH218" i="2" s="1"/>
  <c r="AG220" i="2"/>
  <c r="AG219" i="2" s="1"/>
  <c r="AG218" i="2" s="1"/>
  <c r="AF220" i="2"/>
  <c r="AF219" i="2" s="1"/>
  <c r="AF218" i="2" s="1"/>
  <c r="AE220" i="2"/>
  <c r="AE219" i="2" s="1"/>
  <c r="AE218" i="2" s="1"/>
  <c r="AD220" i="2"/>
  <c r="AD219" i="2" s="1"/>
  <c r="AD218" i="2" s="1"/>
  <c r="AC220" i="2"/>
  <c r="AC219" i="2" s="1"/>
  <c r="AC218" i="2" s="1"/>
  <c r="AB220" i="2"/>
  <c r="AB219" i="2" s="1"/>
  <c r="AB218" i="2" s="1"/>
  <c r="AA220" i="2"/>
  <c r="AA219" i="2" s="1"/>
  <c r="AA218" i="2" s="1"/>
  <c r="Z220" i="2"/>
  <c r="Z219" i="2" s="1"/>
  <c r="Z218" i="2" s="1"/>
  <c r="Y220" i="2"/>
  <c r="Y219" i="2" s="1"/>
  <c r="Y218" i="2" s="1"/>
  <c r="X220" i="2"/>
  <c r="X219" i="2" s="1"/>
  <c r="X218" i="2" s="1"/>
  <c r="W220" i="2"/>
  <c r="W219" i="2" s="1"/>
  <c r="W218" i="2" s="1"/>
  <c r="V220" i="2"/>
  <c r="V219" i="2" s="1"/>
  <c r="V218" i="2" s="1"/>
  <c r="U220" i="2"/>
  <c r="U219" i="2" s="1"/>
  <c r="U218" i="2" s="1"/>
  <c r="T220" i="2"/>
  <c r="T219" i="2" s="1"/>
  <c r="T218" i="2" s="1"/>
  <c r="S220" i="2"/>
  <c r="S219" i="2" s="1"/>
  <c r="S218" i="2" s="1"/>
  <c r="R220" i="2"/>
  <c r="R219" i="2" s="1"/>
  <c r="R218" i="2" s="1"/>
  <c r="Q220" i="2"/>
  <c r="Q219" i="2" s="1"/>
  <c r="Q218" i="2" s="1"/>
  <c r="P220" i="2"/>
  <c r="P219" i="2" s="1"/>
  <c r="P218" i="2" s="1"/>
  <c r="O220" i="2"/>
  <c r="O219" i="2" s="1"/>
  <c r="O218" i="2" s="1"/>
  <c r="N220" i="2"/>
  <c r="N219" i="2" s="1"/>
  <c r="N218" i="2" s="1"/>
  <c r="M220" i="2"/>
  <c r="M219" i="2" s="1"/>
  <c r="M218" i="2" s="1"/>
  <c r="L220" i="2"/>
  <c r="L219" i="2" s="1"/>
  <c r="L218" i="2" s="1"/>
  <c r="K220" i="2"/>
  <c r="K219" i="2" s="1"/>
  <c r="K218" i="2" s="1"/>
  <c r="J220" i="2"/>
  <c r="J219" i="2" s="1"/>
  <c r="J218" i="2" s="1"/>
  <c r="AS219" i="2"/>
  <c r="AS218" i="2" s="1"/>
  <c r="AR219" i="2"/>
  <c r="AR218" i="2" s="1"/>
  <c r="AQ219" i="2"/>
  <c r="AQ218" i="2" s="1"/>
  <c r="AS216" i="2"/>
  <c r="AS215" i="2" s="1"/>
  <c r="AS214" i="2" s="1"/>
  <c r="AR216" i="2"/>
  <c r="AR215" i="2" s="1"/>
  <c r="AR214" i="2" s="1"/>
  <c r="AQ216" i="2"/>
  <c r="AQ215" i="2" s="1"/>
  <c r="AQ214" i="2" s="1"/>
  <c r="AP216" i="2"/>
  <c r="AP215" i="2" s="1"/>
  <c r="AP214" i="2" s="1"/>
  <c r="AO216" i="2"/>
  <c r="AO215" i="2" s="1"/>
  <c r="AO214" i="2" s="1"/>
  <c r="AN216" i="2"/>
  <c r="AN215" i="2" s="1"/>
  <c r="AN214" i="2" s="1"/>
  <c r="AM216" i="2"/>
  <c r="AM215" i="2" s="1"/>
  <c r="AM214" i="2" s="1"/>
  <c r="AL216" i="2"/>
  <c r="AL215" i="2" s="1"/>
  <c r="AL214" i="2" s="1"/>
  <c r="AK216" i="2"/>
  <c r="AK215" i="2" s="1"/>
  <c r="AK214" i="2" s="1"/>
  <c r="AJ216" i="2"/>
  <c r="AJ215" i="2" s="1"/>
  <c r="AJ214" i="2" s="1"/>
  <c r="AI216" i="2"/>
  <c r="AI215" i="2" s="1"/>
  <c r="AI214" i="2" s="1"/>
  <c r="AH216" i="2"/>
  <c r="AH215" i="2" s="1"/>
  <c r="AH214" i="2" s="1"/>
  <c r="AG216" i="2"/>
  <c r="AG215" i="2" s="1"/>
  <c r="AG214" i="2" s="1"/>
  <c r="AF216" i="2"/>
  <c r="AF215" i="2" s="1"/>
  <c r="AF214" i="2" s="1"/>
  <c r="AE216" i="2"/>
  <c r="AE215" i="2" s="1"/>
  <c r="AE214" i="2" s="1"/>
  <c r="AD216" i="2"/>
  <c r="AD215" i="2" s="1"/>
  <c r="AD214" i="2" s="1"/>
  <c r="AC216" i="2"/>
  <c r="AC215" i="2" s="1"/>
  <c r="AC214" i="2" s="1"/>
  <c r="AB216" i="2"/>
  <c r="AB215" i="2" s="1"/>
  <c r="AB214" i="2" s="1"/>
  <c r="AA216" i="2"/>
  <c r="AA215" i="2" s="1"/>
  <c r="AA214" i="2" s="1"/>
  <c r="Z216" i="2"/>
  <c r="Z215" i="2" s="1"/>
  <c r="Z214" i="2" s="1"/>
  <c r="Y216" i="2"/>
  <c r="Y215" i="2" s="1"/>
  <c r="Y214" i="2" s="1"/>
  <c r="X216" i="2"/>
  <c r="X215" i="2" s="1"/>
  <c r="X214" i="2" s="1"/>
  <c r="W216" i="2"/>
  <c r="W215" i="2" s="1"/>
  <c r="W214" i="2" s="1"/>
  <c r="V216" i="2"/>
  <c r="V215" i="2" s="1"/>
  <c r="V214" i="2" s="1"/>
  <c r="U216" i="2"/>
  <c r="U215" i="2" s="1"/>
  <c r="U214" i="2" s="1"/>
  <c r="T216" i="2"/>
  <c r="T215" i="2" s="1"/>
  <c r="T214" i="2" s="1"/>
  <c r="S216" i="2"/>
  <c r="S215" i="2" s="1"/>
  <c r="S214" i="2" s="1"/>
  <c r="R216" i="2"/>
  <c r="R215" i="2" s="1"/>
  <c r="R214" i="2" s="1"/>
  <c r="Q216" i="2"/>
  <c r="Q215" i="2" s="1"/>
  <c r="Q214" i="2" s="1"/>
  <c r="P216" i="2"/>
  <c r="P215" i="2" s="1"/>
  <c r="P214" i="2" s="1"/>
  <c r="O216" i="2"/>
  <c r="O215" i="2" s="1"/>
  <c r="O214" i="2" s="1"/>
  <c r="N216" i="2"/>
  <c r="N215" i="2" s="1"/>
  <c r="N214" i="2" s="1"/>
  <c r="M216" i="2"/>
  <c r="M215" i="2" s="1"/>
  <c r="M214" i="2" s="1"/>
  <c r="L216" i="2"/>
  <c r="L215" i="2" s="1"/>
  <c r="L214" i="2" s="1"/>
  <c r="K216" i="2"/>
  <c r="K215" i="2" s="1"/>
  <c r="K214" i="2" s="1"/>
  <c r="J216" i="2"/>
  <c r="AS213" i="2"/>
  <c r="AS212" i="2" s="1"/>
  <c r="AS211" i="2" s="1"/>
  <c r="AR213" i="2"/>
  <c r="AR212" i="2" s="1"/>
  <c r="AR211" i="2" s="1"/>
  <c r="AQ213" i="2"/>
  <c r="AQ212" i="2" s="1"/>
  <c r="AQ211" i="2" s="1"/>
  <c r="AP213" i="2"/>
  <c r="AP212" i="2" s="1"/>
  <c r="AP211" i="2" s="1"/>
  <c r="AO213" i="2"/>
  <c r="AO212" i="2" s="1"/>
  <c r="AO211" i="2" s="1"/>
  <c r="AN213" i="2"/>
  <c r="AN212" i="2" s="1"/>
  <c r="AN211" i="2" s="1"/>
  <c r="AM213" i="2"/>
  <c r="AM212" i="2" s="1"/>
  <c r="AM211" i="2" s="1"/>
  <c r="AL213" i="2"/>
  <c r="AL212" i="2" s="1"/>
  <c r="AL211" i="2" s="1"/>
  <c r="AK213" i="2"/>
  <c r="AK212" i="2" s="1"/>
  <c r="AK211" i="2" s="1"/>
  <c r="AJ213" i="2"/>
  <c r="AJ212" i="2" s="1"/>
  <c r="AJ211" i="2" s="1"/>
  <c r="AI213" i="2"/>
  <c r="AI212" i="2" s="1"/>
  <c r="AI211" i="2" s="1"/>
  <c r="AH213" i="2"/>
  <c r="AH212" i="2" s="1"/>
  <c r="AH211" i="2" s="1"/>
  <c r="AG213" i="2"/>
  <c r="AG212" i="2" s="1"/>
  <c r="AG211" i="2" s="1"/>
  <c r="AF213" i="2"/>
  <c r="AF212" i="2" s="1"/>
  <c r="AF211" i="2" s="1"/>
  <c r="AE213" i="2"/>
  <c r="AE212" i="2" s="1"/>
  <c r="AE211" i="2" s="1"/>
  <c r="AD213" i="2"/>
  <c r="AD212" i="2" s="1"/>
  <c r="AD211" i="2" s="1"/>
  <c r="AC213" i="2"/>
  <c r="AC212" i="2" s="1"/>
  <c r="AC211" i="2" s="1"/>
  <c r="AB213" i="2"/>
  <c r="AB212" i="2" s="1"/>
  <c r="AB211" i="2" s="1"/>
  <c r="AA213" i="2"/>
  <c r="AA212" i="2" s="1"/>
  <c r="AA211" i="2" s="1"/>
  <c r="Z213" i="2"/>
  <c r="Z212" i="2" s="1"/>
  <c r="Z211" i="2" s="1"/>
  <c r="Y213" i="2"/>
  <c r="Y212" i="2" s="1"/>
  <c r="Y211" i="2" s="1"/>
  <c r="X213" i="2"/>
  <c r="X212" i="2" s="1"/>
  <c r="X211" i="2" s="1"/>
  <c r="W213" i="2"/>
  <c r="W212" i="2" s="1"/>
  <c r="W211" i="2" s="1"/>
  <c r="V213" i="2"/>
  <c r="V212" i="2" s="1"/>
  <c r="V211" i="2" s="1"/>
  <c r="U213" i="2"/>
  <c r="U212" i="2" s="1"/>
  <c r="U211" i="2" s="1"/>
  <c r="T213" i="2"/>
  <c r="T212" i="2" s="1"/>
  <c r="T211" i="2" s="1"/>
  <c r="S213" i="2"/>
  <c r="S212" i="2" s="1"/>
  <c r="S211" i="2" s="1"/>
  <c r="R213" i="2"/>
  <c r="R212" i="2" s="1"/>
  <c r="R211" i="2" s="1"/>
  <c r="Q213" i="2"/>
  <c r="Q212" i="2" s="1"/>
  <c r="Q211" i="2" s="1"/>
  <c r="P213" i="2"/>
  <c r="P212" i="2" s="1"/>
  <c r="P211" i="2" s="1"/>
  <c r="O213" i="2"/>
  <c r="O212" i="2" s="1"/>
  <c r="O211" i="2" s="1"/>
  <c r="N213" i="2"/>
  <c r="N212" i="2" s="1"/>
  <c r="N211" i="2" s="1"/>
  <c r="M213" i="2"/>
  <c r="M212" i="2" s="1"/>
  <c r="M211" i="2" s="1"/>
  <c r="L213" i="2"/>
  <c r="L212" i="2" s="1"/>
  <c r="L211" i="2" s="1"/>
  <c r="K213" i="2"/>
  <c r="K212" i="2" s="1"/>
  <c r="K211" i="2" s="1"/>
  <c r="J213" i="2"/>
  <c r="J212" i="2" s="1"/>
  <c r="J211" i="2" s="1"/>
  <c r="AS210" i="2"/>
  <c r="AR210" i="2"/>
  <c r="AR209" i="2" s="1"/>
  <c r="AR208" i="2" s="1"/>
  <c r="AQ210" i="2"/>
  <c r="AQ209" i="2" s="1"/>
  <c r="AQ208" i="2" s="1"/>
  <c r="AP210" i="2"/>
  <c r="AP209" i="2" s="1"/>
  <c r="AP208" i="2" s="1"/>
  <c r="AO210" i="2"/>
  <c r="AO209" i="2" s="1"/>
  <c r="AO208" i="2" s="1"/>
  <c r="AN210" i="2"/>
  <c r="AN209" i="2" s="1"/>
  <c r="AN208" i="2" s="1"/>
  <c r="AM210" i="2"/>
  <c r="AM209" i="2" s="1"/>
  <c r="AM208" i="2" s="1"/>
  <c r="AL210" i="2"/>
  <c r="AL209" i="2" s="1"/>
  <c r="AL208" i="2" s="1"/>
  <c r="AK210" i="2"/>
  <c r="AK209" i="2" s="1"/>
  <c r="AK208" i="2" s="1"/>
  <c r="AJ210" i="2"/>
  <c r="AJ209" i="2" s="1"/>
  <c r="AJ208" i="2" s="1"/>
  <c r="AI210" i="2"/>
  <c r="AI209" i="2" s="1"/>
  <c r="AI208" i="2" s="1"/>
  <c r="AH210" i="2"/>
  <c r="AH209" i="2" s="1"/>
  <c r="AH208" i="2" s="1"/>
  <c r="AG210" i="2"/>
  <c r="AG209" i="2" s="1"/>
  <c r="AG208" i="2" s="1"/>
  <c r="AF210" i="2"/>
  <c r="AF209" i="2" s="1"/>
  <c r="AF208" i="2" s="1"/>
  <c r="AE210" i="2"/>
  <c r="AE209" i="2" s="1"/>
  <c r="AE208" i="2" s="1"/>
  <c r="AD210" i="2"/>
  <c r="AD209" i="2" s="1"/>
  <c r="AD208" i="2" s="1"/>
  <c r="AC210" i="2"/>
  <c r="AC209" i="2" s="1"/>
  <c r="AC208" i="2" s="1"/>
  <c r="AB210" i="2"/>
  <c r="AB209" i="2" s="1"/>
  <c r="AB208" i="2" s="1"/>
  <c r="AA210" i="2"/>
  <c r="AA209" i="2" s="1"/>
  <c r="AA208" i="2" s="1"/>
  <c r="Z210" i="2"/>
  <c r="Z209" i="2" s="1"/>
  <c r="Z208" i="2" s="1"/>
  <c r="Y210" i="2"/>
  <c r="Y209" i="2" s="1"/>
  <c r="Y208" i="2" s="1"/>
  <c r="X210" i="2"/>
  <c r="X209" i="2" s="1"/>
  <c r="X208" i="2" s="1"/>
  <c r="W210" i="2"/>
  <c r="W209" i="2" s="1"/>
  <c r="W208" i="2" s="1"/>
  <c r="V210" i="2"/>
  <c r="V209" i="2" s="1"/>
  <c r="V208" i="2" s="1"/>
  <c r="U210" i="2"/>
  <c r="U209" i="2" s="1"/>
  <c r="U208" i="2" s="1"/>
  <c r="T210" i="2"/>
  <c r="T209" i="2" s="1"/>
  <c r="T208" i="2" s="1"/>
  <c r="S210" i="2"/>
  <c r="S209" i="2" s="1"/>
  <c r="S208" i="2" s="1"/>
  <c r="R210" i="2"/>
  <c r="R209" i="2" s="1"/>
  <c r="R208" i="2" s="1"/>
  <c r="Q210" i="2"/>
  <c r="Q209" i="2" s="1"/>
  <c r="Q208" i="2" s="1"/>
  <c r="P210" i="2"/>
  <c r="P209" i="2" s="1"/>
  <c r="P208" i="2" s="1"/>
  <c r="O210" i="2"/>
  <c r="O209" i="2" s="1"/>
  <c r="O208" i="2" s="1"/>
  <c r="N210" i="2"/>
  <c r="N209" i="2" s="1"/>
  <c r="N208" i="2" s="1"/>
  <c r="M210" i="2"/>
  <c r="M209" i="2" s="1"/>
  <c r="M208" i="2" s="1"/>
  <c r="L210" i="2"/>
  <c r="L209" i="2" s="1"/>
  <c r="L208" i="2" s="1"/>
  <c r="K210" i="2"/>
  <c r="K209" i="2" s="1"/>
  <c r="K208" i="2" s="1"/>
  <c r="J210" i="2"/>
  <c r="J209" i="2" s="1"/>
  <c r="J208" i="2" s="1"/>
  <c r="AS209" i="2"/>
  <c r="AS208" i="2" s="1"/>
  <c r="AS207" i="2"/>
  <c r="AS206" i="2" s="1"/>
  <c r="AS205" i="2" s="1"/>
  <c r="AR207" i="2"/>
  <c r="AR206" i="2" s="1"/>
  <c r="AR205" i="2" s="1"/>
  <c r="AQ207" i="2"/>
  <c r="AQ206" i="2" s="1"/>
  <c r="AQ205" i="2" s="1"/>
  <c r="AP207" i="2"/>
  <c r="AP206" i="2" s="1"/>
  <c r="AP205" i="2" s="1"/>
  <c r="AO207" i="2"/>
  <c r="AO206" i="2" s="1"/>
  <c r="AO205" i="2" s="1"/>
  <c r="AN207" i="2"/>
  <c r="AN206" i="2" s="1"/>
  <c r="AN205" i="2" s="1"/>
  <c r="AM207" i="2"/>
  <c r="AM206" i="2" s="1"/>
  <c r="AM205" i="2" s="1"/>
  <c r="AL207" i="2"/>
  <c r="AL206" i="2" s="1"/>
  <c r="AL205" i="2" s="1"/>
  <c r="AK207" i="2"/>
  <c r="AK206" i="2" s="1"/>
  <c r="AK205" i="2" s="1"/>
  <c r="AJ207" i="2"/>
  <c r="AJ206" i="2" s="1"/>
  <c r="AJ205" i="2" s="1"/>
  <c r="AI207" i="2"/>
  <c r="AI206" i="2" s="1"/>
  <c r="AI205" i="2" s="1"/>
  <c r="AH207" i="2"/>
  <c r="AH206" i="2" s="1"/>
  <c r="AH205" i="2" s="1"/>
  <c r="AG207" i="2"/>
  <c r="AG206" i="2" s="1"/>
  <c r="AG205" i="2" s="1"/>
  <c r="AF207" i="2"/>
  <c r="AF206" i="2" s="1"/>
  <c r="AF205" i="2" s="1"/>
  <c r="AE207" i="2"/>
  <c r="AE206" i="2" s="1"/>
  <c r="AE205" i="2" s="1"/>
  <c r="AD207" i="2"/>
  <c r="AD206" i="2" s="1"/>
  <c r="AD205" i="2" s="1"/>
  <c r="AC207" i="2"/>
  <c r="AC206" i="2" s="1"/>
  <c r="AC205" i="2" s="1"/>
  <c r="AB207" i="2"/>
  <c r="AB206" i="2" s="1"/>
  <c r="AB205" i="2" s="1"/>
  <c r="AA207" i="2"/>
  <c r="AA206" i="2" s="1"/>
  <c r="AA205" i="2" s="1"/>
  <c r="Z207" i="2"/>
  <c r="Z206" i="2" s="1"/>
  <c r="Z205" i="2" s="1"/>
  <c r="Y207" i="2"/>
  <c r="Y206" i="2" s="1"/>
  <c r="Y205" i="2" s="1"/>
  <c r="X207" i="2"/>
  <c r="X206" i="2" s="1"/>
  <c r="X205" i="2" s="1"/>
  <c r="W207" i="2"/>
  <c r="W206" i="2" s="1"/>
  <c r="W205" i="2" s="1"/>
  <c r="V207" i="2"/>
  <c r="V206" i="2" s="1"/>
  <c r="V205" i="2" s="1"/>
  <c r="U207" i="2"/>
  <c r="U206" i="2" s="1"/>
  <c r="U205" i="2" s="1"/>
  <c r="T207" i="2"/>
  <c r="T206" i="2" s="1"/>
  <c r="T205" i="2" s="1"/>
  <c r="S207" i="2"/>
  <c r="S206" i="2" s="1"/>
  <c r="S205" i="2" s="1"/>
  <c r="R207" i="2"/>
  <c r="R206" i="2" s="1"/>
  <c r="R205" i="2" s="1"/>
  <c r="Q207" i="2"/>
  <c r="Q206" i="2" s="1"/>
  <c r="Q205" i="2" s="1"/>
  <c r="P207" i="2"/>
  <c r="P206" i="2" s="1"/>
  <c r="P205" i="2" s="1"/>
  <c r="O207" i="2"/>
  <c r="O206" i="2" s="1"/>
  <c r="O205" i="2" s="1"/>
  <c r="N207" i="2"/>
  <c r="N206" i="2" s="1"/>
  <c r="N205" i="2" s="1"/>
  <c r="M207" i="2"/>
  <c r="M206" i="2" s="1"/>
  <c r="M205" i="2" s="1"/>
  <c r="L207" i="2"/>
  <c r="L206" i="2" s="1"/>
  <c r="L205" i="2" s="1"/>
  <c r="K207" i="2"/>
  <c r="K206" i="2" s="1"/>
  <c r="K205" i="2" s="1"/>
  <c r="J207" i="2"/>
  <c r="AS204" i="2"/>
  <c r="AR204" i="2"/>
  <c r="AR203" i="2" s="1"/>
  <c r="AR202" i="2" s="1"/>
  <c r="AQ204" i="2"/>
  <c r="AQ203" i="2" s="1"/>
  <c r="AQ202" i="2" s="1"/>
  <c r="AP204" i="2"/>
  <c r="AP203" i="2" s="1"/>
  <c r="AP202" i="2" s="1"/>
  <c r="AO204" i="2"/>
  <c r="AO203" i="2" s="1"/>
  <c r="AO202" i="2" s="1"/>
  <c r="AN204" i="2"/>
  <c r="AN203" i="2" s="1"/>
  <c r="AN202" i="2" s="1"/>
  <c r="AM204" i="2"/>
  <c r="AM203" i="2" s="1"/>
  <c r="AM202" i="2" s="1"/>
  <c r="AL204" i="2"/>
  <c r="AL203" i="2" s="1"/>
  <c r="AL202" i="2" s="1"/>
  <c r="AK204" i="2"/>
  <c r="AK203" i="2" s="1"/>
  <c r="AK202" i="2" s="1"/>
  <c r="AJ204" i="2"/>
  <c r="AJ203" i="2" s="1"/>
  <c r="AJ202" i="2" s="1"/>
  <c r="AI204" i="2"/>
  <c r="AI203" i="2" s="1"/>
  <c r="AI202" i="2" s="1"/>
  <c r="AH204" i="2"/>
  <c r="AH203" i="2" s="1"/>
  <c r="AH202" i="2" s="1"/>
  <c r="AG204" i="2"/>
  <c r="AG203" i="2" s="1"/>
  <c r="AG202" i="2" s="1"/>
  <c r="AF204" i="2"/>
  <c r="AF203" i="2" s="1"/>
  <c r="AF202" i="2" s="1"/>
  <c r="AE204" i="2"/>
  <c r="AE203" i="2" s="1"/>
  <c r="AE202" i="2" s="1"/>
  <c r="AD204" i="2"/>
  <c r="AD203" i="2" s="1"/>
  <c r="AD202" i="2" s="1"/>
  <c r="AC204" i="2"/>
  <c r="AC203" i="2" s="1"/>
  <c r="AC202" i="2" s="1"/>
  <c r="AB204" i="2"/>
  <c r="AB203" i="2" s="1"/>
  <c r="AB202" i="2" s="1"/>
  <c r="AA204" i="2"/>
  <c r="AA203" i="2" s="1"/>
  <c r="AA202" i="2" s="1"/>
  <c r="Z204" i="2"/>
  <c r="Z203" i="2" s="1"/>
  <c r="Z202" i="2" s="1"/>
  <c r="Y204" i="2"/>
  <c r="Y203" i="2" s="1"/>
  <c r="Y202" i="2" s="1"/>
  <c r="X204" i="2"/>
  <c r="X203" i="2" s="1"/>
  <c r="X202" i="2" s="1"/>
  <c r="W204" i="2"/>
  <c r="W203" i="2" s="1"/>
  <c r="W202" i="2" s="1"/>
  <c r="V204" i="2"/>
  <c r="V203" i="2" s="1"/>
  <c r="V202" i="2" s="1"/>
  <c r="U204" i="2"/>
  <c r="U203" i="2" s="1"/>
  <c r="U202" i="2" s="1"/>
  <c r="T204" i="2"/>
  <c r="T203" i="2" s="1"/>
  <c r="T202" i="2" s="1"/>
  <c r="S204" i="2"/>
  <c r="S203" i="2" s="1"/>
  <c r="S202" i="2" s="1"/>
  <c r="R204" i="2"/>
  <c r="R203" i="2" s="1"/>
  <c r="R202" i="2" s="1"/>
  <c r="Q204" i="2"/>
  <c r="Q203" i="2" s="1"/>
  <c r="Q202" i="2" s="1"/>
  <c r="P204" i="2"/>
  <c r="P203" i="2" s="1"/>
  <c r="P202" i="2" s="1"/>
  <c r="O204" i="2"/>
  <c r="O203" i="2" s="1"/>
  <c r="O202" i="2" s="1"/>
  <c r="N204" i="2"/>
  <c r="N203" i="2" s="1"/>
  <c r="N202" i="2" s="1"/>
  <c r="M204" i="2"/>
  <c r="M203" i="2" s="1"/>
  <c r="M202" i="2" s="1"/>
  <c r="L204" i="2"/>
  <c r="L203" i="2" s="1"/>
  <c r="L202" i="2" s="1"/>
  <c r="K204" i="2"/>
  <c r="K203" i="2" s="1"/>
  <c r="K202" i="2" s="1"/>
  <c r="J204" i="2"/>
  <c r="J203" i="2" s="1"/>
  <c r="AS203" i="2"/>
  <c r="AS202" i="2" s="1"/>
  <c r="AS201" i="2"/>
  <c r="AR201" i="2"/>
  <c r="AQ201" i="2"/>
  <c r="AQ200" i="2" s="1"/>
  <c r="AQ199" i="2" s="1"/>
  <c r="AP201" i="2"/>
  <c r="AP200" i="2" s="1"/>
  <c r="AP199" i="2" s="1"/>
  <c r="AO201" i="2"/>
  <c r="AO200" i="2" s="1"/>
  <c r="AO199" i="2" s="1"/>
  <c r="AN201" i="2"/>
  <c r="AN200" i="2" s="1"/>
  <c r="AN199" i="2" s="1"/>
  <c r="AM201" i="2"/>
  <c r="AM200" i="2" s="1"/>
  <c r="AM199" i="2" s="1"/>
  <c r="AL201" i="2"/>
  <c r="AL200" i="2" s="1"/>
  <c r="AL199" i="2" s="1"/>
  <c r="AK201" i="2"/>
  <c r="AK200" i="2" s="1"/>
  <c r="AK199" i="2" s="1"/>
  <c r="AJ201" i="2"/>
  <c r="AJ200" i="2" s="1"/>
  <c r="AJ199" i="2" s="1"/>
  <c r="AI201" i="2"/>
  <c r="AI200" i="2" s="1"/>
  <c r="AI199" i="2" s="1"/>
  <c r="AH201" i="2"/>
  <c r="AH200" i="2" s="1"/>
  <c r="AH199" i="2" s="1"/>
  <c r="AG201" i="2"/>
  <c r="AG200" i="2" s="1"/>
  <c r="AG199" i="2" s="1"/>
  <c r="AF201" i="2"/>
  <c r="AF200" i="2" s="1"/>
  <c r="AF199" i="2" s="1"/>
  <c r="AE201" i="2"/>
  <c r="AE200" i="2" s="1"/>
  <c r="AE199" i="2" s="1"/>
  <c r="AD201" i="2"/>
  <c r="AD200" i="2" s="1"/>
  <c r="AD199" i="2" s="1"/>
  <c r="AC201" i="2"/>
  <c r="AC200" i="2" s="1"/>
  <c r="AC199" i="2" s="1"/>
  <c r="AB201" i="2"/>
  <c r="AB200" i="2" s="1"/>
  <c r="AB199" i="2" s="1"/>
  <c r="AA201" i="2"/>
  <c r="AA200" i="2" s="1"/>
  <c r="AA199" i="2" s="1"/>
  <c r="Z201" i="2"/>
  <c r="Z200" i="2" s="1"/>
  <c r="Z199" i="2" s="1"/>
  <c r="Y201" i="2"/>
  <c r="Y200" i="2" s="1"/>
  <c r="Y199" i="2" s="1"/>
  <c r="X201" i="2"/>
  <c r="X200" i="2" s="1"/>
  <c r="X199" i="2" s="1"/>
  <c r="W201" i="2"/>
  <c r="W200" i="2" s="1"/>
  <c r="W199" i="2" s="1"/>
  <c r="V201" i="2"/>
  <c r="V200" i="2" s="1"/>
  <c r="V199" i="2" s="1"/>
  <c r="U201" i="2"/>
  <c r="U200" i="2" s="1"/>
  <c r="U199" i="2" s="1"/>
  <c r="T201" i="2"/>
  <c r="T200" i="2" s="1"/>
  <c r="T199" i="2" s="1"/>
  <c r="S201" i="2"/>
  <c r="S200" i="2" s="1"/>
  <c r="S199" i="2" s="1"/>
  <c r="R201" i="2"/>
  <c r="R200" i="2" s="1"/>
  <c r="R199" i="2" s="1"/>
  <c r="Q201" i="2"/>
  <c r="Q200" i="2" s="1"/>
  <c r="Q199" i="2" s="1"/>
  <c r="P201" i="2"/>
  <c r="P200" i="2" s="1"/>
  <c r="P199" i="2" s="1"/>
  <c r="O201" i="2"/>
  <c r="N201" i="2"/>
  <c r="N200" i="2" s="1"/>
  <c r="N199" i="2" s="1"/>
  <c r="M201" i="2"/>
  <c r="M200" i="2" s="1"/>
  <c r="M199" i="2" s="1"/>
  <c r="L201" i="2"/>
  <c r="L200" i="2" s="1"/>
  <c r="L199" i="2" s="1"/>
  <c r="K201" i="2"/>
  <c r="K200" i="2" s="1"/>
  <c r="K199" i="2" s="1"/>
  <c r="J201" i="2"/>
  <c r="J200" i="2" s="1"/>
  <c r="J199" i="2" s="1"/>
  <c r="AS200" i="2"/>
  <c r="AS199" i="2" s="1"/>
  <c r="AR200" i="2"/>
  <c r="AR199" i="2" s="1"/>
  <c r="O200" i="2"/>
  <c r="O199" i="2" s="1"/>
  <c r="AS198" i="2"/>
  <c r="AR198" i="2"/>
  <c r="AQ198" i="2"/>
  <c r="AP198" i="2"/>
  <c r="AP197" i="2" s="1"/>
  <c r="AP196" i="2" s="1"/>
  <c r="AO198" i="2"/>
  <c r="AO197" i="2" s="1"/>
  <c r="AO196" i="2" s="1"/>
  <c r="AN198" i="2"/>
  <c r="AN197" i="2" s="1"/>
  <c r="AN196" i="2" s="1"/>
  <c r="AM198" i="2"/>
  <c r="AM197" i="2" s="1"/>
  <c r="AM196" i="2" s="1"/>
  <c r="AL198" i="2"/>
  <c r="AL197" i="2" s="1"/>
  <c r="AL196" i="2" s="1"/>
  <c r="AK198" i="2"/>
  <c r="AK197" i="2" s="1"/>
  <c r="AK196" i="2" s="1"/>
  <c r="AJ198" i="2"/>
  <c r="AJ197" i="2" s="1"/>
  <c r="AJ196" i="2" s="1"/>
  <c r="AI198" i="2"/>
  <c r="AI197" i="2" s="1"/>
  <c r="AI196" i="2" s="1"/>
  <c r="AH198" i="2"/>
  <c r="AH197" i="2" s="1"/>
  <c r="AH196" i="2" s="1"/>
  <c r="AG198" i="2"/>
  <c r="AG197" i="2" s="1"/>
  <c r="AG196" i="2" s="1"/>
  <c r="AF198" i="2"/>
  <c r="AF197" i="2" s="1"/>
  <c r="AF196" i="2" s="1"/>
  <c r="AE198" i="2"/>
  <c r="AE197" i="2" s="1"/>
  <c r="AE196" i="2" s="1"/>
  <c r="AD198" i="2"/>
  <c r="AD197" i="2" s="1"/>
  <c r="AD196" i="2" s="1"/>
  <c r="AC198" i="2"/>
  <c r="AC197" i="2" s="1"/>
  <c r="AC196" i="2" s="1"/>
  <c r="AB198" i="2"/>
  <c r="AB197" i="2" s="1"/>
  <c r="AB196" i="2" s="1"/>
  <c r="AA198" i="2"/>
  <c r="AA197" i="2" s="1"/>
  <c r="AA196" i="2" s="1"/>
  <c r="Z198" i="2"/>
  <c r="Z197" i="2" s="1"/>
  <c r="Z196" i="2" s="1"/>
  <c r="Y198" i="2"/>
  <c r="Y197" i="2" s="1"/>
  <c r="Y196" i="2" s="1"/>
  <c r="X198" i="2"/>
  <c r="X197" i="2" s="1"/>
  <c r="X196" i="2" s="1"/>
  <c r="W198" i="2"/>
  <c r="W197" i="2" s="1"/>
  <c r="W196" i="2" s="1"/>
  <c r="V198" i="2"/>
  <c r="V197" i="2" s="1"/>
  <c r="V196" i="2" s="1"/>
  <c r="U198" i="2"/>
  <c r="U197" i="2" s="1"/>
  <c r="U196" i="2" s="1"/>
  <c r="T198" i="2"/>
  <c r="T197" i="2" s="1"/>
  <c r="T196" i="2" s="1"/>
  <c r="S198" i="2"/>
  <c r="S197" i="2" s="1"/>
  <c r="S196" i="2" s="1"/>
  <c r="R198" i="2"/>
  <c r="R197" i="2" s="1"/>
  <c r="R196" i="2" s="1"/>
  <c r="Q198" i="2"/>
  <c r="Q197" i="2" s="1"/>
  <c r="Q196" i="2" s="1"/>
  <c r="P198" i="2"/>
  <c r="P197" i="2" s="1"/>
  <c r="P196" i="2" s="1"/>
  <c r="O198" i="2"/>
  <c r="O197" i="2" s="1"/>
  <c r="O196" i="2" s="1"/>
  <c r="N198" i="2"/>
  <c r="N197" i="2" s="1"/>
  <c r="N196" i="2" s="1"/>
  <c r="M198" i="2"/>
  <c r="M197" i="2" s="1"/>
  <c r="M196" i="2" s="1"/>
  <c r="L198" i="2"/>
  <c r="L197" i="2" s="1"/>
  <c r="L196" i="2" s="1"/>
  <c r="K198" i="2"/>
  <c r="K197" i="2" s="1"/>
  <c r="K196" i="2" s="1"/>
  <c r="J198" i="2"/>
  <c r="J197" i="2" s="1"/>
  <c r="J196" i="2" s="1"/>
  <c r="AS197" i="2"/>
  <c r="AS196" i="2" s="1"/>
  <c r="AR197" i="2"/>
  <c r="AR196" i="2" s="1"/>
  <c r="AQ197" i="2"/>
  <c r="AQ196" i="2" s="1"/>
  <c r="AS195" i="2"/>
  <c r="AS194" i="2" s="1"/>
  <c r="AS193" i="2" s="1"/>
  <c r="AR195" i="2"/>
  <c r="AR194" i="2" s="1"/>
  <c r="AR193" i="2" s="1"/>
  <c r="AQ195" i="2"/>
  <c r="AQ194" i="2" s="1"/>
  <c r="AQ193" i="2" s="1"/>
  <c r="AP195" i="2"/>
  <c r="AP194" i="2" s="1"/>
  <c r="AP193" i="2" s="1"/>
  <c r="AO195" i="2"/>
  <c r="AO194" i="2" s="1"/>
  <c r="AO193" i="2" s="1"/>
  <c r="AN195" i="2"/>
  <c r="AN194" i="2" s="1"/>
  <c r="AN193" i="2" s="1"/>
  <c r="AM195" i="2"/>
  <c r="AM194" i="2" s="1"/>
  <c r="AM193" i="2" s="1"/>
  <c r="AL195" i="2"/>
  <c r="AL194" i="2" s="1"/>
  <c r="AL193" i="2" s="1"/>
  <c r="AK195" i="2"/>
  <c r="AK194" i="2" s="1"/>
  <c r="AK193" i="2" s="1"/>
  <c r="AJ195" i="2"/>
  <c r="AJ194" i="2" s="1"/>
  <c r="AJ193" i="2" s="1"/>
  <c r="AI195" i="2"/>
  <c r="AI194" i="2" s="1"/>
  <c r="AI193" i="2" s="1"/>
  <c r="AH195" i="2"/>
  <c r="AH194" i="2" s="1"/>
  <c r="AH193" i="2" s="1"/>
  <c r="AG195" i="2"/>
  <c r="AG194" i="2" s="1"/>
  <c r="AG193" i="2" s="1"/>
  <c r="AF195" i="2"/>
  <c r="AF194" i="2" s="1"/>
  <c r="AF193" i="2" s="1"/>
  <c r="AE195" i="2"/>
  <c r="AE194" i="2" s="1"/>
  <c r="AE193" i="2" s="1"/>
  <c r="AD195" i="2"/>
  <c r="AD194" i="2" s="1"/>
  <c r="AD193" i="2" s="1"/>
  <c r="AC195" i="2"/>
  <c r="AC194" i="2" s="1"/>
  <c r="AC193" i="2" s="1"/>
  <c r="AB195" i="2"/>
  <c r="AB194" i="2" s="1"/>
  <c r="AB193" i="2" s="1"/>
  <c r="AA195" i="2"/>
  <c r="AA194" i="2" s="1"/>
  <c r="AA193" i="2" s="1"/>
  <c r="Z195" i="2"/>
  <c r="Z194" i="2" s="1"/>
  <c r="Z193" i="2" s="1"/>
  <c r="Y195" i="2"/>
  <c r="Y194" i="2" s="1"/>
  <c r="Y193" i="2" s="1"/>
  <c r="X195" i="2"/>
  <c r="X194" i="2" s="1"/>
  <c r="X193" i="2" s="1"/>
  <c r="W195" i="2"/>
  <c r="W194" i="2" s="1"/>
  <c r="W193" i="2" s="1"/>
  <c r="V195" i="2"/>
  <c r="V194" i="2" s="1"/>
  <c r="V193" i="2" s="1"/>
  <c r="U195" i="2"/>
  <c r="U194" i="2" s="1"/>
  <c r="U193" i="2" s="1"/>
  <c r="T195" i="2"/>
  <c r="T194" i="2" s="1"/>
  <c r="T193" i="2" s="1"/>
  <c r="S195" i="2"/>
  <c r="S194" i="2" s="1"/>
  <c r="S193" i="2" s="1"/>
  <c r="R195" i="2"/>
  <c r="R194" i="2" s="1"/>
  <c r="R193" i="2" s="1"/>
  <c r="Q195" i="2"/>
  <c r="Q194" i="2" s="1"/>
  <c r="Q193" i="2" s="1"/>
  <c r="P195" i="2"/>
  <c r="P194" i="2" s="1"/>
  <c r="P193" i="2" s="1"/>
  <c r="O195" i="2"/>
  <c r="O194" i="2" s="1"/>
  <c r="O193" i="2" s="1"/>
  <c r="N195" i="2"/>
  <c r="N194" i="2" s="1"/>
  <c r="N193" i="2" s="1"/>
  <c r="M195" i="2"/>
  <c r="M194" i="2" s="1"/>
  <c r="M193" i="2" s="1"/>
  <c r="L195" i="2"/>
  <c r="L194" i="2" s="1"/>
  <c r="L193" i="2" s="1"/>
  <c r="K195" i="2"/>
  <c r="K194" i="2" s="1"/>
  <c r="K193" i="2" s="1"/>
  <c r="J195" i="2"/>
  <c r="AS192" i="2"/>
  <c r="AR192" i="2"/>
  <c r="AR191" i="2" s="1"/>
  <c r="AR190" i="2" s="1"/>
  <c r="AQ192" i="2"/>
  <c r="AQ191" i="2" s="1"/>
  <c r="AQ190" i="2" s="1"/>
  <c r="AP192" i="2"/>
  <c r="AP191" i="2" s="1"/>
  <c r="AP190" i="2" s="1"/>
  <c r="AO192" i="2"/>
  <c r="AO191" i="2" s="1"/>
  <c r="AO190" i="2" s="1"/>
  <c r="AN192" i="2"/>
  <c r="AN191" i="2" s="1"/>
  <c r="AN190" i="2" s="1"/>
  <c r="AM192" i="2"/>
  <c r="AM191" i="2" s="1"/>
  <c r="AM190" i="2" s="1"/>
  <c r="AL192" i="2"/>
  <c r="AL191" i="2" s="1"/>
  <c r="AL190" i="2" s="1"/>
  <c r="AK192" i="2"/>
  <c r="AK191" i="2" s="1"/>
  <c r="AK190" i="2" s="1"/>
  <c r="AJ192" i="2"/>
  <c r="AJ191" i="2" s="1"/>
  <c r="AJ190" i="2" s="1"/>
  <c r="AI192" i="2"/>
  <c r="AI191" i="2" s="1"/>
  <c r="AI190" i="2" s="1"/>
  <c r="AH192" i="2"/>
  <c r="AH191" i="2" s="1"/>
  <c r="AH190" i="2" s="1"/>
  <c r="AG192" i="2"/>
  <c r="AG191" i="2" s="1"/>
  <c r="AG190" i="2" s="1"/>
  <c r="AF192" i="2"/>
  <c r="AF191" i="2" s="1"/>
  <c r="AF190" i="2" s="1"/>
  <c r="AE192" i="2"/>
  <c r="AE191" i="2" s="1"/>
  <c r="AE190" i="2" s="1"/>
  <c r="AD192" i="2"/>
  <c r="AD191" i="2" s="1"/>
  <c r="AD190" i="2" s="1"/>
  <c r="AC192" i="2"/>
  <c r="AC191" i="2" s="1"/>
  <c r="AC190" i="2" s="1"/>
  <c r="AB192" i="2"/>
  <c r="AB191" i="2" s="1"/>
  <c r="AB190" i="2" s="1"/>
  <c r="AA192" i="2"/>
  <c r="AA191" i="2" s="1"/>
  <c r="AA190" i="2" s="1"/>
  <c r="Z192" i="2"/>
  <c r="Z191" i="2" s="1"/>
  <c r="Z190" i="2" s="1"/>
  <c r="Y192" i="2"/>
  <c r="Y191" i="2" s="1"/>
  <c r="Y190" i="2" s="1"/>
  <c r="X192" i="2"/>
  <c r="X191" i="2" s="1"/>
  <c r="X190" i="2" s="1"/>
  <c r="W192" i="2"/>
  <c r="W191" i="2" s="1"/>
  <c r="W190" i="2" s="1"/>
  <c r="V192" i="2"/>
  <c r="V191" i="2" s="1"/>
  <c r="V190" i="2" s="1"/>
  <c r="U192" i="2"/>
  <c r="U191" i="2" s="1"/>
  <c r="U190" i="2" s="1"/>
  <c r="T192" i="2"/>
  <c r="T191" i="2" s="1"/>
  <c r="T190" i="2" s="1"/>
  <c r="S192" i="2"/>
  <c r="S191" i="2" s="1"/>
  <c r="S190" i="2" s="1"/>
  <c r="R192" i="2"/>
  <c r="R191" i="2" s="1"/>
  <c r="R190" i="2" s="1"/>
  <c r="Q192" i="2"/>
  <c r="Q191" i="2" s="1"/>
  <c r="Q190" i="2" s="1"/>
  <c r="P192" i="2"/>
  <c r="P191" i="2" s="1"/>
  <c r="P190" i="2" s="1"/>
  <c r="O192" i="2"/>
  <c r="O191" i="2" s="1"/>
  <c r="O190" i="2" s="1"/>
  <c r="N192" i="2"/>
  <c r="N191" i="2" s="1"/>
  <c r="N190" i="2" s="1"/>
  <c r="M192" i="2"/>
  <c r="M191" i="2" s="1"/>
  <c r="M190" i="2" s="1"/>
  <c r="L192" i="2"/>
  <c r="L191" i="2" s="1"/>
  <c r="L190" i="2" s="1"/>
  <c r="K192" i="2"/>
  <c r="K191" i="2" s="1"/>
  <c r="K190" i="2" s="1"/>
  <c r="J192" i="2"/>
  <c r="J191" i="2" s="1"/>
  <c r="AS191" i="2"/>
  <c r="AS190" i="2" s="1"/>
  <c r="AS189" i="2"/>
  <c r="AR189" i="2"/>
  <c r="AQ189" i="2"/>
  <c r="AQ188" i="2" s="1"/>
  <c r="AQ187" i="2" s="1"/>
  <c r="AP189" i="2"/>
  <c r="AP188" i="2" s="1"/>
  <c r="AP187" i="2" s="1"/>
  <c r="AO189" i="2"/>
  <c r="AO188" i="2" s="1"/>
  <c r="AO187" i="2" s="1"/>
  <c r="AN189" i="2"/>
  <c r="AN188" i="2" s="1"/>
  <c r="AN187" i="2" s="1"/>
  <c r="AM189" i="2"/>
  <c r="AM188" i="2" s="1"/>
  <c r="AM187" i="2" s="1"/>
  <c r="AL189" i="2"/>
  <c r="AL188" i="2" s="1"/>
  <c r="AL187" i="2" s="1"/>
  <c r="AK189" i="2"/>
  <c r="AK188" i="2" s="1"/>
  <c r="AK187" i="2" s="1"/>
  <c r="AJ189" i="2"/>
  <c r="AJ188" i="2" s="1"/>
  <c r="AJ187" i="2" s="1"/>
  <c r="AI189" i="2"/>
  <c r="AI188" i="2" s="1"/>
  <c r="AI187" i="2" s="1"/>
  <c r="AH189" i="2"/>
  <c r="AH188" i="2" s="1"/>
  <c r="AH187" i="2" s="1"/>
  <c r="AG189" i="2"/>
  <c r="AG188" i="2" s="1"/>
  <c r="AG187" i="2" s="1"/>
  <c r="AF189" i="2"/>
  <c r="AF188" i="2" s="1"/>
  <c r="AF187" i="2" s="1"/>
  <c r="AE189" i="2"/>
  <c r="AE188" i="2" s="1"/>
  <c r="AE187" i="2" s="1"/>
  <c r="AD189" i="2"/>
  <c r="AD188" i="2" s="1"/>
  <c r="AD187" i="2" s="1"/>
  <c r="AC189" i="2"/>
  <c r="AC188" i="2" s="1"/>
  <c r="AC187" i="2" s="1"/>
  <c r="AB189" i="2"/>
  <c r="AB188" i="2" s="1"/>
  <c r="AB187" i="2" s="1"/>
  <c r="AA189" i="2"/>
  <c r="AA188" i="2" s="1"/>
  <c r="AA187" i="2" s="1"/>
  <c r="Z189" i="2"/>
  <c r="Z188" i="2" s="1"/>
  <c r="Z187" i="2" s="1"/>
  <c r="Y189" i="2"/>
  <c r="Y188" i="2" s="1"/>
  <c r="Y187" i="2" s="1"/>
  <c r="X189" i="2"/>
  <c r="X188" i="2" s="1"/>
  <c r="X187" i="2" s="1"/>
  <c r="W189" i="2"/>
  <c r="W188" i="2" s="1"/>
  <c r="W187" i="2" s="1"/>
  <c r="V189" i="2"/>
  <c r="V188" i="2" s="1"/>
  <c r="V187" i="2" s="1"/>
  <c r="U189" i="2"/>
  <c r="U188" i="2" s="1"/>
  <c r="U187" i="2" s="1"/>
  <c r="T189" i="2"/>
  <c r="T188" i="2" s="1"/>
  <c r="T187" i="2" s="1"/>
  <c r="S189" i="2"/>
  <c r="S188" i="2" s="1"/>
  <c r="S187" i="2" s="1"/>
  <c r="R189" i="2"/>
  <c r="R188" i="2" s="1"/>
  <c r="R187" i="2" s="1"/>
  <c r="Q189" i="2"/>
  <c r="Q188" i="2" s="1"/>
  <c r="Q187" i="2" s="1"/>
  <c r="P189" i="2"/>
  <c r="P188" i="2" s="1"/>
  <c r="P187" i="2" s="1"/>
  <c r="O189" i="2"/>
  <c r="O188" i="2" s="1"/>
  <c r="O187" i="2" s="1"/>
  <c r="N189" i="2"/>
  <c r="N188" i="2" s="1"/>
  <c r="N187" i="2" s="1"/>
  <c r="M189" i="2"/>
  <c r="M188" i="2" s="1"/>
  <c r="M187" i="2" s="1"/>
  <c r="L189" i="2"/>
  <c r="L188" i="2" s="1"/>
  <c r="L187" i="2" s="1"/>
  <c r="K189" i="2"/>
  <c r="K188" i="2" s="1"/>
  <c r="K187" i="2" s="1"/>
  <c r="J189" i="2"/>
  <c r="J188" i="2" s="1"/>
  <c r="J187" i="2" s="1"/>
  <c r="AS188" i="2"/>
  <c r="AS187" i="2" s="1"/>
  <c r="AR188" i="2"/>
  <c r="AR187" i="2" s="1"/>
  <c r="U186" i="2"/>
  <c r="T186" i="2"/>
  <c r="S186" i="2"/>
  <c r="R186" i="2"/>
  <c r="R185" i="2" s="1"/>
  <c r="R184" i="2" s="1"/>
  <c r="Q186" i="2"/>
  <c r="Q185" i="2" s="1"/>
  <c r="Q184" i="2" s="1"/>
  <c r="P186" i="2"/>
  <c r="P185" i="2" s="1"/>
  <c r="P184" i="2" s="1"/>
  <c r="O186" i="2"/>
  <c r="O185" i="2" s="1"/>
  <c r="O184" i="2" s="1"/>
  <c r="N186" i="2"/>
  <c r="N185" i="2" s="1"/>
  <c r="N184" i="2" s="1"/>
  <c r="M186" i="2"/>
  <c r="M185" i="2" s="1"/>
  <c r="M184" i="2" s="1"/>
  <c r="L186" i="2"/>
  <c r="L185" i="2" s="1"/>
  <c r="L184" i="2" s="1"/>
  <c r="K186" i="2"/>
  <c r="K185" i="2" s="1"/>
  <c r="K184" i="2" s="1"/>
  <c r="J186" i="2"/>
  <c r="U185" i="2"/>
  <c r="U184" i="2" s="1"/>
  <c r="T185" i="2"/>
  <c r="T184" i="2" s="1"/>
  <c r="S185" i="2"/>
  <c r="S184" i="2" s="1"/>
  <c r="AS182" i="2"/>
  <c r="AR182" i="2"/>
  <c r="AQ182" i="2"/>
  <c r="AQ181" i="2" s="1"/>
  <c r="AQ180" i="2" s="1"/>
  <c r="AP182" i="2"/>
  <c r="AP181" i="2" s="1"/>
  <c r="AP180" i="2" s="1"/>
  <c r="AO182" i="2"/>
  <c r="AO181" i="2" s="1"/>
  <c r="AO180" i="2" s="1"/>
  <c r="AN182" i="2"/>
  <c r="AN181" i="2" s="1"/>
  <c r="AN180" i="2" s="1"/>
  <c r="AM182" i="2"/>
  <c r="AM181" i="2" s="1"/>
  <c r="AM180" i="2" s="1"/>
  <c r="AL182" i="2"/>
  <c r="AL181" i="2" s="1"/>
  <c r="AL180" i="2" s="1"/>
  <c r="AK182" i="2"/>
  <c r="AK181" i="2" s="1"/>
  <c r="AK180" i="2" s="1"/>
  <c r="AJ182" i="2"/>
  <c r="AJ181" i="2" s="1"/>
  <c r="AJ180" i="2" s="1"/>
  <c r="AI182" i="2"/>
  <c r="AI181" i="2" s="1"/>
  <c r="AI180" i="2" s="1"/>
  <c r="AH182" i="2"/>
  <c r="AH181" i="2" s="1"/>
  <c r="AH180" i="2" s="1"/>
  <c r="AG182" i="2"/>
  <c r="AG181" i="2" s="1"/>
  <c r="AG180" i="2" s="1"/>
  <c r="AF182" i="2"/>
  <c r="AF181" i="2" s="1"/>
  <c r="AF180" i="2" s="1"/>
  <c r="AE182" i="2"/>
  <c r="AE181" i="2" s="1"/>
  <c r="AE180" i="2" s="1"/>
  <c r="AD182" i="2"/>
  <c r="AD181" i="2" s="1"/>
  <c r="AD180" i="2" s="1"/>
  <c r="AC182" i="2"/>
  <c r="AC181" i="2" s="1"/>
  <c r="AC180" i="2" s="1"/>
  <c r="AB182" i="2"/>
  <c r="AB181" i="2" s="1"/>
  <c r="AB180" i="2" s="1"/>
  <c r="AA182" i="2"/>
  <c r="AA181" i="2" s="1"/>
  <c r="AA180" i="2" s="1"/>
  <c r="Z182" i="2"/>
  <c r="Z181" i="2" s="1"/>
  <c r="Z180" i="2" s="1"/>
  <c r="Y182" i="2"/>
  <c r="Y181" i="2" s="1"/>
  <c r="Y180" i="2" s="1"/>
  <c r="X182" i="2"/>
  <c r="X181" i="2" s="1"/>
  <c r="X180" i="2" s="1"/>
  <c r="W182" i="2"/>
  <c r="W181" i="2" s="1"/>
  <c r="W180" i="2" s="1"/>
  <c r="V182" i="2"/>
  <c r="V181" i="2" s="1"/>
  <c r="V180" i="2" s="1"/>
  <c r="U182" i="2"/>
  <c r="U181" i="2" s="1"/>
  <c r="U180" i="2" s="1"/>
  <c r="T182" i="2"/>
  <c r="T181" i="2" s="1"/>
  <c r="T180" i="2" s="1"/>
  <c r="S182" i="2"/>
  <c r="S181" i="2" s="1"/>
  <c r="S180" i="2" s="1"/>
  <c r="R182" i="2"/>
  <c r="R181" i="2" s="1"/>
  <c r="R180" i="2" s="1"/>
  <c r="Q182" i="2"/>
  <c r="Q181" i="2" s="1"/>
  <c r="Q180" i="2" s="1"/>
  <c r="P182" i="2"/>
  <c r="P181" i="2" s="1"/>
  <c r="P180" i="2" s="1"/>
  <c r="O182" i="2"/>
  <c r="O181" i="2" s="1"/>
  <c r="O180" i="2" s="1"/>
  <c r="N182" i="2"/>
  <c r="N181" i="2" s="1"/>
  <c r="N180" i="2" s="1"/>
  <c r="M182" i="2"/>
  <c r="M181" i="2" s="1"/>
  <c r="M180" i="2" s="1"/>
  <c r="L182" i="2"/>
  <c r="L181" i="2" s="1"/>
  <c r="L180" i="2" s="1"/>
  <c r="K182" i="2"/>
  <c r="K181" i="2" s="1"/>
  <c r="K180" i="2" s="1"/>
  <c r="J182" i="2"/>
  <c r="J181" i="2" s="1"/>
  <c r="J180" i="2" s="1"/>
  <c r="AS181" i="2"/>
  <c r="AS180" i="2" s="1"/>
  <c r="AR181" i="2"/>
  <c r="AR180" i="2" s="1"/>
  <c r="AS179" i="2"/>
  <c r="AR179" i="2"/>
  <c r="AQ179" i="2"/>
  <c r="AP179" i="2"/>
  <c r="AP178" i="2" s="1"/>
  <c r="AP177" i="2" s="1"/>
  <c r="AO179" i="2"/>
  <c r="AO178" i="2" s="1"/>
  <c r="AO177" i="2" s="1"/>
  <c r="AN179" i="2"/>
  <c r="AN178" i="2" s="1"/>
  <c r="AN177" i="2" s="1"/>
  <c r="AM179" i="2"/>
  <c r="AM178" i="2" s="1"/>
  <c r="AM177" i="2" s="1"/>
  <c r="AL179" i="2"/>
  <c r="AL178" i="2" s="1"/>
  <c r="AL177" i="2" s="1"/>
  <c r="AK179" i="2"/>
  <c r="AK178" i="2" s="1"/>
  <c r="AK177" i="2" s="1"/>
  <c r="AJ179" i="2"/>
  <c r="AJ178" i="2" s="1"/>
  <c r="AJ177" i="2" s="1"/>
  <c r="AI179" i="2"/>
  <c r="AI178" i="2" s="1"/>
  <c r="AI177" i="2" s="1"/>
  <c r="AH179" i="2"/>
  <c r="AH178" i="2" s="1"/>
  <c r="AH177" i="2" s="1"/>
  <c r="AG179" i="2"/>
  <c r="AG178" i="2" s="1"/>
  <c r="AG177" i="2" s="1"/>
  <c r="AF179" i="2"/>
  <c r="AF178" i="2" s="1"/>
  <c r="AF177" i="2" s="1"/>
  <c r="AE179" i="2"/>
  <c r="AE178" i="2" s="1"/>
  <c r="AE177" i="2" s="1"/>
  <c r="AD179" i="2"/>
  <c r="AD178" i="2" s="1"/>
  <c r="AD177" i="2" s="1"/>
  <c r="AC179" i="2"/>
  <c r="AC178" i="2" s="1"/>
  <c r="AC177" i="2" s="1"/>
  <c r="AB179" i="2"/>
  <c r="AB178" i="2" s="1"/>
  <c r="AB177" i="2" s="1"/>
  <c r="AA179" i="2"/>
  <c r="AA178" i="2" s="1"/>
  <c r="AA177" i="2" s="1"/>
  <c r="Z179" i="2"/>
  <c r="Z178" i="2" s="1"/>
  <c r="Z177" i="2" s="1"/>
  <c r="Y179" i="2"/>
  <c r="Y178" i="2" s="1"/>
  <c r="Y177" i="2" s="1"/>
  <c r="X179" i="2"/>
  <c r="X178" i="2" s="1"/>
  <c r="X177" i="2" s="1"/>
  <c r="W179" i="2"/>
  <c r="W178" i="2" s="1"/>
  <c r="W177" i="2" s="1"/>
  <c r="V179" i="2"/>
  <c r="V178" i="2" s="1"/>
  <c r="V177" i="2" s="1"/>
  <c r="U179" i="2"/>
  <c r="U178" i="2" s="1"/>
  <c r="U177" i="2" s="1"/>
  <c r="T179" i="2"/>
  <c r="T178" i="2" s="1"/>
  <c r="T177" i="2" s="1"/>
  <c r="S179" i="2"/>
  <c r="S178" i="2" s="1"/>
  <c r="S177" i="2" s="1"/>
  <c r="R179" i="2"/>
  <c r="R178" i="2" s="1"/>
  <c r="R177" i="2" s="1"/>
  <c r="Q179" i="2"/>
  <c r="Q178" i="2" s="1"/>
  <c r="Q177" i="2" s="1"/>
  <c r="P179" i="2"/>
  <c r="P178" i="2" s="1"/>
  <c r="P177" i="2" s="1"/>
  <c r="O179" i="2"/>
  <c r="O178" i="2" s="1"/>
  <c r="O177" i="2" s="1"/>
  <c r="N179" i="2"/>
  <c r="N178" i="2" s="1"/>
  <c r="N177" i="2" s="1"/>
  <c r="M179" i="2"/>
  <c r="M178" i="2" s="1"/>
  <c r="M177" i="2" s="1"/>
  <c r="L179" i="2"/>
  <c r="L178" i="2" s="1"/>
  <c r="L177" i="2" s="1"/>
  <c r="K179" i="2"/>
  <c r="K178" i="2" s="1"/>
  <c r="K177" i="2" s="1"/>
  <c r="J179" i="2"/>
  <c r="J178" i="2" s="1"/>
  <c r="J177" i="2" s="1"/>
  <c r="AS178" i="2"/>
  <c r="AS177" i="2" s="1"/>
  <c r="AR178" i="2"/>
  <c r="AR177" i="2" s="1"/>
  <c r="AQ178" i="2"/>
  <c r="AQ177" i="2" s="1"/>
  <c r="AS176" i="2"/>
  <c r="AS175" i="2" s="1"/>
  <c r="AS174" i="2" s="1"/>
  <c r="AR176" i="2"/>
  <c r="AR175" i="2" s="1"/>
  <c r="AR174" i="2" s="1"/>
  <c r="AQ176" i="2"/>
  <c r="AQ175" i="2" s="1"/>
  <c r="AQ174" i="2" s="1"/>
  <c r="AP176" i="2"/>
  <c r="AP175" i="2" s="1"/>
  <c r="AP174" i="2" s="1"/>
  <c r="AO176" i="2"/>
  <c r="AO175" i="2" s="1"/>
  <c r="AO174" i="2" s="1"/>
  <c r="AN176" i="2"/>
  <c r="AN175" i="2" s="1"/>
  <c r="AN174" i="2" s="1"/>
  <c r="AM176" i="2"/>
  <c r="AM175" i="2" s="1"/>
  <c r="AM174" i="2" s="1"/>
  <c r="AL176" i="2"/>
  <c r="AL175" i="2" s="1"/>
  <c r="AL174" i="2" s="1"/>
  <c r="AK176" i="2"/>
  <c r="AK175" i="2" s="1"/>
  <c r="AK174" i="2" s="1"/>
  <c r="AJ176" i="2"/>
  <c r="AJ175" i="2" s="1"/>
  <c r="AJ174" i="2" s="1"/>
  <c r="AI176" i="2"/>
  <c r="AI175" i="2" s="1"/>
  <c r="AI174" i="2" s="1"/>
  <c r="AH176" i="2"/>
  <c r="AH175" i="2" s="1"/>
  <c r="AH174" i="2" s="1"/>
  <c r="AG176" i="2"/>
  <c r="AG175" i="2" s="1"/>
  <c r="AG174" i="2" s="1"/>
  <c r="AF176" i="2"/>
  <c r="AF175" i="2" s="1"/>
  <c r="AF174" i="2" s="1"/>
  <c r="AE176" i="2"/>
  <c r="AE175" i="2" s="1"/>
  <c r="AE174" i="2" s="1"/>
  <c r="AD176" i="2"/>
  <c r="AD175" i="2" s="1"/>
  <c r="AD174" i="2" s="1"/>
  <c r="AC176" i="2"/>
  <c r="AC175" i="2" s="1"/>
  <c r="AC174" i="2" s="1"/>
  <c r="AB176" i="2"/>
  <c r="AB175" i="2" s="1"/>
  <c r="AB174" i="2" s="1"/>
  <c r="AA176" i="2"/>
  <c r="AA175" i="2" s="1"/>
  <c r="AA174" i="2" s="1"/>
  <c r="Z176" i="2"/>
  <c r="Z175" i="2" s="1"/>
  <c r="Z174" i="2" s="1"/>
  <c r="Y176" i="2"/>
  <c r="Y175" i="2" s="1"/>
  <c r="Y174" i="2" s="1"/>
  <c r="X176" i="2"/>
  <c r="X175" i="2" s="1"/>
  <c r="X174" i="2" s="1"/>
  <c r="W176" i="2"/>
  <c r="W175" i="2" s="1"/>
  <c r="W174" i="2" s="1"/>
  <c r="V176" i="2"/>
  <c r="V175" i="2" s="1"/>
  <c r="V174" i="2" s="1"/>
  <c r="U176" i="2"/>
  <c r="U175" i="2" s="1"/>
  <c r="U174" i="2" s="1"/>
  <c r="T176" i="2"/>
  <c r="T175" i="2" s="1"/>
  <c r="T174" i="2" s="1"/>
  <c r="S176" i="2"/>
  <c r="S175" i="2" s="1"/>
  <c r="S174" i="2" s="1"/>
  <c r="R176" i="2"/>
  <c r="R175" i="2" s="1"/>
  <c r="R174" i="2" s="1"/>
  <c r="Q176" i="2"/>
  <c r="Q175" i="2" s="1"/>
  <c r="Q174" i="2" s="1"/>
  <c r="P176" i="2"/>
  <c r="P175" i="2" s="1"/>
  <c r="P174" i="2" s="1"/>
  <c r="O176" i="2"/>
  <c r="O175" i="2" s="1"/>
  <c r="O174" i="2" s="1"/>
  <c r="N176" i="2"/>
  <c r="N175" i="2" s="1"/>
  <c r="N174" i="2" s="1"/>
  <c r="M176" i="2"/>
  <c r="L176" i="2"/>
  <c r="K176" i="2"/>
  <c r="K175" i="2" s="1"/>
  <c r="K174" i="2" s="1"/>
  <c r="J176" i="2"/>
  <c r="J175" i="2" s="1"/>
  <c r="J174" i="2" s="1"/>
  <c r="M175" i="2"/>
  <c r="M174" i="2" s="1"/>
  <c r="L175" i="2"/>
  <c r="L174" i="2" s="1"/>
  <c r="AS173" i="2"/>
  <c r="AR173" i="2"/>
  <c r="AR172" i="2" s="1"/>
  <c r="AR171" i="2" s="1"/>
  <c r="AQ173" i="2"/>
  <c r="AQ172" i="2" s="1"/>
  <c r="AQ171" i="2" s="1"/>
  <c r="AP173" i="2"/>
  <c r="AP172" i="2" s="1"/>
  <c r="AP171" i="2" s="1"/>
  <c r="AO173" i="2"/>
  <c r="AO172" i="2" s="1"/>
  <c r="AO171" i="2" s="1"/>
  <c r="AN173" i="2"/>
  <c r="AN172" i="2" s="1"/>
  <c r="AN171" i="2" s="1"/>
  <c r="AM173" i="2"/>
  <c r="AM172" i="2" s="1"/>
  <c r="AM171" i="2" s="1"/>
  <c r="AL173" i="2"/>
  <c r="AL172" i="2" s="1"/>
  <c r="AL171" i="2" s="1"/>
  <c r="AK173" i="2"/>
  <c r="AK172" i="2" s="1"/>
  <c r="AK171" i="2" s="1"/>
  <c r="AJ173" i="2"/>
  <c r="AJ172" i="2" s="1"/>
  <c r="AJ171" i="2" s="1"/>
  <c r="AI173" i="2"/>
  <c r="AI172" i="2" s="1"/>
  <c r="AI171" i="2" s="1"/>
  <c r="AH173" i="2"/>
  <c r="AH172" i="2" s="1"/>
  <c r="AH171" i="2" s="1"/>
  <c r="AG173" i="2"/>
  <c r="AG172" i="2" s="1"/>
  <c r="AG171" i="2" s="1"/>
  <c r="AF173" i="2"/>
  <c r="AF172" i="2" s="1"/>
  <c r="AF171" i="2" s="1"/>
  <c r="AE173" i="2"/>
  <c r="AE172" i="2" s="1"/>
  <c r="AE171" i="2" s="1"/>
  <c r="AD173" i="2"/>
  <c r="AD172" i="2" s="1"/>
  <c r="AD171" i="2" s="1"/>
  <c r="AC173" i="2"/>
  <c r="AC172" i="2" s="1"/>
  <c r="AC171" i="2" s="1"/>
  <c r="AB173" i="2"/>
  <c r="AB172" i="2" s="1"/>
  <c r="AB171" i="2" s="1"/>
  <c r="AA173" i="2"/>
  <c r="AA172" i="2" s="1"/>
  <c r="AA171" i="2" s="1"/>
  <c r="Z173" i="2"/>
  <c r="Z172" i="2" s="1"/>
  <c r="Z171" i="2" s="1"/>
  <c r="Y173" i="2"/>
  <c r="Y172" i="2" s="1"/>
  <c r="Y171" i="2" s="1"/>
  <c r="X173" i="2"/>
  <c r="X172" i="2" s="1"/>
  <c r="X171" i="2" s="1"/>
  <c r="W173" i="2"/>
  <c r="W172" i="2" s="1"/>
  <c r="W171" i="2" s="1"/>
  <c r="V173" i="2"/>
  <c r="V172" i="2" s="1"/>
  <c r="V171" i="2" s="1"/>
  <c r="U173" i="2"/>
  <c r="U172" i="2" s="1"/>
  <c r="U171" i="2" s="1"/>
  <c r="T173" i="2"/>
  <c r="T172" i="2" s="1"/>
  <c r="T171" i="2" s="1"/>
  <c r="S173" i="2"/>
  <c r="S172" i="2" s="1"/>
  <c r="S171" i="2" s="1"/>
  <c r="R173" i="2"/>
  <c r="R172" i="2" s="1"/>
  <c r="R171" i="2" s="1"/>
  <c r="Q173" i="2"/>
  <c r="Q172" i="2" s="1"/>
  <c r="Q171" i="2" s="1"/>
  <c r="P173" i="2"/>
  <c r="P172" i="2" s="1"/>
  <c r="P171" i="2" s="1"/>
  <c r="O173" i="2"/>
  <c r="O172" i="2" s="1"/>
  <c r="O171" i="2" s="1"/>
  <c r="N173" i="2"/>
  <c r="N172" i="2" s="1"/>
  <c r="N171" i="2" s="1"/>
  <c r="M173" i="2"/>
  <c r="M172" i="2" s="1"/>
  <c r="M171" i="2" s="1"/>
  <c r="L173" i="2"/>
  <c r="L172" i="2" s="1"/>
  <c r="L171" i="2" s="1"/>
  <c r="K173" i="2"/>
  <c r="K172" i="2" s="1"/>
  <c r="K171" i="2" s="1"/>
  <c r="J173" i="2"/>
  <c r="AS172" i="2"/>
  <c r="AS171" i="2" s="1"/>
  <c r="AS170" i="2"/>
  <c r="AR170" i="2"/>
  <c r="AR169" i="2" s="1"/>
  <c r="AR168" i="2" s="1"/>
  <c r="AQ170" i="2"/>
  <c r="AQ169" i="2" s="1"/>
  <c r="AQ168" i="2" s="1"/>
  <c r="AP170" i="2"/>
  <c r="AP169" i="2" s="1"/>
  <c r="AP168" i="2" s="1"/>
  <c r="AO170" i="2"/>
  <c r="AO169" i="2" s="1"/>
  <c r="AO168" i="2" s="1"/>
  <c r="AN170" i="2"/>
  <c r="AN169" i="2" s="1"/>
  <c r="AN168" i="2" s="1"/>
  <c r="AM170" i="2"/>
  <c r="AM169" i="2" s="1"/>
  <c r="AM168" i="2" s="1"/>
  <c r="AL170" i="2"/>
  <c r="AL169" i="2" s="1"/>
  <c r="AL168" i="2" s="1"/>
  <c r="AK170" i="2"/>
  <c r="AK169" i="2" s="1"/>
  <c r="AK168" i="2" s="1"/>
  <c r="AJ170" i="2"/>
  <c r="AJ169" i="2" s="1"/>
  <c r="AJ168" i="2" s="1"/>
  <c r="AI170" i="2"/>
  <c r="AI169" i="2" s="1"/>
  <c r="AI168" i="2" s="1"/>
  <c r="AH170" i="2"/>
  <c r="AH169" i="2" s="1"/>
  <c r="AH168" i="2" s="1"/>
  <c r="AG170" i="2"/>
  <c r="AG169" i="2" s="1"/>
  <c r="AG168" i="2" s="1"/>
  <c r="AF170" i="2"/>
  <c r="AF169" i="2" s="1"/>
  <c r="AF168" i="2" s="1"/>
  <c r="AE170" i="2"/>
  <c r="AE169" i="2" s="1"/>
  <c r="AE168" i="2" s="1"/>
  <c r="AD170" i="2"/>
  <c r="AD169" i="2" s="1"/>
  <c r="AD168" i="2" s="1"/>
  <c r="AC170" i="2"/>
  <c r="AC169" i="2" s="1"/>
  <c r="AC168" i="2" s="1"/>
  <c r="AB170" i="2"/>
  <c r="AB169" i="2" s="1"/>
  <c r="AB168" i="2" s="1"/>
  <c r="AA170" i="2"/>
  <c r="AA169" i="2" s="1"/>
  <c r="AA168" i="2" s="1"/>
  <c r="Z170" i="2"/>
  <c r="Z169" i="2" s="1"/>
  <c r="Z168" i="2" s="1"/>
  <c r="Y170" i="2"/>
  <c r="Y169" i="2" s="1"/>
  <c r="Y168" i="2" s="1"/>
  <c r="X170" i="2"/>
  <c r="X169" i="2" s="1"/>
  <c r="X168" i="2" s="1"/>
  <c r="W170" i="2"/>
  <c r="W169" i="2" s="1"/>
  <c r="W168" i="2" s="1"/>
  <c r="V170" i="2"/>
  <c r="V169" i="2" s="1"/>
  <c r="V168" i="2" s="1"/>
  <c r="U170" i="2"/>
  <c r="U169" i="2" s="1"/>
  <c r="U168" i="2" s="1"/>
  <c r="T170" i="2"/>
  <c r="T169" i="2" s="1"/>
  <c r="T168" i="2" s="1"/>
  <c r="S170" i="2"/>
  <c r="S169" i="2" s="1"/>
  <c r="S168" i="2" s="1"/>
  <c r="R170" i="2"/>
  <c r="R169" i="2" s="1"/>
  <c r="R168" i="2" s="1"/>
  <c r="Q170" i="2"/>
  <c r="Q169" i="2" s="1"/>
  <c r="Q168" i="2" s="1"/>
  <c r="P170" i="2"/>
  <c r="P169" i="2" s="1"/>
  <c r="P168" i="2" s="1"/>
  <c r="O170" i="2"/>
  <c r="O169" i="2" s="1"/>
  <c r="O168" i="2" s="1"/>
  <c r="O167" i="2" s="1"/>
  <c r="N170" i="2"/>
  <c r="N169" i="2" s="1"/>
  <c r="N168" i="2" s="1"/>
  <c r="M170" i="2"/>
  <c r="M169" i="2" s="1"/>
  <c r="M168" i="2" s="1"/>
  <c r="L170" i="2"/>
  <c r="L169" i="2" s="1"/>
  <c r="L168" i="2" s="1"/>
  <c r="K170" i="2"/>
  <c r="K169" i="2" s="1"/>
  <c r="K168" i="2" s="1"/>
  <c r="J170" i="2"/>
  <c r="AS169" i="2"/>
  <c r="AS168" i="2" s="1"/>
  <c r="U165" i="2"/>
  <c r="U164" i="2" s="1"/>
  <c r="U163" i="2" s="1"/>
  <c r="U162" i="2" s="1"/>
  <c r="U161" i="2" s="1"/>
  <c r="T165" i="2"/>
  <c r="T164" i="2" s="1"/>
  <c r="T163" i="2" s="1"/>
  <c r="T162" i="2" s="1"/>
  <c r="T161" i="2" s="1"/>
  <c r="S165" i="2"/>
  <c r="S164" i="2" s="1"/>
  <c r="S163" i="2" s="1"/>
  <c r="S162" i="2" s="1"/>
  <c r="S161" i="2" s="1"/>
  <c r="R165" i="2"/>
  <c r="R164" i="2" s="1"/>
  <c r="R163" i="2" s="1"/>
  <c r="R162" i="2" s="1"/>
  <c r="R161" i="2" s="1"/>
  <c r="Q165" i="2"/>
  <c r="Q164" i="2" s="1"/>
  <c r="Q163" i="2" s="1"/>
  <c r="Q162" i="2" s="1"/>
  <c r="Q161" i="2" s="1"/>
  <c r="P165" i="2"/>
  <c r="P164" i="2" s="1"/>
  <c r="P163" i="2" s="1"/>
  <c r="P162" i="2" s="1"/>
  <c r="P161" i="2" s="1"/>
  <c r="O165" i="2"/>
  <c r="O164" i="2" s="1"/>
  <c r="O163" i="2" s="1"/>
  <c r="O162" i="2" s="1"/>
  <c r="O161" i="2" s="1"/>
  <c r="N165" i="2"/>
  <c r="N164" i="2" s="1"/>
  <c r="N163" i="2" s="1"/>
  <c r="N162" i="2" s="1"/>
  <c r="N161" i="2" s="1"/>
  <c r="M165" i="2"/>
  <c r="M164" i="2" s="1"/>
  <c r="M163" i="2" s="1"/>
  <c r="M162" i="2" s="1"/>
  <c r="M161" i="2" s="1"/>
  <c r="L165" i="2"/>
  <c r="L164" i="2" s="1"/>
  <c r="L163" i="2" s="1"/>
  <c r="L162" i="2" s="1"/>
  <c r="L161" i="2" s="1"/>
  <c r="K165" i="2"/>
  <c r="K164" i="2" s="1"/>
  <c r="K163" i="2" s="1"/>
  <c r="K162" i="2" s="1"/>
  <c r="K161" i="2" s="1"/>
  <c r="J165" i="2"/>
  <c r="J164" i="2" s="1"/>
  <c r="AS160" i="2"/>
  <c r="AS159" i="2" s="1"/>
  <c r="AS158" i="2" s="1"/>
  <c r="AS157" i="2" s="1"/>
  <c r="AR160" i="2"/>
  <c r="AR159" i="2" s="1"/>
  <c r="AR158" i="2" s="1"/>
  <c r="AR157" i="2" s="1"/>
  <c r="AQ160" i="2"/>
  <c r="AQ159" i="2" s="1"/>
  <c r="AQ158" i="2" s="1"/>
  <c r="AQ157" i="2" s="1"/>
  <c r="AP160" i="2"/>
  <c r="AP159" i="2" s="1"/>
  <c r="AP158" i="2" s="1"/>
  <c r="AP157" i="2" s="1"/>
  <c r="AO160" i="2"/>
  <c r="AO159" i="2" s="1"/>
  <c r="AO158" i="2" s="1"/>
  <c r="AO157" i="2" s="1"/>
  <c r="AN160" i="2"/>
  <c r="AN159" i="2" s="1"/>
  <c r="AN158" i="2" s="1"/>
  <c r="AN157" i="2" s="1"/>
  <c r="AM160" i="2"/>
  <c r="AM159" i="2" s="1"/>
  <c r="AM158" i="2" s="1"/>
  <c r="AM157" i="2" s="1"/>
  <c r="AL160" i="2"/>
  <c r="AL159" i="2" s="1"/>
  <c r="AL158" i="2" s="1"/>
  <c r="AL157" i="2" s="1"/>
  <c r="AK160" i="2"/>
  <c r="AK159" i="2" s="1"/>
  <c r="AK158" i="2" s="1"/>
  <c r="AK157" i="2" s="1"/>
  <c r="AJ160" i="2"/>
  <c r="AJ159" i="2" s="1"/>
  <c r="AJ158" i="2" s="1"/>
  <c r="AJ157" i="2" s="1"/>
  <c r="AI160" i="2"/>
  <c r="AI159" i="2" s="1"/>
  <c r="AI158" i="2" s="1"/>
  <c r="AI157" i="2" s="1"/>
  <c r="AH160" i="2"/>
  <c r="AH159" i="2" s="1"/>
  <c r="AH158" i="2" s="1"/>
  <c r="AH157" i="2" s="1"/>
  <c r="AG160" i="2"/>
  <c r="AG159" i="2" s="1"/>
  <c r="AG158" i="2" s="1"/>
  <c r="AG157" i="2" s="1"/>
  <c r="AF160" i="2"/>
  <c r="AF159" i="2" s="1"/>
  <c r="AF158" i="2" s="1"/>
  <c r="AF157" i="2" s="1"/>
  <c r="AE160" i="2"/>
  <c r="AE159" i="2" s="1"/>
  <c r="AE158" i="2" s="1"/>
  <c r="AE157" i="2" s="1"/>
  <c r="AD160" i="2"/>
  <c r="AD159" i="2" s="1"/>
  <c r="AD158" i="2" s="1"/>
  <c r="AD157" i="2" s="1"/>
  <c r="AC160" i="2"/>
  <c r="AC159" i="2" s="1"/>
  <c r="AC158" i="2" s="1"/>
  <c r="AC157" i="2" s="1"/>
  <c r="AB160" i="2"/>
  <c r="AB159" i="2" s="1"/>
  <c r="AB158" i="2" s="1"/>
  <c r="AB157" i="2" s="1"/>
  <c r="AA160" i="2"/>
  <c r="AA159" i="2" s="1"/>
  <c r="AA158" i="2" s="1"/>
  <c r="AA157" i="2" s="1"/>
  <c r="Z160" i="2"/>
  <c r="Z159" i="2" s="1"/>
  <c r="Z158" i="2" s="1"/>
  <c r="Z157" i="2" s="1"/>
  <c r="Y160" i="2"/>
  <c r="Y159" i="2" s="1"/>
  <c r="Y158" i="2" s="1"/>
  <c r="Y157" i="2" s="1"/>
  <c r="X160" i="2"/>
  <c r="X159" i="2" s="1"/>
  <c r="X158" i="2" s="1"/>
  <c r="X157" i="2" s="1"/>
  <c r="W160" i="2"/>
  <c r="W159" i="2" s="1"/>
  <c r="W158" i="2" s="1"/>
  <c r="W157" i="2" s="1"/>
  <c r="V160" i="2"/>
  <c r="V159" i="2" s="1"/>
  <c r="V158" i="2" s="1"/>
  <c r="V157" i="2" s="1"/>
  <c r="U160" i="2"/>
  <c r="U159" i="2" s="1"/>
  <c r="U158" i="2" s="1"/>
  <c r="U157" i="2" s="1"/>
  <c r="T160" i="2"/>
  <c r="T159" i="2" s="1"/>
  <c r="T158" i="2" s="1"/>
  <c r="T157" i="2" s="1"/>
  <c r="S160" i="2"/>
  <c r="S159" i="2" s="1"/>
  <c r="S158" i="2" s="1"/>
  <c r="S157" i="2" s="1"/>
  <c r="R160" i="2"/>
  <c r="R159" i="2" s="1"/>
  <c r="R158" i="2" s="1"/>
  <c r="R157" i="2" s="1"/>
  <c r="Q160" i="2"/>
  <c r="Q159" i="2" s="1"/>
  <c r="Q158" i="2" s="1"/>
  <c r="Q157" i="2" s="1"/>
  <c r="P160" i="2"/>
  <c r="P159" i="2" s="1"/>
  <c r="P158" i="2" s="1"/>
  <c r="P157" i="2" s="1"/>
  <c r="O160" i="2"/>
  <c r="O159" i="2" s="1"/>
  <c r="O158" i="2" s="1"/>
  <c r="O157" i="2" s="1"/>
  <c r="N160" i="2"/>
  <c r="N159" i="2" s="1"/>
  <c r="N158" i="2" s="1"/>
  <c r="N157" i="2" s="1"/>
  <c r="M160" i="2"/>
  <c r="M159" i="2" s="1"/>
  <c r="M158" i="2" s="1"/>
  <c r="M157" i="2" s="1"/>
  <c r="L160" i="2"/>
  <c r="L159" i="2" s="1"/>
  <c r="L158" i="2" s="1"/>
  <c r="L157" i="2" s="1"/>
  <c r="K160" i="2"/>
  <c r="K159" i="2" s="1"/>
  <c r="K158" i="2" s="1"/>
  <c r="K157" i="2" s="1"/>
  <c r="J160" i="2"/>
  <c r="AS156" i="2"/>
  <c r="AS155" i="2" s="1"/>
  <c r="AS154" i="2" s="1"/>
  <c r="AS153" i="2" s="1"/>
  <c r="AR156" i="2"/>
  <c r="AR155" i="2" s="1"/>
  <c r="AR154" i="2" s="1"/>
  <c r="AR153" i="2" s="1"/>
  <c r="AQ156" i="2"/>
  <c r="AQ155" i="2" s="1"/>
  <c r="AQ154" i="2" s="1"/>
  <c r="AQ153" i="2" s="1"/>
  <c r="AP156" i="2"/>
  <c r="AP155" i="2" s="1"/>
  <c r="AP154" i="2" s="1"/>
  <c r="AP153" i="2" s="1"/>
  <c r="AO156" i="2"/>
  <c r="AO155" i="2" s="1"/>
  <c r="AO154" i="2" s="1"/>
  <c r="AO153" i="2" s="1"/>
  <c r="AN156" i="2"/>
  <c r="AN155" i="2" s="1"/>
  <c r="AN154" i="2" s="1"/>
  <c r="AN153" i="2" s="1"/>
  <c r="AM156" i="2"/>
  <c r="AM155" i="2" s="1"/>
  <c r="AM154" i="2" s="1"/>
  <c r="AM153" i="2" s="1"/>
  <c r="AL156" i="2"/>
  <c r="AL155" i="2" s="1"/>
  <c r="AL154" i="2" s="1"/>
  <c r="AL153" i="2" s="1"/>
  <c r="AK156" i="2"/>
  <c r="AK155" i="2" s="1"/>
  <c r="AK154" i="2" s="1"/>
  <c r="AK153" i="2" s="1"/>
  <c r="AJ156" i="2"/>
  <c r="AJ155" i="2" s="1"/>
  <c r="AJ154" i="2" s="1"/>
  <c r="AJ153" i="2" s="1"/>
  <c r="AI156" i="2"/>
  <c r="AI155" i="2" s="1"/>
  <c r="AI154" i="2" s="1"/>
  <c r="AI153" i="2" s="1"/>
  <c r="AH156" i="2"/>
  <c r="AH155" i="2" s="1"/>
  <c r="AH154" i="2" s="1"/>
  <c r="AH153" i="2" s="1"/>
  <c r="AG156" i="2"/>
  <c r="AG155" i="2" s="1"/>
  <c r="AG154" i="2" s="1"/>
  <c r="AG153" i="2" s="1"/>
  <c r="AF156" i="2"/>
  <c r="AF155" i="2" s="1"/>
  <c r="AF154" i="2" s="1"/>
  <c r="AF153" i="2" s="1"/>
  <c r="AE156" i="2"/>
  <c r="AE155" i="2" s="1"/>
  <c r="AE154" i="2" s="1"/>
  <c r="AE153" i="2" s="1"/>
  <c r="AD156" i="2"/>
  <c r="AD155" i="2" s="1"/>
  <c r="AD154" i="2" s="1"/>
  <c r="AD153" i="2" s="1"/>
  <c r="AC156" i="2"/>
  <c r="AC155" i="2" s="1"/>
  <c r="AC154" i="2" s="1"/>
  <c r="AC153" i="2" s="1"/>
  <c r="AB156" i="2"/>
  <c r="AB155" i="2" s="1"/>
  <c r="AB154" i="2" s="1"/>
  <c r="AB153" i="2" s="1"/>
  <c r="AA156" i="2"/>
  <c r="AA155" i="2" s="1"/>
  <c r="AA154" i="2" s="1"/>
  <c r="AA153" i="2" s="1"/>
  <c r="Z156" i="2"/>
  <c r="Z155" i="2" s="1"/>
  <c r="Z154" i="2" s="1"/>
  <c r="Z153" i="2" s="1"/>
  <c r="Y156" i="2"/>
  <c r="Y155" i="2" s="1"/>
  <c r="Y154" i="2" s="1"/>
  <c r="Y153" i="2" s="1"/>
  <c r="X156" i="2"/>
  <c r="X155" i="2" s="1"/>
  <c r="X154" i="2" s="1"/>
  <c r="X153" i="2" s="1"/>
  <c r="W156" i="2"/>
  <c r="W155" i="2" s="1"/>
  <c r="W154" i="2" s="1"/>
  <c r="W153" i="2" s="1"/>
  <c r="V156" i="2"/>
  <c r="V155" i="2" s="1"/>
  <c r="V154" i="2" s="1"/>
  <c r="V153" i="2" s="1"/>
  <c r="U156" i="2"/>
  <c r="U155" i="2" s="1"/>
  <c r="U154" i="2" s="1"/>
  <c r="U153" i="2" s="1"/>
  <c r="T156" i="2"/>
  <c r="T155" i="2" s="1"/>
  <c r="T154" i="2" s="1"/>
  <c r="T153" i="2" s="1"/>
  <c r="S156" i="2"/>
  <c r="S155" i="2" s="1"/>
  <c r="S154" i="2" s="1"/>
  <c r="S153" i="2" s="1"/>
  <c r="R156" i="2"/>
  <c r="R155" i="2" s="1"/>
  <c r="R154" i="2" s="1"/>
  <c r="R153" i="2" s="1"/>
  <c r="Q156" i="2"/>
  <c r="Q155" i="2" s="1"/>
  <c r="Q154" i="2" s="1"/>
  <c r="Q153" i="2" s="1"/>
  <c r="P156" i="2"/>
  <c r="P155" i="2" s="1"/>
  <c r="P154" i="2" s="1"/>
  <c r="P153" i="2" s="1"/>
  <c r="O156" i="2"/>
  <c r="O155" i="2" s="1"/>
  <c r="O154" i="2" s="1"/>
  <c r="O153" i="2" s="1"/>
  <c r="N156" i="2"/>
  <c r="N155" i="2" s="1"/>
  <c r="N154" i="2" s="1"/>
  <c r="N153" i="2" s="1"/>
  <c r="M156" i="2"/>
  <c r="M155" i="2" s="1"/>
  <c r="M154" i="2" s="1"/>
  <c r="M153" i="2" s="1"/>
  <c r="L156" i="2"/>
  <c r="L155" i="2" s="1"/>
  <c r="L154" i="2" s="1"/>
  <c r="L153" i="2" s="1"/>
  <c r="K156" i="2"/>
  <c r="K155" i="2" s="1"/>
  <c r="K154" i="2" s="1"/>
  <c r="K153" i="2" s="1"/>
  <c r="J156" i="2"/>
  <c r="AS152" i="2"/>
  <c r="AR152" i="2"/>
  <c r="AQ152" i="2"/>
  <c r="AQ151" i="2" s="1"/>
  <c r="AQ150" i="2" s="1"/>
  <c r="AP152" i="2"/>
  <c r="AP151" i="2" s="1"/>
  <c r="AP150" i="2" s="1"/>
  <c r="AO152" i="2"/>
  <c r="AO151" i="2" s="1"/>
  <c r="AO150" i="2" s="1"/>
  <c r="AN152" i="2"/>
  <c r="AN151" i="2" s="1"/>
  <c r="AN150" i="2" s="1"/>
  <c r="AM152" i="2"/>
  <c r="AM151" i="2" s="1"/>
  <c r="AM150" i="2" s="1"/>
  <c r="AL152" i="2"/>
  <c r="AL151" i="2" s="1"/>
  <c r="AL150" i="2" s="1"/>
  <c r="AK152" i="2"/>
  <c r="AK151" i="2" s="1"/>
  <c r="AK150" i="2" s="1"/>
  <c r="AJ152" i="2"/>
  <c r="AJ151" i="2" s="1"/>
  <c r="AJ150" i="2" s="1"/>
  <c r="AI152" i="2"/>
  <c r="AI151" i="2" s="1"/>
  <c r="AI150" i="2" s="1"/>
  <c r="AH152" i="2"/>
  <c r="AH151" i="2" s="1"/>
  <c r="AH150" i="2" s="1"/>
  <c r="AG152" i="2"/>
  <c r="AG151" i="2" s="1"/>
  <c r="AG150" i="2" s="1"/>
  <c r="AF152" i="2"/>
  <c r="AF151" i="2" s="1"/>
  <c r="AF150" i="2" s="1"/>
  <c r="AE152" i="2"/>
  <c r="AE151" i="2" s="1"/>
  <c r="AE150" i="2" s="1"/>
  <c r="AD152" i="2"/>
  <c r="AD151" i="2" s="1"/>
  <c r="AD150" i="2" s="1"/>
  <c r="AC152" i="2"/>
  <c r="AC151" i="2" s="1"/>
  <c r="AC150" i="2" s="1"/>
  <c r="AB152" i="2"/>
  <c r="AB151" i="2" s="1"/>
  <c r="AB150" i="2" s="1"/>
  <c r="AA152" i="2"/>
  <c r="AA151" i="2" s="1"/>
  <c r="AA150" i="2" s="1"/>
  <c r="Z152" i="2"/>
  <c r="Z151" i="2" s="1"/>
  <c r="Z150" i="2" s="1"/>
  <c r="Y152" i="2"/>
  <c r="Y151" i="2" s="1"/>
  <c r="Y150" i="2" s="1"/>
  <c r="X152" i="2"/>
  <c r="X151" i="2" s="1"/>
  <c r="X150" i="2" s="1"/>
  <c r="W152" i="2"/>
  <c r="W151" i="2" s="1"/>
  <c r="W150" i="2" s="1"/>
  <c r="V152" i="2"/>
  <c r="V151" i="2" s="1"/>
  <c r="V150" i="2" s="1"/>
  <c r="U152" i="2"/>
  <c r="U151" i="2" s="1"/>
  <c r="U150" i="2" s="1"/>
  <c r="T152" i="2"/>
  <c r="T151" i="2" s="1"/>
  <c r="T150" i="2" s="1"/>
  <c r="S152" i="2"/>
  <c r="S151" i="2" s="1"/>
  <c r="S150" i="2" s="1"/>
  <c r="R152" i="2"/>
  <c r="R151" i="2" s="1"/>
  <c r="R150" i="2" s="1"/>
  <c r="R149" i="2" s="1"/>
  <c r="Q152" i="2"/>
  <c r="Q151" i="2" s="1"/>
  <c r="Q150" i="2" s="1"/>
  <c r="Q149" i="2" s="1"/>
  <c r="P152" i="2"/>
  <c r="P151" i="2" s="1"/>
  <c r="P150" i="2" s="1"/>
  <c r="P149" i="2" s="1"/>
  <c r="O152" i="2"/>
  <c r="O151" i="2" s="1"/>
  <c r="O150" i="2" s="1"/>
  <c r="O149" i="2" s="1"/>
  <c r="N152" i="2"/>
  <c r="N151" i="2" s="1"/>
  <c r="N150" i="2" s="1"/>
  <c r="N149" i="2" s="1"/>
  <c r="M152" i="2"/>
  <c r="M151" i="2" s="1"/>
  <c r="M150" i="2" s="1"/>
  <c r="M149" i="2" s="1"/>
  <c r="L152" i="2"/>
  <c r="L151" i="2" s="1"/>
  <c r="L150" i="2" s="1"/>
  <c r="L149" i="2" s="1"/>
  <c r="K152" i="2"/>
  <c r="K151" i="2" s="1"/>
  <c r="K150" i="2" s="1"/>
  <c r="K149" i="2" s="1"/>
  <c r="J152" i="2"/>
  <c r="J151" i="2" s="1"/>
  <c r="J150" i="2" s="1"/>
  <c r="J149" i="2" s="1"/>
  <c r="AS151" i="2"/>
  <c r="AS150" i="2" s="1"/>
  <c r="AR151" i="2"/>
  <c r="AR150" i="2" s="1"/>
  <c r="AS148" i="2"/>
  <c r="AR148" i="2"/>
  <c r="AQ148" i="2"/>
  <c r="AP148" i="2"/>
  <c r="AP147" i="2" s="1"/>
  <c r="AP146" i="2" s="1"/>
  <c r="AO148" i="2"/>
  <c r="AO147" i="2" s="1"/>
  <c r="AO146" i="2" s="1"/>
  <c r="AN148" i="2"/>
  <c r="AN147" i="2" s="1"/>
  <c r="AN146" i="2" s="1"/>
  <c r="AM148" i="2"/>
  <c r="AM147" i="2" s="1"/>
  <c r="AM146" i="2" s="1"/>
  <c r="AL148" i="2"/>
  <c r="AL147" i="2" s="1"/>
  <c r="AL146" i="2" s="1"/>
  <c r="AK148" i="2"/>
  <c r="AK147" i="2" s="1"/>
  <c r="AK146" i="2" s="1"/>
  <c r="AJ148" i="2"/>
  <c r="AJ147" i="2" s="1"/>
  <c r="AJ146" i="2" s="1"/>
  <c r="AI148" i="2"/>
  <c r="AI147" i="2" s="1"/>
  <c r="AI146" i="2" s="1"/>
  <c r="AH148" i="2"/>
  <c r="AH147" i="2" s="1"/>
  <c r="AH146" i="2" s="1"/>
  <c r="AG148" i="2"/>
  <c r="AG147" i="2" s="1"/>
  <c r="AG146" i="2" s="1"/>
  <c r="AF148" i="2"/>
  <c r="AF147" i="2" s="1"/>
  <c r="AF146" i="2" s="1"/>
  <c r="AE148" i="2"/>
  <c r="AE147" i="2" s="1"/>
  <c r="AE146" i="2" s="1"/>
  <c r="AD148" i="2"/>
  <c r="AD147" i="2" s="1"/>
  <c r="AD146" i="2" s="1"/>
  <c r="AC148" i="2"/>
  <c r="AC147" i="2" s="1"/>
  <c r="AC146" i="2" s="1"/>
  <c r="AB148" i="2"/>
  <c r="AB147" i="2" s="1"/>
  <c r="AB146" i="2" s="1"/>
  <c r="AA148" i="2"/>
  <c r="AA147" i="2" s="1"/>
  <c r="AA146" i="2" s="1"/>
  <c r="Z148" i="2"/>
  <c r="Z147" i="2" s="1"/>
  <c r="Z146" i="2" s="1"/>
  <c r="Y148" i="2"/>
  <c r="Y147" i="2" s="1"/>
  <c r="Y146" i="2" s="1"/>
  <c r="X148" i="2"/>
  <c r="X147" i="2" s="1"/>
  <c r="X146" i="2" s="1"/>
  <c r="W148" i="2"/>
  <c r="W147" i="2" s="1"/>
  <c r="W146" i="2" s="1"/>
  <c r="V148" i="2"/>
  <c r="V147" i="2" s="1"/>
  <c r="V146" i="2" s="1"/>
  <c r="U148" i="2"/>
  <c r="U147" i="2" s="1"/>
  <c r="U146" i="2" s="1"/>
  <c r="T148" i="2"/>
  <c r="T147" i="2" s="1"/>
  <c r="T146" i="2" s="1"/>
  <c r="S148" i="2"/>
  <c r="S147" i="2" s="1"/>
  <c r="S146" i="2" s="1"/>
  <c r="R148" i="2"/>
  <c r="R147" i="2" s="1"/>
  <c r="R146" i="2" s="1"/>
  <c r="Q148" i="2"/>
  <c r="Q147" i="2" s="1"/>
  <c r="Q146" i="2" s="1"/>
  <c r="P148" i="2"/>
  <c r="P147" i="2" s="1"/>
  <c r="P146" i="2" s="1"/>
  <c r="O148" i="2"/>
  <c r="O147" i="2" s="1"/>
  <c r="O146" i="2" s="1"/>
  <c r="N148" i="2"/>
  <c r="N147" i="2" s="1"/>
  <c r="N146" i="2" s="1"/>
  <c r="M148" i="2"/>
  <c r="M147" i="2" s="1"/>
  <c r="M146" i="2" s="1"/>
  <c r="L148" i="2"/>
  <c r="L147" i="2" s="1"/>
  <c r="L146" i="2" s="1"/>
  <c r="K148" i="2"/>
  <c r="K147" i="2" s="1"/>
  <c r="K146" i="2" s="1"/>
  <c r="J148" i="2"/>
  <c r="J147" i="2" s="1"/>
  <c r="J146" i="2" s="1"/>
  <c r="AS147" i="2"/>
  <c r="AS146" i="2" s="1"/>
  <c r="AR147" i="2"/>
  <c r="AR146" i="2" s="1"/>
  <c r="AQ147" i="2"/>
  <c r="AQ146" i="2" s="1"/>
  <c r="AS145" i="2"/>
  <c r="AR145" i="2"/>
  <c r="AR144" i="2" s="1"/>
  <c r="AR143" i="2" s="1"/>
  <c r="AQ145" i="2"/>
  <c r="AQ144" i="2" s="1"/>
  <c r="AQ143" i="2" s="1"/>
  <c r="AP145" i="2"/>
  <c r="AP144" i="2" s="1"/>
  <c r="AP143" i="2" s="1"/>
  <c r="AO145" i="2"/>
  <c r="AO144" i="2" s="1"/>
  <c r="AO143" i="2" s="1"/>
  <c r="AN145" i="2"/>
  <c r="AN144" i="2" s="1"/>
  <c r="AN143" i="2" s="1"/>
  <c r="AM145" i="2"/>
  <c r="AM144" i="2" s="1"/>
  <c r="AM143" i="2" s="1"/>
  <c r="AL145" i="2"/>
  <c r="AL144" i="2" s="1"/>
  <c r="AL143" i="2" s="1"/>
  <c r="AK145" i="2"/>
  <c r="AK144" i="2" s="1"/>
  <c r="AK143" i="2" s="1"/>
  <c r="AJ145" i="2"/>
  <c r="AJ144" i="2" s="1"/>
  <c r="AJ143" i="2" s="1"/>
  <c r="AI145" i="2"/>
  <c r="AI144" i="2" s="1"/>
  <c r="AI143" i="2" s="1"/>
  <c r="AH145" i="2"/>
  <c r="AH144" i="2" s="1"/>
  <c r="AH143" i="2" s="1"/>
  <c r="AG145" i="2"/>
  <c r="AG144" i="2" s="1"/>
  <c r="AG143" i="2" s="1"/>
  <c r="AF145" i="2"/>
  <c r="AF144" i="2" s="1"/>
  <c r="AF143" i="2" s="1"/>
  <c r="AE145" i="2"/>
  <c r="AE144" i="2" s="1"/>
  <c r="AE143" i="2" s="1"/>
  <c r="AD145" i="2"/>
  <c r="AD144" i="2" s="1"/>
  <c r="AD143" i="2" s="1"/>
  <c r="AC145" i="2"/>
  <c r="AC144" i="2" s="1"/>
  <c r="AC143" i="2" s="1"/>
  <c r="AB145" i="2"/>
  <c r="AB144" i="2" s="1"/>
  <c r="AB143" i="2" s="1"/>
  <c r="AA145" i="2"/>
  <c r="AA144" i="2" s="1"/>
  <c r="AA143" i="2" s="1"/>
  <c r="Z145" i="2"/>
  <c r="Z144" i="2" s="1"/>
  <c r="Z143" i="2" s="1"/>
  <c r="Y145" i="2"/>
  <c r="Y144" i="2" s="1"/>
  <c r="Y143" i="2" s="1"/>
  <c r="X145" i="2"/>
  <c r="X144" i="2" s="1"/>
  <c r="X143" i="2" s="1"/>
  <c r="W145" i="2"/>
  <c r="W144" i="2" s="1"/>
  <c r="W143" i="2" s="1"/>
  <c r="V145" i="2"/>
  <c r="V144" i="2" s="1"/>
  <c r="V143" i="2" s="1"/>
  <c r="U145" i="2"/>
  <c r="U144" i="2" s="1"/>
  <c r="U143" i="2" s="1"/>
  <c r="T145" i="2"/>
  <c r="T144" i="2" s="1"/>
  <c r="T143" i="2" s="1"/>
  <c r="S145" i="2"/>
  <c r="S144" i="2" s="1"/>
  <c r="S143" i="2" s="1"/>
  <c r="R145" i="2"/>
  <c r="R144" i="2" s="1"/>
  <c r="R143" i="2" s="1"/>
  <c r="Q145" i="2"/>
  <c r="Q144" i="2" s="1"/>
  <c r="Q143" i="2" s="1"/>
  <c r="P145" i="2"/>
  <c r="P144" i="2" s="1"/>
  <c r="P143" i="2" s="1"/>
  <c r="O145" i="2"/>
  <c r="O144" i="2" s="1"/>
  <c r="O143" i="2" s="1"/>
  <c r="N145" i="2"/>
  <c r="N144" i="2" s="1"/>
  <c r="N143" i="2" s="1"/>
  <c r="M145" i="2"/>
  <c r="M144" i="2" s="1"/>
  <c r="M143" i="2" s="1"/>
  <c r="L145" i="2"/>
  <c r="L144" i="2" s="1"/>
  <c r="L143" i="2" s="1"/>
  <c r="K145" i="2"/>
  <c r="K144" i="2" s="1"/>
  <c r="K143" i="2" s="1"/>
  <c r="J145" i="2"/>
  <c r="J144" i="2" s="1"/>
  <c r="AS144" i="2"/>
  <c r="AS143" i="2" s="1"/>
  <c r="U140" i="2"/>
  <c r="T140" i="2"/>
  <c r="S140" i="2"/>
  <c r="R140" i="2"/>
  <c r="R139" i="2" s="1"/>
  <c r="R138" i="2" s="1"/>
  <c r="R137" i="2" s="1"/>
  <c r="Q140" i="2"/>
  <c r="Q139" i="2" s="1"/>
  <c r="Q138" i="2" s="1"/>
  <c r="Q137" i="2" s="1"/>
  <c r="P140" i="2"/>
  <c r="P139" i="2" s="1"/>
  <c r="P138" i="2" s="1"/>
  <c r="P137" i="2" s="1"/>
  <c r="O140" i="2"/>
  <c r="O139" i="2" s="1"/>
  <c r="O138" i="2" s="1"/>
  <c r="O137" i="2" s="1"/>
  <c r="N140" i="2"/>
  <c r="N139" i="2" s="1"/>
  <c r="N138" i="2" s="1"/>
  <c r="N137" i="2" s="1"/>
  <c r="M140" i="2"/>
  <c r="M139" i="2" s="1"/>
  <c r="M138" i="2" s="1"/>
  <c r="M137" i="2" s="1"/>
  <c r="L140" i="2"/>
  <c r="L139" i="2" s="1"/>
  <c r="L138" i="2" s="1"/>
  <c r="L137" i="2" s="1"/>
  <c r="K140" i="2"/>
  <c r="K139" i="2" s="1"/>
  <c r="K138" i="2" s="1"/>
  <c r="K137" i="2" s="1"/>
  <c r="J140" i="2"/>
  <c r="J139" i="2" s="1"/>
  <c r="U139" i="2"/>
  <c r="U138" i="2" s="1"/>
  <c r="T139" i="2"/>
  <c r="T138" i="2" s="1"/>
  <c r="S139" i="2"/>
  <c r="S138" i="2" s="1"/>
  <c r="AR137" i="2"/>
  <c r="AQ137" i="2"/>
  <c r="AP137" i="2"/>
  <c r="AO137" i="2"/>
  <c r="AN137" i="2"/>
  <c r="AM137" i="2"/>
  <c r="AL137" i="2"/>
  <c r="AJ137" i="2"/>
  <c r="AI137" i="2"/>
  <c r="AH137" i="2"/>
  <c r="AF137" i="2"/>
  <c r="AE137" i="2"/>
  <c r="AD137" i="2"/>
  <c r="AB137" i="2"/>
  <c r="AA137" i="2"/>
  <c r="Z137" i="2"/>
  <c r="Y137" i="2"/>
  <c r="X137" i="2"/>
  <c r="W137" i="2"/>
  <c r="V137" i="2"/>
  <c r="AS137" i="2"/>
  <c r="AK137" i="2"/>
  <c r="AG137" i="2"/>
  <c r="AC137" i="2"/>
  <c r="AS136" i="2"/>
  <c r="AR136" i="2"/>
  <c r="AR135" i="2" s="1"/>
  <c r="AR134" i="2" s="1"/>
  <c r="AR133" i="2" s="1"/>
  <c r="AQ136" i="2"/>
  <c r="AQ135" i="2" s="1"/>
  <c r="AQ134" i="2" s="1"/>
  <c r="AQ133" i="2" s="1"/>
  <c r="AP136" i="2"/>
  <c r="AP135" i="2" s="1"/>
  <c r="AP134" i="2" s="1"/>
  <c r="AP133" i="2" s="1"/>
  <c r="AO136" i="2"/>
  <c r="AO135" i="2" s="1"/>
  <c r="AO134" i="2" s="1"/>
  <c r="AO133" i="2" s="1"/>
  <c r="AN136" i="2"/>
  <c r="AN135" i="2" s="1"/>
  <c r="AN134" i="2" s="1"/>
  <c r="AN133" i="2" s="1"/>
  <c r="AM136" i="2"/>
  <c r="AM135" i="2" s="1"/>
  <c r="AM134" i="2" s="1"/>
  <c r="AM133" i="2" s="1"/>
  <c r="AL136" i="2"/>
  <c r="AL135" i="2" s="1"/>
  <c r="AL134" i="2" s="1"/>
  <c r="AL133" i="2" s="1"/>
  <c r="AK136" i="2"/>
  <c r="AK135" i="2" s="1"/>
  <c r="AK134" i="2" s="1"/>
  <c r="AK133" i="2" s="1"/>
  <c r="AJ136" i="2"/>
  <c r="AJ135" i="2" s="1"/>
  <c r="AJ134" i="2" s="1"/>
  <c r="AJ133" i="2" s="1"/>
  <c r="AI136" i="2"/>
  <c r="AI135" i="2" s="1"/>
  <c r="AI134" i="2" s="1"/>
  <c r="AI133" i="2" s="1"/>
  <c r="AH136" i="2"/>
  <c r="AH135" i="2" s="1"/>
  <c r="AH134" i="2" s="1"/>
  <c r="AH133" i="2" s="1"/>
  <c r="AG136" i="2"/>
  <c r="AG135" i="2" s="1"/>
  <c r="AG134" i="2" s="1"/>
  <c r="AG133" i="2" s="1"/>
  <c r="AF136" i="2"/>
  <c r="AF135" i="2" s="1"/>
  <c r="AF134" i="2" s="1"/>
  <c r="AF133" i="2" s="1"/>
  <c r="AE136" i="2"/>
  <c r="AE135" i="2" s="1"/>
  <c r="AE134" i="2" s="1"/>
  <c r="AE133" i="2" s="1"/>
  <c r="AD136" i="2"/>
  <c r="AD135" i="2" s="1"/>
  <c r="AD134" i="2" s="1"/>
  <c r="AD133" i="2" s="1"/>
  <c r="AC136" i="2"/>
  <c r="AC135" i="2" s="1"/>
  <c r="AC134" i="2" s="1"/>
  <c r="AC133" i="2" s="1"/>
  <c r="AB136" i="2"/>
  <c r="AB135" i="2" s="1"/>
  <c r="AB134" i="2" s="1"/>
  <c r="AB133" i="2" s="1"/>
  <c r="AA136" i="2"/>
  <c r="AA135" i="2" s="1"/>
  <c r="AA134" i="2" s="1"/>
  <c r="AA133" i="2" s="1"/>
  <c r="Z136" i="2"/>
  <c r="Z135" i="2" s="1"/>
  <c r="Z134" i="2" s="1"/>
  <c r="Z133" i="2" s="1"/>
  <c r="Y136" i="2"/>
  <c r="Y135" i="2" s="1"/>
  <c r="Y134" i="2" s="1"/>
  <c r="Y133" i="2" s="1"/>
  <c r="X136" i="2"/>
  <c r="X135" i="2" s="1"/>
  <c r="X134" i="2" s="1"/>
  <c r="X133" i="2" s="1"/>
  <c r="W136" i="2"/>
  <c r="W135" i="2" s="1"/>
  <c r="W134" i="2" s="1"/>
  <c r="W133" i="2" s="1"/>
  <c r="V136" i="2"/>
  <c r="V135" i="2" s="1"/>
  <c r="V134" i="2" s="1"/>
  <c r="V133" i="2" s="1"/>
  <c r="U136" i="2"/>
  <c r="U135" i="2" s="1"/>
  <c r="U134" i="2" s="1"/>
  <c r="U133" i="2" s="1"/>
  <c r="T136" i="2"/>
  <c r="T135" i="2" s="1"/>
  <c r="T134" i="2" s="1"/>
  <c r="T133" i="2" s="1"/>
  <c r="S136" i="2"/>
  <c r="S135" i="2" s="1"/>
  <c r="S134" i="2" s="1"/>
  <c r="S133" i="2" s="1"/>
  <c r="R136" i="2"/>
  <c r="R135" i="2" s="1"/>
  <c r="R134" i="2" s="1"/>
  <c r="R133" i="2" s="1"/>
  <c r="Q136" i="2"/>
  <c r="Q135" i="2" s="1"/>
  <c r="Q134" i="2" s="1"/>
  <c r="Q133" i="2" s="1"/>
  <c r="P136" i="2"/>
  <c r="P135" i="2" s="1"/>
  <c r="P134" i="2" s="1"/>
  <c r="P133" i="2" s="1"/>
  <c r="O136" i="2"/>
  <c r="O135" i="2" s="1"/>
  <c r="O134" i="2" s="1"/>
  <c r="O133" i="2" s="1"/>
  <c r="N136" i="2"/>
  <c r="N135" i="2" s="1"/>
  <c r="N134" i="2" s="1"/>
  <c r="N133" i="2" s="1"/>
  <c r="M136" i="2"/>
  <c r="M135" i="2" s="1"/>
  <c r="M134" i="2" s="1"/>
  <c r="M133" i="2" s="1"/>
  <c r="L136" i="2"/>
  <c r="L135" i="2" s="1"/>
  <c r="L134" i="2" s="1"/>
  <c r="L133" i="2" s="1"/>
  <c r="K136" i="2"/>
  <c r="K135" i="2" s="1"/>
  <c r="K134" i="2" s="1"/>
  <c r="K133" i="2" s="1"/>
  <c r="J136" i="2"/>
  <c r="AS135" i="2"/>
  <c r="AS134" i="2" s="1"/>
  <c r="AS133" i="2" s="1"/>
  <c r="AS132" i="2"/>
  <c r="AS131" i="2" s="1"/>
  <c r="AS130" i="2" s="1"/>
  <c r="AR132" i="2"/>
  <c r="AR131" i="2" s="1"/>
  <c r="AR130" i="2" s="1"/>
  <c r="AQ132" i="2"/>
  <c r="AQ131" i="2" s="1"/>
  <c r="AQ130" i="2" s="1"/>
  <c r="AP132" i="2"/>
  <c r="AP131" i="2" s="1"/>
  <c r="AP130" i="2" s="1"/>
  <c r="AO132" i="2"/>
  <c r="AO131" i="2" s="1"/>
  <c r="AO130" i="2" s="1"/>
  <c r="AN132" i="2"/>
  <c r="AN131" i="2" s="1"/>
  <c r="AN130" i="2" s="1"/>
  <c r="AM132" i="2"/>
  <c r="AM131" i="2" s="1"/>
  <c r="AM130" i="2" s="1"/>
  <c r="AL132" i="2"/>
  <c r="AL131" i="2" s="1"/>
  <c r="AL130" i="2" s="1"/>
  <c r="AK132" i="2"/>
  <c r="AK131" i="2" s="1"/>
  <c r="AK130" i="2" s="1"/>
  <c r="AJ132" i="2"/>
  <c r="AJ131" i="2" s="1"/>
  <c r="AJ130" i="2" s="1"/>
  <c r="AI132" i="2"/>
  <c r="AI131" i="2" s="1"/>
  <c r="AI130" i="2" s="1"/>
  <c r="AH132" i="2"/>
  <c r="AH131" i="2" s="1"/>
  <c r="AH130" i="2" s="1"/>
  <c r="AG132" i="2"/>
  <c r="AG131" i="2" s="1"/>
  <c r="AG130" i="2" s="1"/>
  <c r="AF132" i="2"/>
  <c r="AF131" i="2" s="1"/>
  <c r="AF130" i="2" s="1"/>
  <c r="AE132" i="2"/>
  <c r="AE131" i="2" s="1"/>
  <c r="AE130" i="2" s="1"/>
  <c r="AD132" i="2"/>
  <c r="AD131" i="2" s="1"/>
  <c r="AD130" i="2" s="1"/>
  <c r="AC132" i="2"/>
  <c r="AC131" i="2" s="1"/>
  <c r="AC130" i="2" s="1"/>
  <c r="AB132" i="2"/>
  <c r="AB131" i="2" s="1"/>
  <c r="AB130" i="2" s="1"/>
  <c r="AA132" i="2"/>
  <c r="AA131" i="2" s="1"/>
  <c r="AA130" i="2" s="1"/>
  <c r="Z132" i="2"/>
  <c r="Z131" i="2" s="1"/>
  <c r="Z130" i="2" s="1"/>
  <c r="Y132" i="2"/>
  <c r="Y131" i="2" s="1"/>
  <c r="Y130" i="2" s="1"/>
  <c r="X132" i="2"/>
  <c r="X131" i="2" s="1"/>
  <c r="X130" i="2" s="1"/>
  <c r="W132" i="2"/>
  <c r="W131" i="2" s="1"/>
  <c r="W130" i="2" s="1"/>
  <c r="V132" i="2"/>
  <c r="V131" i="2" s="1"/>
  <c r="V130" i="2" s="1"/>
  <c r="U132" i="2"/>
  <c r="U131" i="2" s="1"/>
  <c r="U130" i="2" s="1"/>
  <c r="T132" i="2"/>
  <c r="T131" i="2" s="1"/>
  <c r="T130" i="2" s="1"/>
  <c r="S132" i="2"/>
  <c r="S131" i="2" s="1"/>
  <c r="S130" i="2" s="1"/>
  <c r="R132" i="2"/>
  <c r="R131" i="2" s="1"/>
  <c r="R130" i="2" s="1"/>
  <c r="Q132" i="2"/>
  <c r="Q131" i="2" s="1"/>
  <c r="Q130" i="2" s="1"/>
  <c r="P132" i="2"/>
  <c r="P131" i="2" s="1"/>
  <c r="P130" i="2" s="1"/>
  <c r="O132" i="2"/>
  <c r="O131" i="2" s="1"/>
  <c r="O130" i="2" s="1"/>
  <c r="N132" i="2"/>
  <c r="N131" i="2" s="1"/>
  <c r="N130" i="2" s="1"/>
  <c r="M132" i="2"/>
  <c r="L132" i="2"/>
  <c r="L131" i="2" s="1"/>
  <c r="L130" i="2" s="1"/>
  <c r="K132" i="2"/>
  <c r="K131" i="2" s="1"/>
  <c r="K130" i="2" s="1"/>
  <c r="J132" i="2"/>
  <c r="M131" i="2"/>
  <c r="M130" i="2" s="1"/>
  <c r="AS129" i="2"/>
  <c r="AR129" i="2"/>
  <c r="AR128" i="2" s="1"/>
  <c r="AR127" i="2" s="1"/>
  <c r="AQ129" i="2"/>
  <c r="AQ128" i="2" s="1"/>
  <c r="AQ127" i="2" s="1"/>
  <c r="AP129" i="2"/>
  <c r="AP128" i="2" s="1"/>
  <c r="AP127" i="2" s="1"/>
  <c r="AO129" i="2"/>
  <c r="AO128" i="2" s="1"/>
  <c r="AO127" i="2" s="1"/>
  <c r="AN129" i="2"/>
  <c r="AN128" i="2" s="1"/>
  <c r="AN127" i="2" s="1"/>
  <c r="AM129" i="2"/>
  <c r="AM128" i="2" s="1"/>
  <c r="AM127" i="2" s="1"/>
  <c r="AL129" i="2"/>
  <c r="AL128" i="2" s="1"/>
  <c r="AL127" i="2" s="1"/>
  <c r="AK129" i="2"/>
  <c r="AK128" i="2" s="1"/>
  <c r="AK127" i="2" s="1"/>
  <c r="AJ129" i="2"/>
  <c r="AJ128" i="2" s="1"/>
  <c r="AJ127" i="2" s="1"/>
  <c r="AI129" i="2"/>
  <c r="AI128" i="2" s="1"/>
  <c r="AI127" i="2" s="1"/>
  <c r="AH129" i="2"/>
  <c r="AH128" i="2" s="1"/>
  <c r="AH127" i="2" s="1"/>
  <c r="AG129" i="2"/>
  <c r="AG128" i="2" s="1"/>
  <c r="AG127" i="2" s="1"/>
  <c r="AF129" i="2"/>
  <c r="AF128" i="2" s="1"/>
  <c r="AF127" i="2" s="1"/>
  <c r="AE129" i="2"/>
  <c r="AE128" i="2" s="1"/>
  <c r="AE127" i="2" s="1"/>
  <c r="AD129" i="2"/>
  <c r="AD128" i="2" s="1"/>
  <c r="AD127" i="2" s="1"/>
  <c r="AC129" i="2"/>
  <c r="AC128" i="2" s="1"/>
  <c r="AC127" i="2" s="1"/>
  <c r="AB129" i="2"/>
  <c r="AB128" i="2" s="1"/>
  <c r="AB127" i="2" s="1"/>
  <c r="AA129" i="2"/>
  <c r="AA128" i="2" s="1"/>
  <c r="AA127" i="2" s="1"/>
  <c r="Z129" i="2"/>
  <c r="Z128" i="2" s="1"/>
  <c r="Z127" i="2" s="1"/>
  <c r="Y129" i="2"/>
  <c r="Y128" i="2" s="1"/>
  <c r="Y127" i="2" s="1"/>
  <c r="X129" i="2"/>
  <c r="X128" i="2" s="1"/>
  <c r="X127" i="2" s="1"/>
  <c r="W129" i="2"/>
  <c r="W128" i="2" s="1"/>
  <c r="W127" i="2" s="1"/>
  <c r="V129" i="2"/>
  <c r="V128" i="2" s="1"/>
  <c r="V127" i="2" s="1"/>
  <c r="U129" i="2"/>
  <c r="U128" i="2" s="1"/>
  <c r="U127" i="2" s="1"/>
  <c r="T129" i="2"/>
  <c r="T128" i="2" s="1"/>
  <c r="T127" i="2" s="1"/>
  <c r="S129" i="2"/>
  <c r="S128" i="2" s="1"/>
  <c r="S127" i="2" s="1"/>
  <c r="R129" i="2"/>
  <c r="R128" i="2" s="1"/>
  <c r="R127" i="2" s="1"/>
  <c r="Q129" i="2"/>
  <c r="Q128" i="2" s="1"/>
  <c r="Q127" i="2" s="1"/>
  <c r="Q126" i="2" s="1"/>
  <c r="P129" i="2"/>
  <c r="P128" i="2" s="1"/>
  <c r="P127" i="2" s="1"/>
  <c r="O129" i="2"/>
  <c r="O128" i="2" s="1"/>
  <c r="O127" i="2" s="1"/>
  <c r="O126" i="2" s="1"/>
  <c r="N129" i="2"/>
  <c r="N128" i="2" s="1"/>
  <c r="N127" i="2" s="1"/>
  <c r="M129" i="2"/>
  <c r="M128" i="2" s="1"/>
  <c r="M127" i="2" s="1"/>
  <c r="M126" i="2" s="1"/>
  <c r="L129" i="2"/>
  <c r="L128" i="2" s="1"/>
  <c r="L127" i="2" s="1"/>
  <c r="K129" i="2"/>
  <c r="K128" i="2" s="1"/>
  <c r="K127" i="2" s="1"/>
  <c r="K126" i="2" s="1"/>
  <c r="J129" i="2"/>
  <c r="J128" i="2" s="1"/>
  <c r="AS128" i="2"/>
  <c r="AS127" i="2" s="1"/>
  <c r="AS125" i="2"/>
  <c r="AR125" i="2"/>
  <c r="AQ125" i="2"/>
  <c r="AQ124" i="2" s="1"/>
  <c r="AQ123" i="2" s="1"/>
  <c r="AQ122" i="2" s="1"/>
  <c r="AP125" i="2"/>
  <c r="AP124" i="2" s="1"/>
  <c r="AP123" i="2" s="1"/>
  <c r="AP122" i="2" s="1"/>
  <c r="AO125" i="2"/>
  <c r="AO124" i="2" s="1"/>
  <c r="AO123" i="2" s="1"/>
  <c r="AO122" i="2" s="1"/>
  <c r="AN125" i="2"/>
  <c r="AN124" i="2" s="1"/>
  <c r="AN123" i="2" s="1"/>
  <c r="AN122" i="2" s="1"/>
  <c r="AM125" i="2"/>
  <c r="AM124" i="2" s="1"/>
  <c r="AM123" i="2" s="1"/>
  <c r="AM122" i="2" s="1"/>
  <c r="AL125" i="2"/>
  <c r="AL124" i="2" s="1"/>
  <c r="AL123" i="2" s="1"/>
  <c r="AL122" i="2" s="1"/>
  <c r="AK125" i="2"/>
  <c r="AK124" i="2" s="1"/>
  <c r="AK123" i="2" s="1"/>
  <c r="AK122" i="2" s="1"/>
  <c r="AJ125" i="2"/>
  <c r="AJ124" i="2" s="1"/>
  <c r="AJ123" i="2" s="1"/>
  <c r="AJ122" i="2" s="1"/>
  <c r="AI125" i="2"/>
  <c r="AI124" i="2" s="1"/>
  <c r="AI123" i="2" s="1"/>
  <c r="AI122" i="2" s="1"/>
  <c r="AH125" i="2"/>
  <c r="AH124" i="2" s="1"/>
  <c r="AH123" i="2" s="1"/>
  <c r="AH122" i="2" s="1"/>
  <c r="AG125" i="2"/>
  <c r="AG124" i="2" s="1"/>
  <c r="AG123" i="2" s="1"/>
  <c r="AG122" i="2" s="1"/>
  <c r="AF125" i="2"/>
  <c r="AF124" i="2" s="1"/>
  <c r="AF123" i="2" s="1"/>
  <c r="AF122" i="2" s="1"/>
  <c r="AE125" i="2"/>
  <c r="AE124" i="2" s="1"/>
  <c r="AE123" i="2" s="1"/>
  <c r="AE122" i="2" s="1"/>
  <c r="AD125" i="2"/>
  <c r="AD124" i="2" s="1"/>
  <c r="AD123" i="2" s="1"/>
  <c r="AD122" i="2" s="1"/>
  <c r="AC125" i="2"/>
  <c r="AC124" i="2" s="1"/>
  <c r="AC123" i="2" s="1"/>
  <c r="AC122" i="2" s="1"/>
  <c r="AB125" i="2"/>
  <c r="AB124" i="2" s="1"/>
  <c r="AB123" i="2" s="1"/>
  <c r="AB122" i="2" s="1"/>
  <c r="AA125" i="2"/>
  <c r="AA124" i="2" s="1"/>
  <c r="AA123" i="2" s="1"/>
  <c r="AA122" i="2" s="1"/>
  <c r="Z125" i="2"/>
  <c r="Z124" i="2" s="1"/>
  <c r="Z123" i="2" s="1"/>
  <c r="Z122" i="2" s="1"/>
  <c r="Y125" i="2"/>
  <c r="Y124" i="2" s="1"/>
  <c r="Y123" i="2" s="1"/>
  <c r="Y122" i="2" s="1"/>
  <c r="X125" i="2"/>
  <c r="X124" i="2" s="1"/>
  <c r="X123" i="2" s="1"/>
  <c r="X122" i="2" s="1"/>
  <c r="W125" i="2"/>
  <c r="W124" i="2" s="1"/>
  <c r="W123" i="2" s="1"/>
  <c r="W122" i="2" s="1"/>
  <c r="V125" i="2"/>
  <c r="V124" i="2" s="1"/>
  <c r="V123" i="2" s="1"/>
  <c r="V122" i="2" s="1"/>
  <c r="U125" i="2"/>
  <c r="U124" i="2" s="1"/>
  <c r="U123" i="2" s="1"/>
  <c r="U122" i="2" s="1"/>
  <c r="T125" i="2"/>
  <c r="T124" i="2" s="1"/>
  <c r="T123" i="2" s="1"/>
  <c r="T122" i="2" s="1"/>
  <c r="S125" i="2"/>
  <c r="S124" i="2" s="1"/>
  <c r="S123" i="2" s="1"/>
  <c r="S122" i="2" s="1"/>
  <c r="R125" i="2"/>
  <c r="R124" i="2" s="1"/>
  <c r="R123" i="2" s="1"/>
  <c r="R122" i="2" s="1"/>
  <c r="Q125" i="2"/>
  <c r="Q124" i="2" s="1"/>
  <c r="Q123" i="2" s="1"/>
  <c r="Q122" i="2" s="1"/>
  <c r="P125" i="2"/>
  <c r="P124" i="2" s="1"/>
  <c r="P123" i="2" s="1"/>
  <c r="P122" i="2" s="1"/>
  <c r="O125" i="2"/>
  <c r="O124" i="2" s="1"/>
  <c r="O123" i="2" s="1"/>
  <c r="O122" i="2" s="1"/>
  <c r="N125" i="2"/>
  <c r="N124" i="2" s="1"/>
  <c r="N123" i="2" s="1"/>
  <c r="N122" i="2" s="1"/>
  <c r="M125" i="2"/>
  <c r="M124" i="2" s="1"/>
  <c r="M123" i="2" s="1"/>
  <c r="M122" i="2" s="1"/>
  <c r="L125" i="2"/>
  <c r="L124" i="2" s="1"/>
  <c r="L123" i="2" s="1"/>
  <c r="L122" i="2" s="1"/>
  <c r="K125" i="2"/>
  <c r="K124" i="2" s="1"/>
  <c r="K123" i="2" s="1"/>
  <c r="K122" i="2" s="1"/>
  <c r="J125" i="2"/>
  <c r="J124" i="2" s="1"/>
  <c r="J123" i="2" s="1"/>
  <c r="AS124" i="2"/>
  <c r="AS123" i="2" s="1"/>
  <c r="AS122" i="2" s="1"/>
  <c r="AR124" i="2"/>
  <c r="AR123" i="2" s="1"/>
  <c r="AR122" i="2" s="1"/>
  <c r="AS120" i="2"/>
  <c r="AR120" i="2"/>
  <c r="AR119" i="2" s="1"/>
  <c r="AR118" i="2" s="1"/>
  <c r="AQ120" i="2"/>
  <c r="AQ119" i="2" s="1"/>
  <c r="AQ118" i="2" s="1"/>
  <c r="AP120" i="2"/>
  <c r="AP119" i="2" s="1"/>
  <c r="AP118" i="2" s="1"/>
  <c r="AO120" i="2"/>
  <c r="AO119" i="2" s="1"/>
  <c r="AO118" i="2" s="1"/>
  <c r="AN120" i="2"/>
  <c r="AN119" i="2" s="1"/>
  <c r="AN118" i="2" s="1"/>
  <c r="AM120" i="2"/>
  <c r="AM119" i="2" s="1"/>
  <c r="AM118" i="2" s="1"/>
  <c r="AL120" i="2"/>
  <c r="AL119" i="2" s="1"/>
  <c r="AL118" i="2" s="1"/>
  <c r="AK120" i="2"/>
  <c r="AK119" i="2" s="1"/>
  <c r="AK118" i="2" s="1"/>
  <c r="AJ120" i="2"/>
  <c r="AJ119" i="2" s="1"/>
  <c r="AJ118" i="2" s="1"/>
  <c r="AI120" i="2"/>
  <c r="AI119" i="2" s="1"/>
  <c r="AI118" i="2" s="1"/>
  <c r="AH120" i="2"/>
  <c r="AH119" i="2" s="1"/>
  <c r="AH118" i="2" s="1"/>
  <c r="AG120" i="2"/>
  <c r="AG119" i="2" s="1"/>
  <c r="AG118" i="2" s="1"/>
  <c r="AF120" i="2"/>
  <c r="AF119" i="2" s="1"/>
  <c r="AF118" i="2" s="1"/>
  <c r="AE120" i="2"/>
  <c r="AE119" i="2" s="1"/>
  <c r="AE118" i="2" s="1"/>
  <c r="AD120" i="2"/>
  <c r="AD119" i="2" s="1"/>
  <c r="AD118" i="2" s="1"/>
  <c r="AC120" i="2"/>
  <c r="AC119" i="2" s="1"/>
  <c r="AC118" i="2" s="1"/>
  <c r="AB120" i="2"/>
  <c r="AB119" i="2" s="1"/>
  <c r="AB118" i="2" s="1"/>
  <c r="AA120" i="2"/>
  <c r="AA119" i="2" s="1"/>
  <c r="AA118" i="2" s="1"/>
  <c r="Z120" i="2"/>
  <c r="Z119" i="2" s="1"/>
  <c r="Z118" i="2" s="1"/>
  <c r="Y120" i="2"/>
  <c r="Y119" i="2" s="1"/>
  <c r="Y118" i="2" s="1"/>
  <c r="X120" i="2"/>
  <c r="X119" i="2" s="1"/>
  <c r="X118" i="2" s="1"/>
  <c r="W120" i="2"/>
  <c r="W119" i="2" s="1"/>
  <c r="W118" i="2" s="1"/>
  <c r="V120" i="2"/>
  <c r="V119" i="2" s="1"/>
  <c r="V118" i="2" s="1"/>
  <c r="U120" i="2"/>
  <c r="U119" i="2" s="1"/>
  <c r="U118" i="2" s="1"/>
  <c r="T120" i="2"/>
  <c r="T119" i="2" s="1"/>
  <c r="T118" i="2" s="1"/>
  <c r="S120" i="2"/>
  <c r="S119" i="2" s="1"/>
  <c r="S118" i="2" s="1"/>
  <c r="R120" i="2"/>
  <c r="R119" i="2" s="1"/>
  <c r="R118" i="2" s="1"/>
  <c r="Q120" i="2"/>
  <c r="Q119" i="2" s="1"/>
  <c r="Q118" i="2" s="1"/>
  <c r="P120" i="2"/>
  <c r="P119" i="2" s="1"/>
  <c r="P118" i="2" s="1"/>
  <c r="O120" i="2"/>
  <c r="O119" i="2" s="1"/>
  <c r="O118" i="2" s="1"/>
  <c r="N120" i="2"/>
  <c r="N119" i="2" s="1"/>
  <c r="N118" i="2" s="1"/>
  <c r="M120" i="2"/>
  <c r="M119" i="2" s="1"/>
  <c r="M118" i="2" s="1"/>
  <c r="L120" i="2"/>
  <c r="L119" i="2" s="1"/>
  <c r="L118" i="2" s="1"/>
  <c r="K120" i="2"/>
  <c r="K119" i="2" s="1"/>
  <c r="K118" i="2" s="1"/>
  <c r="J120" i="2"/>
  <c r="J119" i="2" s="1"/>
  <c r="AS119" i="2"/>
  <c r="AS118" i="2" s="1"/>
  <c r="AS117" i="2"/>
  <c r="AR117" i="2"/>
  <c r="AQ117" i="2"/>
  <c r="AQ116" i="2" s="1"/>
  <c r="AP117" i="2"/>
  <c r="AP116" i="2" s="1"/>
  <c r="AO117" i="2"/>
  <c r="AO116" i="2" s="1"/>
  <c r="AN117" i="2"/>
  <c r="AN116" i="2" s="1"/>
  <c r="AM117" i="2"/>
  <c r="AM116" i="2" s="1"/>
  <c r="AL117" i="2"/>
  <c r="AL116" i="2" s="1"/>
  <c r="AK117" i="2"/>
  <c r="AK116" i="2" s="1"/>
  <c r="AJ117" i="2"/>
  <c r="AJ116" i="2" s="1"/>
  <c r="AI117" i="2"/>
  <c r="AI116" i="2" s="1"/>
  <c r="AH117" i="2"/>
  <c r="AH116" i="2" s="1"/>
  <c r="AG117" i="2"/>
  <c r="AG116" i="2" s="1"/>
  <c r="AF117" i="2"/>
  <c r="AF116" i="2" s="1"/>
  <c r="AE117" i="2"/>
  <c r="AE116" i="2" s="1"/>
  <c r="AD117" i="2"/>
  <c r="AD116" i="2" s="1"/>
  <c r="AC117" i="2"/>
  <c r="AC116" i="2" s="1"/>
  <c r="AB117" i="2"/>
  <c r="AB116" i="2" s="1"/>
  <c r="AA117" i="2"/>
  <c r="AA116" i="2" s="1"/>
  <c r="Z117" i="2"/>
  <c r="Z116" i="2" s="1"/>
  <c r="Y117" i="2"/>
  <c r="Y116" i="2" s="1"/>
  <c r="X117" i="2"/>
  <c r="X116" i="2" s="1"/>
  <c r="W117" i="2"/>
  <c r="W116" i="2" s="1"/>
  <c r="V117" i="2"/>
  <c r="V116" i="2" s="1"/>
  <c r="U117" i="2"/>
  <c r="U116" i="2" s="1"/>
  <c r="T117" i="2"/>
  <c r="T116" i="2" s="1"/>
  <c r="S117" i="2"/>
  <c r="S116" i="2" s="1"/>
  <c r="R117" i="2"/>
  <c r="R116" i="2" s="1"/>
  <c r="Q117" i="2"/>
  <c r="Q116" i="2" s="1"/>
  <c r="P117" i="2"/>
  <c r="P116" i="2" s="1"/>
  <c r="O117" i="2"/>
  <c r="O116" i="2" s="1"/>
  <c r="N117" i="2"/>
  <c r="N116" i="2" s="1"/>
  <c r="M117" i="2"/>
  <c r="M116" i="2" s="1"/>
  <c r="L117" i="2"/>
  <c r="L116" i="2" s="1"/>
  <c r="K117" i="2"/>
  <c r="K116" i="2" s="1"/>
  <c r="J117" i="2"/>
  <c r="J116" i="2" s="1"/>
  <c r="AS116" i="2"/>
  <c r="AR116" i="2"/>
  <c r="AS115" i="2"/>
  <c r="AS114" i="2" s="1"/>
  <c r="AR115" i="2"/>
  <c r="AR114" i="2" s="1"/>
  <c r="AQ115" i="2"/>
  <c r="AQ114" i="2" s="1"/>
  <c r="AP115" i="2"/>
  <c r="AP114" i="2" s="1"/>
  <c r="AO115" i="2"/>
  <c r="AO114" i="2" s="1"/>
  <c r="AN115" i="2"/>
  <c r="AN114" i="2" s="1"/>
  <c r="AM115" i="2"/>
  <c r="AM114" i="2" s="1"/>
  <c r="AL115" i="2"/>
  <c r="AL114" i="2" s="1"/>
  <c r="AK115" i="2"/>
  <c r="AK114" i="2" s="1"/>
  <c r="AJ115" i="2"/>
  <c r="AJ114" i="2" s="1"/>
  <c r="AI115" i="2"/>
  <c r="AI114" i="2" s="1"/>
  <c r="AH115" i="2"/>
  <c r="AH114" i="2" s="1"/>
  <c r="AG115" i="2"/>
  <c r="AG114" i="2" s="1"/>
  <c r="AF115" i="2"/>
  <c r="AF114" i="2" s="1"/>
  <c r="AE115" i="2"/>
  <c r="AE114" i="2" s="1"/>
  <c r="AD115" i="2"/>
  <c r="AD114" i="2" s="1"/>
  <c r="AC115" i="2"/>
  <c r="AC114" i="2" s="1"/>
  <c r="AB115" i="2"/>
  <c r="AB114" i="2" s="1"/>
  <c r="AA115" i="2"/>
  <c r="AA114" i="2" s="1"/>
  <c r="Z115" i="2"/>
  <c r="Z114" i="2" s="1"/>
  <c r="Y115" i="2"/>
  <c r="Y114" i="2" s="1"/>
  <c r="X115" i="2"/>
  <c r="X114" i="2" s="1"/>
  <c r="W115" i="2"/>
  <c r="W114" i="2" s="1"/>
  <c r="V115" i="2"/>
  <c r="V114" i="2" s="1"/>
  <c r="U115" i="2"/>
  <c r="U114" i="2" s="1"/>
  <c r="T115" i="2"/>
  <c r="T114" i="2" s="1"/>
  <c r="S115" i="2"/>
  <c r="S114" i="2" s="1"/>
  <c r="R115" i="2"/>
  <c r="R114" i="2" s="1"/>
  <c r="Q115" i="2"/>
  <c r="Q114" i="2" s="1"/>
  <c r="P115" i="2"/>
  <c r="P114" i="2" s="1"/>
  <c r="O115" i="2"/>
  <c r="O114" i="2" s="1"/>
  <c r="N115" i="2"/>
  <c r="N114" i="2" s="1"/>
  <c r="M115" i="2"/>
  <c r="M114" i="2" s="1"/>
  <c r="L115" i="2"/>
  <c r="L114" i="2" s="1"/>
  <c r="K115" i="2"/>
  <c r="K114" i="2" s="1"/>
  <c r="J115" i="2"/>
  <c r="AS113" i="2"/>
  <c r="AR113" i="2"/>
  <c r="AQ113" i="2"/>
  <c r="AQ112" i="2" s="1"/>
  <c r="AP113" i="2"/>
  <c r="AP112" i="2" s="1"/>
  <c r="AO113" i="2"/>
  <c r="AO112" i="2" s="1"/>
  <c r="AN113" i="2"/>
  <c r="AN112" i="2" s="1"/>
  <c r="AM113" i="2"/>
  <c r="AM112" i="2" s="1"/>
  <c r="AL113" i="2"/>
  <c r="AL112" i="2" s="1"/>
  <c r="AK113" i="2"/>
  <c r="AK112" i="2" s="1"/>
  <c r="AJ113" i="2"/>
  <c r="AJ112" i="2" s="1"/>
  <c r="AI113" i="2"/>
  <c r="AI112" i="2" s="1"/>
  <c r="AH113" i="2"/>
  <c r="AH112" i="2" s="1"/>
  <c r="AG113" i="2"/>
  <c r="AG112" i="2" s="1"/>
  <c r="AF113" i="2"/>
  <c r="AF112" i="2" s="1"/>
  <c r="AE113" i="2"/>
  <c r="AE112" i="2" s="1"/>
  <c r="AD113" i="2"/>
  <c r="AD112" i="2" s="1"/>
  <c r="AC113" i="2"/>
  <c r="AC112" i="2" s="1"/>
  <c r="AB113" i="2"/>
  <c r="AB112" i="2" s="1"/>
  <c r="AA113" i="2"/>
  <c r="AA112" i="2" s="1"/>
  <c r="Z113" i="2"/>
  <c r="Z112" i="2" s="1"/>
  <c r="Y113" i="2"/>
  <c r="Y112" i="2" s="1"/>
  <c r="X113" i="2"/>
  <c r="X112" i="2" s="1"/>
  <c r="W113" i="2"/>
  <c r="W112" i="2" s="1"/>
  <c r="V113" i="2"/>
  <c r="V112" i="2" s="1"/>
  <c r="U113" i="2"/>
  <c r="U112" i="2" s="1"/>
  <c r="T113" i="2"/>
  <c r="T112" i="2" s="1"/>
  <c r="S113" i="2"/>
  <c r="S112" i="2" s="1"/>
  <c r="R113" i="2"/>
  <c r="R112" i="2" s="1"/>
  <c r="Q113" i="2"/>
  <c r="Q112" i="2" s="1"/>
  <c r="P113" i="2"/>
  <c r="P112" i="2" s="1"/>
  <c r="O113" i="2"/>
  <c r="O112" i="2" s="1"/>
  <c r="N113" i="2"/>
  <c r="N112" i="2" s="1"/>
  <c r="M113" i="2"/>
  <c r="M112" i="2" s="1"/>
  <c r="L113" i="2"/>
  <c r="L112" i="2" s="1"/>
  <c r="K113" i="2"/>
  <c r="K112" i="2" s="1"/>
  <c r="J113" i="2"/>
  <c r="J112" i="2" s="1"/>
  <c r="AS112" i="2"/>
  <c r="AR112" i="2"/>
  <c r="AS108" i="2"/>
  <c r="AR108" i="2"/>
  <c r="AR107" i="2" s="1"/>
  <c r="AQ108" i="2"/>
  <c r="AQ107" i="2" s="1"/>
  <c r="AP108" i="2"/>
  <c r="AP107" i="2" s="1"/>
  <c r="AO108" i="2"/>
  <c r="AO107" i="2" s="1"/>
  <c r="AN108" i="2"/>
  <c r="AN107" i="2" s="1"/>
  <c r="AM108" i="2"/>
  <c r="AM107" i="2" s="1"/>
  <c r="AL108" i="2"/>
  <c r="AL107" i="2" s="1"/>
  <c r="AK108" i="2"/>
  <c r="AK107" i="2" s="1"/>
  <c r="AJ108" i="2"/>
  <c r="AJ107" i="2" s="1"/>
  <c r="AI108" i="2"/>
  <c r="AI107" i="2" s="1"/>
  <c r="AH108" i="2"/>
  <c r="AH107" i="2" s="1"/>
  <c r="AG108" i="2"/>
  <c r="AG107" i="2" s="1"/>
  <c r="AF108" i="2"/>
  <c r="AF107" i="2" s="1"/>
  <c r="AE108" i="2"/>
  <c r="AE107" i="2" s="1"/>
  <c r="AD108" i="2"/>
  <c r="AD107" i="2" s="1"/>
  <c r="AC108" i="2"/>
  <c r="AC107" i="2" s="1"/>
  <c r="AB108" i="2"/>
  <c r="AB107" i="2" s="1"/>
  <c r="AA108" i="2"/>
  <c r="AA107" i="2" s="1"/>
  <c r="Z108" i="2"/>
  <c r="Z107" i="2" s="1"/>
  <c r="Y108" i="2"/>
  <c r="Y107" i="2" s="1"/>
  <c r="X108" i="2"/>
  <c r="X107" i="2" s="1"/>
  <c r="W108" i="2"/>
  <c r="W107" i="2" s="1"/>
  <c r="V108" i="2"/>
  <c r="V107" i="2" s="1"/>
  <c r="U108" i="2"/>
  <c r="U107" i="2" s="1"/>
  <c r="T108" i="2"/>
  <c r="T107" i="2" s="1"/>
  <c r="S108" i="2"/>
  <c r="S107" i="2" s="1"/>
  <c r="R108" i="2"/>
  <c r="R107" i="2" s="1"/>
  <c r="Q108" i="2"/>
  <c r="Q107" i="2" s="1"/>
  <c r="P108" i="2"/>
  <c r="P107" i="2" s="1"/>
  <c r="O108" i="2"/>
  <c r="O107" i="2" s="1"/>
  <c r="N108" i="2"/>
  <c r="N107" i="2" s="1"/>
  <c r="M108" i="2"/>
  <c r="M107" i="2" s="1"/>
  <c r="L108" i="2"/>
  <c r="L107" i="2" s="1"/>
  <c r="K108" i="2"/>
  <c r="K107" i="2" s="1"/>
  <c r="J108" i="2"/>
  <c r="J107" i="2" s="1"/>
  <c r="AS107" i="2"/>
  <c r="AS106" i="2"/>
  <c r="AR106" i="2"/>
  <c r="AQ106" i="2"/>
  <c r="AP106" i="2"/>
  <c r="AP105" i="2" s="1"/>
  <c r="AO106" i="2"/>
  <c r="AO105" i="2" s="1"/>
  <c r="AN106" i="2"/>
  <c r="AN105" i="2" s="1"/>
  <c r="AM106" i="2"/>
  <c r="AM105" i="2" s="1"/>
  <c r="AL106" i="2"/>
  <c r="AL105" i="2" s="1"/>
  <c r="AK106" i="2"/>
  <c r="AK105" i="2" s="1"/>
  <c r="AJ106" i="2"/>
  <c r="AJ105" i="2" s="1"/>
  <c r="AI106" i="2"/>
  <c r="AI105" i="2" s="1"/>
  <c r="AH106" i="2"/>
  <c r="AH105" i="2" s="1"/>
  <c r="AG106" i="2"/>
  <c r="AG105" i="2" s="1"/>
  <c r="AF106" i="2"/>
  <c r="AF105" i="2" s="1"/>
  <c r="AE106" i="2"/>
  <c r="AE105" i="2" s="1"/>
  <c r="AD106" i="2"/>
  <c r="AD105" i="2" s="1"/>
  <c r="AC106" i="2"/>
  <c r="AC105" i="2" s="1"/>
  <c r="AB106" i="2"/>
  <c r="AB105" i="2" s="1"/>
  <c r="AA106" i="2"/>
  <c r="AA105" i="2" s="1"/>
  <c r="Z106" i="2"/>
  <c r="Z105" i="2" s="1"/>
  <c r="Y106" i="2"/>
  <c r="Y105" i="2" s="1"/>
  <c r="X106" i="2"/>
  <c r="X105" i="2" s="1"/>
  <c r="W106" i="2"/>
  <c r="W105" i="2" s="1"/>
  <c r="V106" i="2"/>
  <c r="V105" i="2" s="1"/>
  <c r="U106" i="2"/>
  <c r="U105" i="2" s="1"/>
  <c r="T106" i="2"/>
  <c r="T105" i="2" s="1"/>
  <c r="S106" i="2"/>
  <c r="S105" i="2" s="1"/>
  <c r="R106" i="2"/>
  <c r="R105" i="2" s="1"/>
  <c r="Q106" i="2"/>
  <c r="Q105" i="2" s="1"/>
  <c r="P106" i="2"/>
  <c r="P105" i="2" s="1"/>
  <c r="O106" i="2"/>
  <c r="O105" i="2" s="1"/>
  <c r="N106" i="2"/>
  <c r="N105" i="2" s="1"/>
  <c r="M106" i="2"/>
  <c r="M105" i="2" s="1"/>
  <c r="L106" i="2"/>
  <c r="L105" i="2" s="1"/>
  <c r="K106" i="2"/>
  <c r="K105" i="2" s="1"/>
  <c r="J106" i="2"/>
  <c r="J105" i="2" s="1"/>
  <c r="AS105" i="2"/>
  <c r="AR105" i="2"/>
  <c r="AQ105" i="2"/>
  <c r="AS104" i="2"/>
  <c r="AR104" i="2"/>
  <c r="AR103" i="2" s="1"/>
  <c r="AQ104" i="2"/>
  <c r="AQ103" i="2" s="1"/>
  <c r="AP104" i="2"/>
  <c r="AP103" i="2" s="1"/>
  <c r="AO104" i="2"/>
  <c r="AO103" i="2" s="1"/>
  <c r="AN104" i="2"/>
  <c r="AN103" i="2" s="1"/>
  <c r="AM104" i="2"/>
  <c r="AM103" i="2" s="1"/>
  <c r="AL104" i="2"/>
  <c r="AL103" i="2" s="1"/>
  <c r="AK104" i="2"/>
  <c r="AK103" i="2" s="1"/>
  <c r="AJ104" i="2"/>
  <c r="AJ103" i="2" s="1"/>
  <c r="AI104" i="2"/>
  <c r="AI103" i="2" s="1"/>
  <c r="AH104" i="2"/>
  <c r="AH103" i="2" s="1"/>
  <c r="AG104" i="2"/>
  <c r="AG103" i="2" s="1"/>
  <c r="AF104" i="2"/>
  <c r="AF103" i="2" s="1"/>
  <c r="AE104" i="2"/>
  <c r="AE103" i="2" s="1"/>
  <c r="AD104" i="2"/>
  <c r="AD103" i="2" s="1"/>
  <c r="AC104" i="2"/>
  <c r="AC103" i="2" s="1"/>
  <c r="AB104" i="2"/>
  <c r="AB103" i="2" s="1"/>
  <c r="AA104" i="2"/>
  <c r="AA103" i="2" s="1"/>
  <c r="Z104" i="2"/>
  <c r="Z103" i="2" s="1"/>
  <c r="Y104" i="2"/>
  <c r="Y103" i="2" s="1"/>
  <c r="X104" i="2"/>
  <c r="X103" i="2" s="1"/>
  <c r="W104" i="2"/>
  <c r="W103" i="2" s="1"/>
  <c r="V104" i="2"/>
  <c r="V103" i="2" s="1"/>
  <c r="U104" i="2"/>
  <c r="U103" i="2" s="1"/>
  <c r="T104" i="2"/>
  <c r="T103" i="2" s="1"/>
  <c r="S104" i="2"/>
  <c r="S103" i="2" s="1"/>
  <c r="R104" i="2"/>
  <c r="R103" i="2" s="1"/>
  <c r="Q104" i="2"/>
  <c r="Q103" i="2" s="1"/>
  <c r="P104" i="2"/>
  <c r="P103" i="2" s="1"/>
  <c r="O104" i="2"/>
  <c r="O103" i="2" s="1"/>
  <c r="N104" i="2"/>
  <c r="N103" i="2" s="1"/>
  <c r="M104" i="2"/>
  <c r="M103" i="2" s="1"/>
  <c r="L104" i="2"/>
  <c r="L103" i="2" s="1"/>
  <c r="K104" i="2"/>
  <c r="K103" i="2" s="1"/>
  <c r="J104" i="2"/>
  <c r="J103" i="2" s="1"/>
  <c r="AS103" i="2"/>
  <c r="AS99" i="2"/>
  <c r="AS98" i="2" s="1"/>
  <c r="AR99" i="2"/>
  <c r="AR98" i="2" s="1"/>
  <c r="AQ99" i="2"/>
  <c r="AQ98" i="2" s="1"/>
  <c r="AP99" i="2"/>
  <c r="AP97" i="2" s="1"/>
  <c r="AO99" i="2"/>
  <c r="AO98" i="2" s="1"/>
  <c r="AN99" i="2"/>
  <c r="AM99" i="2"/>
  <c r="AM98" i="2" s="1"/>
  <c r="AL99" i="2"/>
  <c r="AL97" i="2" s="1"/>
  <c r="AK99" i="2"/>
  <c r="AK98" i="2" s="1"/>
  <c r="AJ99" i="2"/>
  <c r="AI99" i="2"/>
  <c r="AI97" i="2" s="1"/>
  <c r="AH99" i="2"/>
  <c r="AH97" i="2" s="1"/>
  <c r="AG99" i="2"/>
  <c r="AG98" i="2" s="1"/>
  <c r="AF99" i="2"/>
  <c r="AF97" i="2" s="1"/>
  <c r="AE99" i="2"/>
  <c r="AE98" i="2" s="1"/>
  <c r="AD99" i="2"/>
  <c r="AD97" i="2" s="1"/>
  <c r="AC99" i="2"/>
  <c r="AC98" i="2" s="1"/>
  <c r="AB99" i="2"/>
  <c r="AA99" i="2"/>
  <c r="AA98" i="2" s="1"/>
  <c r="Z99" i="2"/>
  <c r="Z97" i="2" s="1"/>
  <c r="Y99" i="2"/>
  <c r="Y98" i="2" s="1"/>
  <c r="X99" i="2"/>
  <c r="X97" i="2" s="1"/>
  <c r="W99" i="2"/>
  <c r="W98" i="2" s="1"/>
  <c r="V99" i="2"/>
  <c r="V97" i="2" s="1"/>
  <c r="U99" i="2"/>
  <c r="U98" i="2" s="1"/>
  <c r="T99" i="2"/>
  <c r="S99" i="2"/>
  <c r="S97" i="2" s="1"/>
  <c r="R99" i="2"/>
  <c r="R98" i="2" s="1"/>
  <c r="Q99" i="2"/>
  <c r="P99" i="2"/>
  <c r="P98" i="2" s="1"/>
  <c r="O99" i="2"/>
  <c r="O97" i="2" s="1"/>
  <c r="N99" i="2"/>
  <c r="N98" i="2" s="1"/>
  <c r="M99" i="2"/>
  <c r="M98" i="2" s="1"/>
  <c r="L99" i="2"/>
  <c r="K99" i="2"/>
  <c r="K97" i="2" s="1"/>
  <c r="J99" i="2"/>
  <c r="AS96" i="2"/>
  <c r="AR96" i="2"/>
  <c r="AR95" i="2" s="1"/>
  <c r="AR94" i="2" s="1"/>
  <c r="AQ96" i="2"/>
  <c r="AQ95" i="2" s="1"/>
  <c r="AQ94" i="2" s="1"/>
  <c r="AP96" i="2"/>
  <c r="AP95" i="2" s="1"/>
  <c r="AP94" i="2" s="1"/>
  <c r="AO96" i="2"/>
  <c r="AO95" i="2" s="1"/>
  <c r="AO94" i="2" s="1"/>
  <c r="AN96" i="2"/>
  <c r="AN95" i="2" s="1"/>
  <c r="AN94" i="2" s="1"/>
  <c r="AM96" i="2"/>
  <c r="AM95" i="2" s="1"/>
  <c r="AM94" i="2" s="1"/>
  <c r="AL96" i="2"/>
  <c r="AL95" i="2" s="1"/>
  <c r="AL94" i="2" s="1"/>
  <c r="AK96" i="2"/>
  <c r="AK95" i="2" s="1"/>
  <c r="AK94" i="2" s="1"/>
  <c r="AJ96" i="2"/>
  <c r="AJ95" i="2" s="1"/>
  <c r="AJ94" i="2" s="1"/>
  <c r="AI96" i="2"/>
  <c r="AI95" i="2" s="1"/>
  <c r="AI94" i="2" s="1"/>
  <c r="AH96" i="2"/>
  <c r="AH95" i="2" s="1"/>
  <c r="AH94" i="2" s="1"/>
  <c r="AG96" i="2"/>
  <c r="AG95" i="2" s="1"/>
  <c r="AG94" i="2" s="1"/>
  <c r="AF96" i="2"/>
  <c r="AF95" i="2" s="1"/>
  <c r="AF94" i="2" s="1"/>
  <c r="AE96" i="2"/>
  <c r="AE95" i="2" s="1"/>
  <c r="AE94" i="2" s="1"/>
  <c r="AD96" i="2"/>
  <c r="AD95" i="2" s="1"/>
  <c r="AD94" i="2" s="1"/>
  <c r="AC96" i="2"/>
  <c r="AC95" i="2" s="1"/>
  <c r="AC94" i="2" s="1"/>
  <c r="AB96" i="2"/>
  <c r="AB95" i="2" s="1"/>
  <c r="AB94" i="2" s="1"/>
  <c r="AA96" i="2"/>
  <c r="AA95" i="2" s="1"/>
  <c r="AA94" i="2" s="1"/>
  <c r="Z96" i="2"/>
  <c r="Z95" i="2" s="1"/>
  <c r="Z94" i="2" s="1"/>
  <c r="Y96" i="2"/>
  <c r="Y95" i="2" s="1"/>
  <c r="Y94" i="2" s="1"/>
  <c r="X96" i="2"/>
  <c r="X95" i="2" s="1"/>
  <c r="X94" i="2" s="1"/>
  <c r="W96" i="2"/>
  <c r="W95" i="2" s="1"/>
  <c r="W94" i="2" s="1"/>
  <c r="V96" i="2"/>
  <c r="V95" i="2" s="1"/>
  <c r="V94" i="2" s="1"/>
  <c r="U96" i="2"/>
  <c r="U95" i="2" s="1"/>
  <c r="U94" i="2" s="1"/>
  <c r="T96" i="2"/>
  <c r="T95" i="2" s="1"/>
  <c r="T94" i="2" s="1"/>
  <c r="S96" i="2"/>
  <c r="S95" i="2" s="1"/>
  <c r="S94" i="2" s="1"/>
  <c r="R96" i="2"/>
  <c r="R95" i="2" s="1"/>
  <c r="R94" i="2" s="1"/>
  <c r="Q96" i="2"/>
  <c r="Q95" i="2" s="1"/>
  <c r="Q94" i="2" s="1"/>
  <c r="P96" i="2"/>
  <c r="P95" i="2" s="1"/>
  <c r="P94" i="2" s="1"/>
  <c r="O96" i="2"/>
  <c r="O95" i="2" s="1"/>
  <c r="O94" i="2" s="1"/>
  <c r="N96" i="2"/>
  <c r="N95" i="2" s="1"/>
  <c r="N94" i="2" s="1"/>
  <c r="M96" i="2"/>
  <c r="M95" i="2" s="1"/>
  <c r="M94" i="2" s="1"/>
  <c r="L96" i="2"/>
  <c r="L95" i="2" s="1"/>
  <c r="L94" i="2" s="1"/>
  <c r="K96" i="2"/>
  <c r="K95" i="2" s="1"/>
  <c r="K94" i="2" s="1"/>
  <c r="J96" i="2"/>
  <c r="J95" i="2" s="1"/>
  <c r="AS95" i="2"/>
  <c r="AS94" i="2" s="1"/>
  <c r="AS93" i="2"/>
  <c r="AR93" i="2"/>
  <c r="AQ93" i="2"/>
  <c r="AQ92" i="2" s="1"/>
  <c r="AQ91" i="2" s="1"/>
  <c r="AP93" i="2"/>
  <c r="AP92" i="2" s="1"/>
  <c r="AP91" i="2" s="1"/>
  <c r="AO93" i="2"/>
  <c r="AO92" i="2" s="1"/>
  <c r="AO91" i="2" s="1"/>
  <c r="AN93" i="2"/>
  <c r="AN92" i="2" s="1"/>
  <c r="AN91" i="2" s="1"/>
  <c r="AM93" i="2"/>
  <c r="AM92" i="2" s="1"/>
  <c r="AM91" i="2" s="1"/>
  <c r="AL93" i="2"/>
  <c r="AL92" i="2" s="1"/>
  <c r="AL91" i="2" s="1"/>
  <c r="AK93" i="2"/>
  <c r="AK92" i="2" s="1"/>
  <c r="AK91" i="2" s="1"/>
  <c r="AJ93" i="2"/>
  <c r="AJ92" i="2" s="1"/>
  <c r="AJ91" i="2" s="1"/>
  <c r="AI93" i="2"/>
  <c r="AI92" i="2" s="1"/>
  <c r="AI91" i="2" s="1"/>
  <c r="AH93" i="2"/>
  <c r="AH92" i="2" s="1"/>
  <c r="AH91" i="2" s="1"/>
  <c r="AG93" i="2"/>
  <c r="AG92" i="2" s="1"/>
  <c r="AG91" i="2" s="1"/>
  <c r="AF93" i="2"/>
  <c r="AF92" i="2" s="1"/>
  <c r="AF91" i="2" s="1"/>
  <c r="AE93" i="2"/>
  <c r="AE92" i="2" s="1"/>
  <c r="AE91" i="2" s="1"/>
  <c r="AD93" i="2"/>
  <c r="AD92" i="2" s="1"/>
  <c r="AD91" i="2" s="1"/>
  <c r="AC93" i="2"/>
  <c r="AC92" i="2" s="1"/>
  <c r="AC91" i="2" s="1"/>
  <c r="AB93" i="2"/>
  <c r="AB92" i="2" s="1"/>
  <c r="AB91" i="2" s="1"/>
  <c r="AA93" i="2"/>
  <c r="AA92" i="2" s="1"/>
  <c r="AA91" i="2" s="1"/>
  <c r="Z93" i="2"/>
  <c r="Z92" i="2" s="1"/>
  <c r="Z91" i="2" s="1"/>
  <c r="Y93" i="2"/>
  <c r="Y92" i="2" s="1"/>
  <c r="Y91" i="2" s="1"/>
  <c r="X93" i="2"/>
  <c r="X92" i="2" s="1"/>
  <c r="X91" i="2" s="1"/>
  <c r="W93" i="2"/>
  <c r="W92" i="2" s="1"/>
  <c r="W91" i="2" s="1"/>
  <c r="V93" i="2"/>
  <c r="V92" i="2" s="1"/>
  <c r="V91" i="2" s="1"/>
  <c r="U93" i="2"/>
  <c r="U92" i="2" s="1"/>
  <c r="U91" i="2" s="1"/>
  <c r="T93" i="2"/>
  <c r="T92" i="2" s="1"/>
  <c r="T91" i="2" s="1"/>
  <c r="S93" i="2"/>
  <c r="S92" i="2" s="1"/>
  <c r="S91" i="2" s="1"/>
  <c r="R93" i="2"/>
  <c r="R92" i="2" s="1"/>
  <c r="R91" i="2" s="1"/>
  <c r="Q93" i="2"/>
  <c r="Q92" i="2" s="1"/>
  <c r="Q91" i="2" s="1"/>
  <c r="P93" i="2"/>
  <c r="P92" i="2" s="1"/>
  <c r="P91" i="2" s="1"/>
  <c r="O93" i="2"/>
  <c r="N93" i="2"/>
  <c r="N92" i="2" s="1"/>
  <c r="N91" i="2" s="1"/>
  <c r="M93" i="2"/>
  <c r="M92" i="2" s="1"/>
  <c r="M91" i="2" s="1"/>
  <c r="L93" i="2"/>
  <c r="L92" i="2" s="1"/>
  <c r="L91" i="2" s="1"/>
  <c r="K93" i="2"/>
  <c r="K92" i="2" s="1"/>
  <c r="K91" i="2" s="1"/>
  <c r="J93" i="2"/>
  <c r="J92" i="2" s="1"/>
  <c r="J91" i="2" s="1"/>
  <c r="AS92" i="2"/>
  <c r="AS91" i="2" s="1"/>
  <c r="AR92" i="2"/>
  <c r="AR91" i="2" s="1"/>
  <c r="O92" i="2"/>
  <c r="O91" i="2" s="1"/>
  <c r="AS90" i="2"/>
  <c r="AR90" i="2"/>
  <c r="AQ90" i="2"/>
  <c r="AP90" i="2"/>
  <c r="AP89" i="2" s="1"/>
  <c r="AP88" i="2" s="1"/>
  <c r="AO90" i="2"/>
  <c r="AO89" i="2" s="1"/>
  <c r="AO88" i="2" s="1"/>
  <c r="AN90" i="2"/>
  <c r="AN89" i="2" s="1"/>
  <c r="AN88" i="2" s="1"/>
  <c r="AM90" i="2"/>
  <c r="AM89" i="2" s="1"/>
  <c r="AM88" i="2" s="1"/>
  <c r="AL90" i="2"/>
  <c r="AL89" i="2" s="1"/>
  <c r="AL88" i="2" s="1"/>
  <c r="AK90" i="2"/>
  <c r="AK89" i="2" s="1"/>
  <c r="AK88" i="2" s="1"/>
  <c r="AJ90" i="2"/>
  <c r="AJ89" i="2" s="1"/>
  <c r="AJ88" i="2" s="1"/>
  <c r="AI90" i="2"/>
  <c r="AI89" i="2" s="1"/>
  <c r="AI88" i="2" s="1"/>
  <c r="AH90" i="2"/>
  <c r="AH89" i="2" s="1"/>
  <c r="AH88" i="2" s="1"/>
  <c r="AG90" i="2"/>
  <c r="AG89" i="2" s="1"/>
  <c r="AG88" i="2" s="1"/>
  <c r="AF90" i="2"/>
  <c r="AF89" i="2" s="1"/>
  <c r="AF88" i="2" s="1"/>
  <c r="AE90" i="2"/>
  <c r="AE89" i="2" s="1"/>
  <c r="AE88" i="2" s="1"/>
  <c r="AD90" i="2"/>
  <c r="AD89" i="2" s="1"/>
  <c r="AD88" i="2" s="1"/>
  <c r="AC90" i="2"/>
  <c r="AC89" i="2" s="1"/>
  <c r="AC88" i="2" s="1"/>
  <c r="AB90" i="2"/>
  <c r="AB89" i="2" s="1"/>
  <c r="AB88" i="2" s="1"/>
  <c r="AA90" i="2"/>
  <c r="AA89" i="2" s="1"/>
  <c r="AA88" i="2" s="1"/>
  <c r="Z90" i="2"/>
  <c r="Z89" i="2" s="1"/>
  <c r="Z88" i="2" s="1"/>
  <c r="Y90" i="2"/>
  <c r="Y89" i="2" s="1"/>
  <c r="Y88" i="2" s="1"/>
  <c r="X90" i="2"/>
  <c r="X89" i="2" s="1"/>
  <c r="X88" i="2" s="1"/>
  <c r="W90" i="2"/>
  <c r="W89" i="2" s="1"/>
  <c r="W88" i="2" s="1"/>
  <c r="V90" i="2"/>
  <c r="V89" i="2" s="1"/>
  <c r="V88" i="2" s="1"/>
  <c r="U90" i="2"/>
  <c r="U89" i="2" s="1"/>
  <c r="U88" i="2" s="1"/>
  <c r="T90" i="2"/>
  <c r="T89" i="2" s="1"/>
  <c r="T88" i="2" s="1"/>
  <c r="S90" i="2"/>
  <c r="S89" i="2" s="1"/>
  <c r="S88" i="2" s="1"/>
  <c r="R90" i="2"/>
  <c r="R89" i="2" s="1"/>
  <c r="R88" i="2" s="1"/>
  <c r="Q90" i="2"/>
  <c r="Q89" i="2" s="1"/>
  <c r="Q88" i="2" s="1"/>
  <c r="P90" i="2"/>
  <c r="P89" i="2" s="1"/>
  <c r="P88" i="2" s="1"/>
  <c r="O90" i="2"/>
  <c r="O89" i="2" s="1"/>
  <c r="O88" i="2" s="1"/>
  <c r="N90" i="2"/>
  <c r="N89" i="2" s="1"/>
  <c r="N88" i="2" s="1"/>
  <c r="M90" i="2"/>
  <c r="M89" i="2" s="1"/>
  <c r="M88" i="2" s="1"/>
  <c r="L90" i="2"/>
  <c r="L89" i="2" s="1"/>
  <c r="L88" i="2" s="1"/>
  <c r="K90" i="2"/>
  <c r="K89" i="2" s="1"/>
  <c r="K88" i="2" s="1"/>
  <c r="J90" i="2"/>
  <c r="J89" i="2" s="1"/>
  <c r="J88" i="2" s="1"/>
  <c r="AS89" i="2"/>
  <c r="AS88" i="2" s="1"/>
  <c r="AR89" i="2"/>
  <c r="AR88" i="2" s="1"/>
  <c r="AQ89" i="2"/>
  <c r="AQ88" i="2" s="1"/>
  <c r="AS86" i="2"/>
  <c r="AR86" i="2"/>
  <c r="AQ86" i="2"/>
  <c r="AP86" i="2"/>
  <c r="AP85" i="2" s="1"/>
  <c r="AP84" i="2" s="1"/>
  <c r="AP83" i="2" s="1"/>
  <c r="AO86" i="2"/>
  <c r="AO85" i="2" s="1"/>
  <c r="AO84" i="2" s="1"/>
  <c r="AO83" i="2" s="1"/>
  <c r="AN86" i="2"/>
  <c r="AN85" i="2" s="1"/>
  <c r="AN84" i="2" s="1"/>
  <c r="AN83" i="2" s="1"/>
  <c r="AM86" i="2"/>
  <c r="AM85" i="2" s="1"/>
  <c r="AM84" i="2" s="1"/>
  <c r="AM83" i="2" s="1"/>
  <c r="AL86" i="2"/>
  <c r="AL85" i="2" s="1"/>
  <c r="AL84" i="2" s="1"/>
  <c r="AL83" i="2" s="1"/>
  <c r="AK86" i="2"/>
  <c r="AK85" i="2" s="1"/>
  <c r="AK84" i="2" s="1"/>
  <c r="AK83" i="2" s="1"/>
  <c r="AJ86" i="2"/>
  <c r="AJ85" i="2" s="1"/>
  <c r="AJ84" i="2" s="1"/>
  <c r="AJ83" i="2" s="1"/>
  <c r="AI86" i="2"/>
  <c r="AI85" i="2" s="1"/>
  <c r="AI84" i="2" s="1"/>
  <c r="AI83" i="2" s="1"/>
  <c r="AH86" i="2"/>
  <c r="AH85" i="2" s="1"/>
  <c r="AH84" i="2" s="1"/>
  <c r="AH83" i="2" s="1"/>
  <c r="AG86" i="2"/>
  <c r="AG85" i="2" s="1"/>
  <c r="AG84" i="2" s="1"/>
  <c r="AG83" i="2" s="1"/>
  <c r="AF86" i="2"/>
  <c r="AF85" i="2" s="1"/>
  <c r="AF84" i="2" s="1"/>
  <c r="AF83" i="2" s="1"/>
  <c r="AE86" i="2"/>
  <c r="AE85" i="2" s="1"/>
  <c r="AE84" i="2" s="1"/>
  <c r="AE83" i="2" s="1"/>
  <c r="AD86" i="2"/>
  <c r="AD85" i="2" s="1"/>
  <c r="AD84" i="2" s="1"/>
  <c r="AD83" i="2" s="1"/>
  <c r="AC86" i="2"/>
  <c r="AC85" i="2" s="1"/>
  <c r="AC84" i="2" s="1"/>
  <c r="AC83" i="2" s="1"/>
  <c r="AB86" i="2"/>
  <c r="AB85" i="2" s="1"/>
  <c r="AB84" i="2" s="1"/>
  <c r="AB83" i="2" s="1"/>
  <c r="AA86" i="2"/>
  <c r="AA85" i="2" s="1"/>
  <c r="AA84" i="2" s="1"/>
  <c r="AA83" i="2" s="1"/>
  <c r="Z86" i="2"/>
  <c r="Z85" i="2" s="1"/>
  <c r="Z84" i="2" s="1"/>
  <c r="Z83" i="2" s="1"/>
  <c r="Y86" i="2"/>
  <c r="Y85" i="2" s="1"/>
  <c r="Y84" i="2" s="1"/>
  <c r="Y83" i="2" s="1"/>
  <c r="X86" i="2"/>
  <c r="X85" i="2" s="1"/>
  <c r="X84" i="2" s="1"/>
  <c r="X83" i="2" s="1"/>
  <c r="W86" i="2"/>
  <c r="W85" i="2" s="1"/>
  <c r="W84" i="2" s="1"/>
  <c r="W83" i="2" s="1"/>
  <c r="V86" i="2"/>
  <c r="V85" i="2" s="1"/>
  <c r="V84" i="2" s="1"/>
  <c r="V83" i="2" s="1"/>
  <c r="U86" i="2"/>
  <c r="U85" i="2" s="1"/>
  <c r="U84" i="2" s="1"/>
  <c r="U83" i="2" s="1"/>
  <c r="T86" i="2"/>
  <c r="T85" i="2" s="1"/>
  <c r="T84" i="2" s="1"/>
  <c r="T83" i="2" s="1"/>
  <c r="S86" i="2"/>
  <c r="S85" i="2" s="1"/>
  <c r="S84" i="2" s="1"/>
  <c r="S83" i="2" s="1"/>
  <c r="R86" i="2"/>
  <c r="R85" i="2" s="1"/>
  <c r="R84" i="2" s="1"/>
  <c r="R83" i="2" s="1"/>
  <c r="Q86" i="2"/>
  <c r="Q85" i="2" s="1"/>
  <c r="Q84" i="2" s="1"/>
  <c r="Q83" i="2" s="1"/>
  <c r="P86" i="2"/>
  <c r="P85" i="2" s="1"/>
  <c r="P84" i="2" s="1"/>
  <c r="P83" i="2" s="1"/>
  <c r="O86" i="2"/>
  <c r="O85" i="2" s="1"/>
  <c r="O84" i="2" s="1"/>
  <c r="O83" i="2" s="1"/>
  <c r="N86" i="2"/>
  <c r="N85" i="2" s="1"/>
  <c r="N84" i="2" s="1"/>
  <c r="N83" i="2" s="1"/>
  <c r="M86" i="2"/>
  <c r="M85" i="2" s="1"/>
  <c r="M84" i="2" s="1"/>
  <c r="M83" i="2" s="1"/>
  <c r="L86" i="2"/>
  <c r="L85" i="2" s="1"/>
  <c r="L84" i="2" s="1"/>
  <c r="L83" i="2" s="1"/>
  <c r="K86" i="2"/>
  <c r="K85" i="2" s="1"/>
  <c r="K84" i="2" s="1"/>
  <c r="K83" i="2" s="1"/>
  <c r="J86" i="2"/>
  <c r="J85" i="2" s="1"/>
  <c r="J84" i="2" s="1"/>
  <c r="J83" i="2" s="1"/>
  <c r="AS85" i="2"/>
  <c r="AS84" i="2" s="1"/>
  <c r="AS83" i="2" s="1"/>
  <c r="AR85" i="2"/>
  <c r="AR84" i="2" s="1"/>
  <c r="AR83" i="2" s="1"/>
  <c r="AQ85" i="2"/>
  <c r="AQ84" i="2" s="1"/>
  <c r="AQ83" i="2" s="1"/>
  <c r="AS82" i="2"/>
  <c r="AR82" i="2"/>
  <c r="AQ82" i="2"/>
  <c r="AP82" i="2"/>
  <c r="AP81" i="2" s="1"/>
  <c r="AP80" i="2" s="1"/>
  <c r="AO82" i="2"/>
  <c r="AO81" i="2" s="1"/>
  <c r="AO80" i="2" s="1"/>
  <c r="AN82" i="2"/>
  <c r="AN81" i="2" s="1"/>
  <c r="AN80" i="2" s="1"/>
  <c r="AM82" i="2"/>
  <c r="AM81" i="2" s="1"/>
  <c r="AM80" i="2" s="1"/>
  <c r="AL82" i="2"/>
  <c r="AL81" i="2" s="1"/>
  <c r="AL80" i="2" s="1"/>
  <c r="AK82" i="2"/>
  <c r="AK81" i="2" s="1"/>
  <c r="AK80" i="2" s="1"/>
  <c r="AJ82" i="2"/>
  <c r="AJ81" i="2" s="1"/>
  <c r="AJ80" i="2" s="1"/>
  <c r="AI82" i="2"/>
  <c r="AI81" i="2" s="1"/>
  <c r="AI80" i="2" s="1"/>
  <c r="AH82" i="2"/>
  <c r="AH81" i="2" s="1"/>
  <c r="AH80" i="2" s="1"/>
  <c r="AG82" i="2"/>
  <c r="AG81" i="2" s="1"/>
  <c r="AG80" i="2" s="1"/>
  <c r="AF82" i="2"/>
  <c r="AF81" i="2" s="1"/>
  <c r="AF80" i="2" s="1"/>
  <c r="AE82" i="2"/>
  <c r="AE81" i="2" s="1"/>
  <c r="AE80" i="2" s="1"/>
  <c r="AD82" i="2"/>
  <c r="AD81" i="2" s="1"/>
  <c r="AD80" i="2" s="1"/>
  <c r="AC82" i="2"/>
  <c r="AC81" i="2" s="1"/>
  <c r="AC80" i="2" s="1"/>
  <c r="AB82" i="2"/>
  <c r="AB81" i="2" s="1"/>
  <c r="AB80" i="2" s="1"/>
  <c r="AA82" i="2"/>
  <c r="AA81" i="2" s="1"/>
  <c r="AA80" i="2" s="1"/>
  <c r="Z82" i="2"/>
  <c r="Z81" i="2" s="1"/>
  <c r="Z80" i="2" s="1"/>
  <c r="Y82" i="2"/>
  <c r="Y81" i="2" s="1"/>
  <c r="Y80" i="2" s="1"/>
  <c r="X82" i="2"/>
  <c r="X81" i="2" s="1"/>
  <c r="X80" i="2" s="1"/>
  <c r="W82" i="2"/>
  <c r="W81" i="2" s="1"/>
  <c r="W80" i="2" s="1"/>
  <c r="V82" i="2"/>
  <c r="V81" i="2" s="1"/>
  <c r="V80" i="2" s="1"/>
  <c r="U82" i="2"/>
  <c r="U81" i="2" s="1"/>
  <c r="U80" i="2" s="1"/>
  <c r="T82" i="2"/>
  <c r="T81" i="2" s="1"/>
  <c r="T80" i="2" s="1"/>
  <c r="S82" i="2"/>
  <c r="S81" i="2" s="1"/>
  <c r="S80" i="2" s="1"/>
  <c r="R82" i="2"/>
  <c r="R81" i="2" s="1"/>
  <c r="R80" i="2" s="1"/>
  <c r="Q82" i="2"/>
  <c r="Q81" i="2" s="1"/>
  <c r="Q80" i="2" s="1"/>
  <c r="P82" i="2"/>
  <c r="P81" i="2" s="1"/>
  <c r="P80" i="2" s="1"/>
  <c r="O82" i="2"/>
  <c r="O81" i="2" s="1"/>
  <c r="O80" i="2" s="1"/>
  <c r="N82" i="2"/>
  <c r="N81" i="2" s="1"/>
  <c r="N80" i="2" s="1"/>
  <c r="M82" i="2"/>
  <c r="M81" i="2" s="1"/>
  <c r="M80" i="2" s="1"/>
  <c r="L82" i="2"/>
  <c r="L81" i="2" s="1"/>
  <c r="L80" i="2" s="1"/>
  <c r="K82" i="2"/>
  <c r="K81" i="2" s="1"/>
  <c r="K80" i="2" s="1"/>
  <c r="J82" i="2"/>
  <c r="J81" i="2" s="1"/>
  <c r="J80" i="2" s="1"/>
  <c r="AS81" i="2"/>
  <c r="AS80" i="2" s="1"/>
  <c r="AR81" i="2"/>
  <c r="AR80" i="2" s="1"/>
  <c r="AQ81" i="2"/>
  <c r="AQ80" i="2" s="1"/>
  <c r="AS79" i="2"/>
  <c r="AS78" i="2" s="1"/>
  <c r="AS77" i="2" s="1"/>
  <c r="AR79" i="2"/>
  <c r="AR78" i="2" s="1"/>
  <c r="AR77" i="2" s="1"/>
  <c r="AQ79" i="2"/>
  <c r="AQ78" i="2" s="1"/>
  <c r="AQ77" i="2" s="1"/>
  <c r="AP79" i="2"/>
  <c r="AP78" i="2" s="1"/>
  <c r="AP77" i="2" s="1"/>
  <c r="AO79" i="2"/>
  <c r="AO78" i="2" s="1"/>
  <c r="AO77" i="2" s="1"/>
  <c r="AN79" i="2"/>
  <c r="AN78" i="2" s="1"/>
  <c r="AN77" i="2" s="1"/>
  <c r="AM79" i="2"/>
  <c r="AM78" i="2" s="1"/>
  <c r="AM77" i="2" s="1"/>
  <c r="AL79" i="2"/>
  <c r="AL78" i="2" s="1"/>
  <c r="AL77" i="2" s="1"/>
  <c r="AK79" i="2"/>
  <c r="AK78" i="2" s="1"/>
  <c r="AK77" i="2" s="1"/>
  <c r="AJ79" i="2"/>
  <c r="AJ78" i="2" s="1"/>
  <c r="AJ77" i="2" s="1"/>
  <c r="AI79" i="2"/>
  <c r="AI78" i="2" s="1"/>
  <c r="AI77" i="2" s="1"/>
  <c r="AH79" i="2"/>
  <c r="AH78" i="2" s="1"/>
  <c r="AH77" i="2" s="1"/>
  <c r="AG79" i="2"/>
  <c r="AG78" i="2" s="1"/>
  <c r="AG77" i="2" s="1"/>
  <c r="AF79" i="2"/>
  <c r="AF78" i="2" s="1"/>
  <c r="AF77" i="2" s="1"/>
  <c r="AE79" i="2"/>
  <c r="AE78" i="2" s="1"/>
  <c r="AE77" i="2" s="1"/>
  <c r="AD79" i="2"/>
  <c r="AD78" i="2" s="1"/>
  <c r="AD77" i="2" s="1"/>
  <c r="AC79" i="2"/>
  <c r="AC78" i="2" s="1"/>
  <c r="AC77" i="2" s="1"/>
  <c r="AB79" i="2"/>
  <c r="AB78" i="2" s="1"/>
  <c r="AB77" i="2" s="1"/>
  <c r="AA79" i="2"/>
  <c r="AA78" i="2" s="1"/>
  <c r="AA77" i="2" s="1"/>
  <c r="Z79" i="2"/>
  <c r="Z78" i="2" s="1"/>
  <c r="Z77" i="2" s="1"/>
  <c r="Y79" i="2"/>
  <c r="Y78" i="2" s="1"/>
  <c r="Y77" i="2" s="1"/>
  <c r="X79" i="2"/>
  <c r="X78" i="2" s="1"/>
  <c r="X77" i="2" s="1"/>
  <c r="W79" i="2"/>
  <c r="W78" i="2" s="1"/>
  <c r="W77" i="2" s="1"/>
  <c r="V79" i="2"/>
  <c r="V78" i="2" s="1"/>
  <c r="V77" i="2" s="1"/>
  <c r="U79" i="2"/>
  <c r="U78" i="2" s="1"/>
  <c r="U77" i="2" s="1"/>
  <c r="T79" i="2"/>
  <c r="T78" i="2" s="1"/>
  <c r="T77" i="2" s="1"/>
  <c r="S79" i="2"/>
  <c r="S78" i="2" s="1"/>
  <c r="S77" i="2" s="1"/>
  <c r="R79" i="2"/>
  <c r="R78" i="2" s="1"/>
  <c r="R77" i="2" s="1"/>
  <c r="Q79" i="2"/>
  <c r="Q78" i="2" s="1"/>
  <c r="Q77" i="2" s="1"/>
  <c r="P79" i="2"/>
  <c r="P78" i="2" s="1"/>
  <c r="P77" i="2" s="1"/>
  <c r="O79" i="2"/>
  <c r="O78" i="2" s="1"/>
  <c r="O77" i="2" s="1"/>
  <c r="N79" i="2"/>
  <c r="N78" i="2" s="1"/>
  <c r="N77" i="2" s="1"/>
  <c r="M79" i="2"/>
  <c r="M78" i="2" s="1"/>
  <c r="M77" i="2" s="1"/>
  <c r="L79" i="2"/>
  <c r="L78" i="2" s="1"/>
  <c r="L77" i="2" s="1"/>
  <c r="K79" i="2"/>
  <c r="K78" i="2" s="1"/>
  <c r="K77" i="2" s="1"/>
  <c r="J79" i="2"/>
  <c r="AS76" i="2"/>
  <c r="AR76" i="2"/>
  <c r="AR75" i="2" s="1"/>
  <c r="AR74" i="2" s="1"/>
  <c r="AQ76" i="2"/>
  <c r="AQ75" i="2" s="1"/>
  <c r="AQ74" i="2" s="1"/>
  <c r="AP76" i="2"/>
  <c r="AP75" i="2" s="1"/>
  <c r="AP74" i="2" s="1"/>
  <c r="AO76" i="2"/>
  <c r="AO75" i="2" s="1"/>
  <c r="AO74" i="2" s="1"/>
  <c r="AN76" i="2"/>
  <c r="AN75" i="2" s="1"/>
  <c r="AN74" i="2" s="1"/>
  <c r="AM76" i="2"/>
  <c r="AM75" i="2" s="1"/>
  <c r="AM74" i="2" s="1"/>
  <c r="AL76" i="2"/>
  <c r="AL75" i="2" s="1"/>
  <c r="AL74" i="2" s="1"/>
  <c r="AK76" i="2"/>
  <c r="AK75" i="2" s="1"/>
  <c r="AK74" i="2" s="1"/>
  <c r="AJ76" i="2"/>
  <c r="AJ75" i="2" s="1"/>
  <c r="AJ74" i="2" s="1"/>
  <c r="AI76" i="2"/>
  <c r="AI75" i="2" s="1"/>
  <c r="AI74" i="2" s="1"/>
  <c r="AH76" i="2"/>
  <c r="AH75" i="2" s="1"/>
  <c r="AH74" i="2" s="1"/>
  <c r="AG76" i="2"/>
  <c r="AG75" i="2" s="1"/>
  <c r="AG74" i="2" s="1"/>
  <c r="AF76" i="2"/>
  <c r="AF75" i="2" s="1"/>
  <c r="AF74" i="2" s="1"/>
  <c r="AE76" i="2"/>
  <c r="AE75" i="2" s="1"/>
  <c r="AE74" i="2" s="1"/>
  <c r="AD76" i="2"/>
  <c r="AD75" i="2" s="1"/>
  <c r="AD74" i="2" s="1"/>
  <c r="AC76" i="2"/>
  <c r="AC75" i="2" s="1"/>
  <c r="AC74" i="2" s="1"/>
  <c r="AB76" i="2"/>
  <c r="AB75" i="2" s="1"/>
  <c r="AB74" i="2" s="1"/>
  <c r="AA76" i="2"/>
  <c r="AA75" i="2" s="1"/>
  <c r="AA74" i="2" s="1"/>
  <c r="Z76" i="2"/>
  <c r="Z75" i="2" s="1"/>
  <c r="Z74" i="2" s="1"/>
  <c r="Y76" i="2"/>
  <c r="Y75" i="2" s="1"/>
  <c r="Y74" i="2" s="1"/>
  <c r="X76" i="2"/>
  <c r="X75" i="2" s="1"/>
  <c r="X74" i="2" s="1"/>
  <c r="W76" i="2"/>
  <c r="W75" i="2" s="1"/>
  <c r="W74" i="2" s="1"/>
  <c r="V76" i="2"/>
  <c r="V75" i="2" s="1"/>
  <c r="V74" i="2" s="1"/>
  <c r="U76" i="2"/>
  <c r="U75" i="2" s="1"/>
  <c r="U74" i="2" s="1"/>
  <c r="T76" i="2"/>
  <c r="T75" i="2" s="1"/>
  <c r="T74" i="2" s="1"/>
  <c r="S76" i="2"/>
  <c r="S75" i="2" s="1"/>
  <c r="S74" i="2" s="1"/>
  <c r="R76" i="2"/>
  <c r="R75" i="2" s="1"/>
  <c r="R74" i="2" s="1"/>
  <c r="Q76" i="2"/>
  <c r="Q75" i="2" s="1"/>
  <c r="Q74" i="2" s="1"/>
  <c r="P76" i="2"/>
  <c r="P75" i="2" s="1"/>
  <c r="P74" i="2" s="1"/>
  <c r="O76" i="2"/>
  <c r="O75" i="2" s="1"/>
  <c r="O74" i="2" s="1"/>
  <c r="N76" i="2"/>
  <c r="N75" i="2" s="1"/>
  <c r="N74" i="2" s="1"/>
  <c r="M76" i="2"/>
  <c r="M75" i="2" s="1"/>
  <c r="M74" i="2" s="1"/>
  <c r="L76" i="2"/>
  <c r="L75" i="2" s="1"/>
  <c r="L74" i="2" s="1"/>
  <c r="K76" i="2"/>
  <c r="K75" i="2" s="1"/>
  <c r="K74" i="2" s="1"/>
  <c r="J76" i="2"/>
  <c r="J75" i="2" s="1"/>
  <c r="AS75" i="2"/>
  <c r="AS74" i="2" s="1"/>
  <c r="AS73" i="2"/>
  <c r="AR73" i="2"/>
  <c r="AQ73" i="2"/>
  <c r="AP73" i="2"/>
  <c r="AP72" i="2" s="1"/>
  <c r="AP71" i="2" s="1"/>
  <c r="AO73" i="2"/>
  <c r="AO72" i="2" s="1"/>
  <c r="AO71" i="2" s="1"/>
  <c r="AN73" i="2"/>
  <c r="AN72" i="2" s="1"/>
  <c r="AN71" i="2" s="1"/>
  <c r="AM73" i="2"/>
  <c r="AM72" i="2" s="1"/>
  <c r="AM71" i="2" s="1"/>
  <c r="AL73" i="2"/>
  <c r="AL72" i="2" s="1"/>
  <c r="AL71" i="2" s="1"/>
  <c r="AK73" i="2"/>
  <c r="AK72" i="2" s="1"/>
  <c r="AK71" i="2" s="1"/>
  <c r="AJ73" i="2"/>
  <c r="AJ72" i="2" s="1"/>
  <c r="AJ71" i="2" s="1"/>
  <c r="AI73" i="2"/>
  <c r="AI72" i="2" s="1"/>
  <c r="AI71" i="2" s="1"/>
  <c r="AH73" i="2"/>
  <c r="AH72" i="2" s="1"/>
  <c r="AH71" i="2" s="1"/>
  <c r="AG73" i="2"/>
  <c r="AG72" i="2" s="1"/>
  <c r="AG71" i="2" s="1"/>
  <c r="AF73" i="2"/>
  <c r="AF72" i="2" s="1"/>
  <c r="AF71" i="2" s="1"/>
  <c r="AE73" i="2"/>
  <c r="AE72" i="2" s="1"/>
  <c r="AE71" i="2" s="1"/>
  <c r="AD73" i="2"/>
  <c r="AD72" i="2" s="1"/>
  <c r="AD71" i="2" s="1"/>
  <c r="AC73" i="2"/>
  <c r="AC72" i="2" s="1"/>
  <c r="AC71" i="2" s="1"/>
  <c r="AB73" i="2"/>
  <c r="AB72" i="2" s="1"/>
  <c r="AB71" i="2" s="1"/>
  <c r="AA73" i="2"/>
  <c r="AA72" i="2" s="1"/>
  <c r="AA71" i="2" s="1"/>
  <c r="Z73" i="2"/>
  <c r="Z72" i="2" s="1"/>
  <c r="Z71" i="2" s="1"/>
  <c r="Y73" i="2"/>
  <c r="Y72" i="2" s="1"/>
  <c r="Y71" i="2" s="1"/>
  <c r="X73" i="2"/>
  <c r="X72" i="2" s="1"/>
  <c r="X71" i="2" s="1"/>
  <c r="W73" i="2"/>
  <c r="W72" i="2" s="1"/>
  <c r="W71" i="2" s="1"/>
  <c r="V73" i="2"/>
  <c r="V72" i="2" s="1"/>
  <c r="V71" i="2" s="1"/>
  <c r="U73" i="2"/>
  <c r="U72" i="2" s="1"/>
  <c r="U71" i="2" s="1"/>
  <c r="T73" i="2"/>
  <c r="T72" i="2" s="1"/>
  <c r="T71" i="2" s="1"/>
  <c r="S73" i="2"/>
  <c r="S72" i="2" s="1"/>
  <c r="S71" i="2" s="1"/>
  <c r="R73" i="2"/>
  <c r="R72" i="2" s="1"/>
  <c r="R71" i="2" s="1"/>
  <c r="Q73" i="2"/>
  <c r="Q72" i="2" s="1"/>
  <c r="Q71" i="2" s="1"/>
  <c r="P73" i="2"/>
  <c r="P72" i="2" s="1"/>
  <c r="P71" i="2" s="1"/>
  <c r="O73" i="2"/>
  <c r="O72" i="2" s="1"/>
  <c r="O71" i="2" s="1"/>
  <c r="N73" i="2"/>
  <c r="N72" i="2" s="1"/>
  <c r="N71" i="2" s="1"/>
  <c r="M73" i="2"/>
  <c r="M72" i="2" s="1"/>
  <c r="M71" i="2" s="1"/>
  <c r="L73" i="2"/>
  <c r="L72" i="2" s="1"/>
  <c r="L71" i="2" s="1"/>
  <c r="K73" i="2"/>
  <c r="K72" i="2" s="1"/>
  <c r="K71" i="2" s="1"/>
  <c r="J73" i="2"/>
  <c r="J72" i="2" s="1"/>
  <c r="J71" i="2" s="1"/>
  <c r="AS72" i="2"/>
  <c r="AS71" i="2" s="1"/>
  <c r="AR72" i="2"/>
  <c r="AR71" i="2" s="1"/>
  <c r="AQ72" i="2"/>
  <c r="AQ71" i="2" s="1"/>
  <c r="AS70" i="2"/>
  <c r="AS69" i="2" s="1"/>
  <c r="AR70" i="2"/>
  <c r="AR69" i="2" s="1"/>
  <c r="AQ70" i="2"/>
  <c r="AQ69" i="2" s="1"/>
  <c r="AP70" i="2"/>
  <c r="AP69" i="2" s="1"/>
  <c r="AO70" i="2"/>
  <c r="AO69" i="2" s="1"/>
  <c r="AN70" i="2"/>
  <c r="AN69" i="2" s="1"/>
  <c r="AM70" i="2"/>
  <c r="AM69" i="2" s="1"/>
  <c r="AL70" i="2"/>
  <c r="AL69" i="2" s="1"/>
  <c r="AK70" i="2"/>
  <c r="AK69" i="2" s="1"/>
  <c r="AJ70" i="2"/>
  <c r="AJ69" i="2" s="1"/>
  <c r="AI70" i="2"/>
  <c r="AI69" i="2" s="1"/>
  <c r="AH70" i="2"/>
  <c r="AH69" i="2" s="1"/>
  <c r="AG70" i="2"/>
  <c r="AG69" i="2" s="1"/>
  <c r="AF70" i="2"/>
  <c r="AF69" i="2" s="1"/>
  <c r="AE70" i="2"/>
  <c r="AE69" i="2" s="1"/>
  <c r="AD70" i="2"/>
  <c r="AD69" i="2" s="1"/>
  <c r="AC70" i="2"/>
  <c r="AC69" i="2" s="1"/>
  <c r="AB70" i="2"/>
  <c r="AB69" i="2" s="1"/>
  <c r="AA70" i="2"/>
  <c r="AA69" i="2" s="1"/>
  <c r="Z70" i="2"/>
  <c r="Z69" i="2" s="1"/>
  <c r="Y70" i="2"/>
  <c r="Y69" i="2" s="1"/>
  <c r="X70" i="2"/>
  <c r="X69" i="2" s="1"/>
  <c r="W70" i="2"/>
  <c r="W69" i="2" s="1"/>
  <c r="V70" i="2"/>
  <c r="V69" i="2" s="1"/>
  <c r="U70" i="2"/>
  <c r="U69" i="2" s="1"/>
  <c r="T70" i="2"/>
  <c r="T69" i="2" s="1"/>
  <c r="S70" i="2"/>
  <c r="S69" i="2" s="1"/>
  <c r="R70" i="2"/>
  <c r="R69" i="2" s="1"/>
  <c r="Q70" i="2"/>
  <c r="Q69" i="2" s="1"/>
  <c r="P70" i="2"/>
  <c r="P69" i="2" s="1"/>
  <c r="O70" i="2"/>
  <c r="O69" i="2" s="1"/>
  <c r="N70" i="2"/>
  <c r="N69" i="2" s="1"/>
  <c r="M70" i="2"/>
  <c r="M69" i="2" s="1"/>
  <c r="L70" i="2"/>
  <c r="L69" i="2" s="1"/>
  <c r="K70" i="2"/>
  <c r="K69" i="2" s="1"/>
  <c r="J70" i="2"/>
  <c r="AS68" i="2"/>
  <c r="AR68" i="2"/>
  <c r="AQ68" i="2"/>
  <c r="AQ67" i="2" s="1"/>
  <c r="AP68" i="2"/>
  <c r="AP67" i="2" s="1"/>
  <c r="AO68" i="2"/>
  <c r="AO67" i="2" s="1"/>
  <c r="AN68" i="2"/>
  <c r="AN67" i="2" s="1"/>
  <c r="AM68" i="2"/>
  <c r="AM67" i="2" s="1"/>
  <c r="AL68" i="2"/>
  <c r="AL67" i="2" s="1"/>
  <c r="AK68" i="2"/>
  <c r="AK67" i="2" s="1"/>
  <c r="AJ68" i="2"/>
  <c r="AJ67" i="2" s="1"/>
  <c r="AI68" i="2"/>
  <c r="AI67" i="2" s="1"/>
  <c r="AH68" i="2"/>
  <c r="AH67" i="2" s="1"/>
  <c r="AG68" i="2"/>
  <c r="AG67" i="2" s="1"/>
  <c r="AF68" i="2"/>
  <c r="AF67" i="2" s="1"/>
  <c r="AE68" i="2"/>
  <c r="AE67" i="2" s="1"/>
  <c r="AD68" i="2"/>
  <c r="AD67" i="2" s="1"/>
  <c r="AC68" i="2"/>
  <c r="AC67" i="2" s="1"/>
  <c r="AB68" i="2"/>
  <c r="AB67" i="2" s="1"/>
  <c r="AA68" i="2"/>
  <c r="AA67" i="2" s="1"/>
  <c r="Z68" i="2"/>
  <c r="Z67" i="2" s="1"/>
  <c r="Y68" i="2"/>
  <c r="Y67" i="2" s="1"/>
  <c r="X68" i="2"/>
  <c r="X67" i="2" s="1"/>
  <c r="W68" i="2"/>
  <c r="W67" i="2" s="1"/>
  <c r="V68" i="2"/>
  <c r="V67" i="2" s="1"/>
  <c r="U68" i="2"/>
  <c r="U67" i="2" s="1"/>
  <c r="T68" i="2"/>
  <c r="T67" i="2" s="1"/>
  <c r="S68" i="2"/>
  <c r="S67" i="2" s="1"/>
  <c r="R68" i="2"/>
  <c r="R67" i="2" s="1"/>
  <c r="Q68" i="2"/>
  <c r="Q67" i="2" s="1"/>
  <c r="P68" i="2"/>
  <c r="P67" i="2" s="1"/>
  <c r="O68" i="2"/>
  <c r="O67" i="2" s="1"/>
  <c r="N68" i="2"/>
  <c r="N67" i="2" s="1"/>
  <c r="M68" i="2"/>
  <c r="M67" i="2" s="1"/>
  <c r="L68" i="2"/>
  <c r="L67" i="2" s="1"/>
  <c r="K68" i="2"/>
  <c r="K67" i="2" s="1"/>
  <c r="J68" i="2"/>
  <c r="J67" i="2" s="1"/>
  <c r="AS67" i="2"/>
  <c r="AR67" i="2"/>
  <c r="AS64" i="2"/>
  <c r="AR64" i="2"/>
  <c r="AQ64" i="2"/>
  <c r="AQ63" i="2" s="1"/>
  <c r="AQ62" i="2" s="1"/>
  <c r="AQ61" i="2" s="1"/>
  <c r="AP64" i="2"/>
  <c r="AP63" i="2" s="1"/>
  <c r="AP62" i="2" s="1"/>
  <c r="AP61" i="2" s="1"/>
  <c r="AO64" i="2"/>
  <c r="AO63" i="2" s="1"/>
  <c r="AO62" i="2" s="1"/>
  <c r="AO61" i="2" s="1"/>
  <c r="AN64" i="2"/>
  <c r="AN63" i="2" s="1"/>
  <c r="AN62" i="2" s="1"/>
  <c r="AN61" i="2" s="1"/>
  <c r="AM64" i="2"/>
  <c r="AM63" i="2" s="1"/>
  <c r="AM62" i="2" s="1"/>
  <c r="AM61" i="2" s="1"/>
  <c r="AL64" i="2"/>
  <c r="AL63" i="2" s="1"/>
  <c r="AL62" i="2" s="1"/>
  <c r="AL61" i="2" s="1"/>
  <c r="AK64" i="2"/>
  <c r="AK63" i="2" s="1"/>
  <c r="AK62" i="2" s="1"/>
  <c r="AK61" i="2" s="1"/>
  <c r="AJ64" i="2"/>
  <c r="AJ63" i="2" s="1"/>
  <c r="AJ62" i="2" s="1"/>
  <c r="AJ61" i="2" s="1"/>
  <c r="AI64" i="2"/>
  <c r="AI63" i="2" s="1"/>
  <c r="AI62" i="2" s="1"/>
  <c r="AI61" i="2" s="1"/>
  <c r="AH64" i="2"/>
  <c r="AH63" i="2" s="1"/>
  <c r="AH62" i="2" s="1"/>
  <c r="AH61" i="2" s="1"/>
  <c r="AG64" i="2"/>
  <c r="AG63" i="2" s="1"/>
  <c r="AG62" i="2" s="1"/>
  <c r="AG61" i="2" s="1"/>
  <c r="AF64" i="2"/>
  <c r="AF63" i="2" s="1"/>
  <c r="AF62" i="2" s="1"/>
  <c r="AF61" i="2" s="1"/>
  <c r="AE64" i="2"/>
  <c r="AE63" i="2" s="1"/>
  <c r="AE62" i="2" s="1"/>
  <c r="AE61" i="2" s="1"/>
  <c r="AD64" i="2"/>
  <c r="AD63" i="2" s="1"/>
  <c r="AD62" i="2" s="1"/>
  <c r="AD61" i="2" s="1"/>
  <c r="AC64" i="2"/>
  <c r="AC63" i="2" s="1"/>
  <c r="AC62" i="2" s="1"/>
  <c r="AC61" i="2" s="1"/>
  <c r="AB64" i="2"/>
  <c r="AB63" i="2" s="1"/>
  <c r="AB62" i="2" s="1"/>
  <c r="AB61" i="2" s="1"/>
  <c r="AA64" i="2"/>
  <c r="AA63" i="2" s="1"/>
  <c r="AA62" i="2" s="1"/>
  <c r="AA61" i="2" s="1"/>
  <c r="Z64" i="2"/>
  <c r="Z63" i="2" s="1"/>
  <c r="Z62" i="2" s="1"/>
  <c r="Z61" i="2" s="1"/>
  <c r="Y64" i="2"/>
  <c r="Y63" i="2" s="1"/>
  <c r="Y62" i="2" s="1"/>
  <c r="Y61" i="2" s="1"/>
  <c r="X64" i="2"/>
  <c r="X63" i="2" s="1"/>
  <c r="X62" i="2" s="1"/>
  <c r="X61" i="2" s="1"/>
  <c r="W64" i="2"/>
  <c r="W63" i="2" s="1"/>
  <c r="W62" i="2" s="1"/>
  <c r="W61" i="2" s="1"/>
  <c r="V64" i="2"/>
  <c r="V63" i="2" s="1"/>
  <c r="V62" i="2" s="1"/>
  <c r="V61" i="2" s="1"/>
  <c r="U64" i="2"/>
  <c r="U63" i="2" s="1"/>
  <c r="U62" i="2" s="1"/>
  <c r="U61" i="2" s="1"/>
  <c r="T64" i="2"/>
  <c r="T63" i="2" s="1"/>
  <c r="T62" i="2" s="1"/>
  <c r="T61" i="2" s="1"/>
  <c r="S64" i="2"/>
  <c r="S63" i="2" s="1"/>
  <c r="S62" i="2" s="1"/>
  <c r="S61" i="2" s="1"/>
  <c r="R64" i="2"/>
  <c r="R63" i="2" s="1"/>
  <c r="R62" i="2" s="1"/>
  <c r="R61" i="2" s="1"/>
  <c r="Q64" i="2"/>
  <c r="Q63" i="2" s="1"/>
  <c r="Q62" i="2" s="1"/>
  <c r="Q61" i="2" s="1"/>
  <c r="P64" i="2"/>
  <c r="P63" i="2" s="1"/>
  <c r="P62" i="2" s="1"/>
  <c r="P61" i="2" s="1"/>
  <c r="O64" i="2"/>
  <c r="O63" i="2" s="1"/>
  <c r="O62" i="2" s="1"/>
  <c r="O61" i="2" s="1"/>
  <c r="N64" i="2"/>
  <c r="N63" i="2" s="1"/>
  <c r="N62" i="2" s="1"/>
  <c r="N61" i="2" s="1"/>
  <c r="M64" i="2"/>
  <c r="M63" i="2" s="1"/>
  <c r="M62" i="2" s="1"/>
  <c r="M61" i="2" s="1"/>
  <c r="L64" i="2"/>
  <c r="L63" i="2" s="1"/>
  <c r="L62" i="2" s="1"/>
  <c r="L61" i="2" s="1"/>
  <c r="K64" i="2"/>
  <c r="K63" i="2" s="1"/>
  <c r="K62" i="2" s="1"/>
  <c r="K61" i="2" s="1"/>
  <c r="J64" i="2"/>
  <c r="J63" i="2" s="1"/>
  <c r="J62" i="2" s="1"/>
  <c r="J61" i="2" s="1"/>
  <c r="AS63" i="2"/>
  <c r="AS62" i="2" s="1"/>
  <c r="AS61" i="2" s="1"/>
  <c r="AR63" i="2"/>
  <c r="AR62" i="2" s="1"/>
  <c r="AR61" i="2" s="1"/>
  <c r="AS60" i="2"/>
  <c r="AR60" i="2"/>
  <c r="AQ60" i="2"/>
  <c r="AP60" i="2"/>
  <c r="AP59" i="2" s="1"/>
  <c r="AP58" i="2" s="1"/>
  <c r="AO60" i="2"/>
  <c r="AO59" i="2" s="1"/>
  <c r="AO58" i="2" s="1"/>
  <c r="AN60" i="2"/>
  <c r="AN59" i="2" s="1"/>
  <c r="AN58" i="2" s="1"/>
  <c r="AM60" i="2"/>
  <c r="AM59" i="2" s="1"/>
  <c r="AM58" i="2" s="1"/>
  <c r="AL60" i="2"/>
  <c r="AL59" i="2" s="1"/>
  <c r="AL58" i="2" s="1"/>
  <c r="AK60" i="2"/>
  <c r="AK59" i="2" s="1"/>
  <c r="AK58" i="2" s="1"/>
  <c r="AJ60" i="2"/>
  <c r="AJ59" i="2" s="1"/>
  <c r="AJ58" i="2" s="1"/>
  <c r="AI60" i="2"/>
  <c r="AI59" i="2" s="1"/>
  <c r="AI58" i="2" s="1"/>
  <c r="AH60" i="2"/>
  <c r="AH59" i="2" s="1"/>
  <c r="AH58" i="2" s="1"/>
  <c r="AG60" i="2"/>
  <c r="AG59" i="2" s="1"/>
  <c r="AG58" i="2" s="1"/>
  <c r="AF60" i="2"/>
  <c r="AF59" i="2" s="1"/>
  <c r="AF58" i="2" s="1"/>
  <c r="AE60" i="2"/>
  <c r="AE59" i="2" s="1"/>
  <c r="AE58" i="2" s="1"/>
  <c r="AD60" i="2"/>
  <c r="AD59" i="2" s="1"/>
  <c r="AD58" i="2" s="1"/>
  <c r="AC60" i="2"/>
  <c r="AC59" i="2" s="1"/>
  <c r="AC58" i="2" s="1"/>
  <c r="AB60" i="2"/>
  <c r="AB59" i="2" s="1"/>
  <c r="AB58" i="2" s="1"/>
  <c r="AA60" i="2"/>
  <c r="AA59" i="2" s="1"/>
  <c r="AA58" i="2" s="1"/>
  <c r="Z60" i="2"/>
  <c r="Z59" i="2" s="1"/>
  <c r="Z58" i="2" s="1"/>
  <c r="Y60" i="2"/>
  <c r="Y59" i="2" s="1"/>
  <c r="Y58" i="2" s="1"/>
  <c r="X60" i="2"/>
  <c r="X59" i="2" s="1"/>
  <c r="X58" i="2" s="1"/>
  <c r="W60" i="2"/>
  <c r="W59" i="2" s="1"/>
  <c r="W58" i="2" s="1"/>
  <c r="V60" i="2"/>
  <c r="V59" i="2" s="1"/>
  <c r="V58" i="2" s="1"/>
  <c r="U60" i="2"/>
  <c r="U59" i="2" s="1"/>
  <c r="U58" i="2" s="1"/>
  <c r="T60" i="2"/>
  <c r="T59" i="2" s="1"/>
  <c r="T58" i="2" s="1"/>
  <c r="S60" i="2"/>
  <c r="S59" i="2" s="1"/>
  <c r="S58" i="2" s="1"/>
  <c r="R60" i="2"/>
  <c r="R59" i="2" s="1"/>
  <c r="R58" i="2" s="1"/>
  <c r="Q60" i="2"/>
  <c r="Q59" i="2" s="1"/>
  <c r="Q58" i="2" s="1"/>
  <c r="P60" i="2"/>
  <c r="P59" i="2" s="1"/>
  <c r="P58" i="2" s="1"/>
  <c r="O60" i="2"/>
  <c r="O59" i="2" s="1"/>
  <c r="O58" i="2" s="1"/>
  <c r="N60" i="2"/>
  <c r="N59" i="2" s="1"/>
  <c r="N58" i="2" s="1"/>
  <c r="M60" i="2"/>
  <c r="M59" i="2" s="1"/>
  <c r="M58" i="2" s="1"/>
  <c r="L60" i="2"/>
  <c r="L59" i="2" s="1"/>
  <c r="L58" i="2" s="1"/>
  <c r="K60" i="2"/>
  <c r="K59" i="2" s="1"/>
  <c r="K58" i="2" s="1"/>
  <c r="J60" i="2"/>
  <c r="J59" i="2" s="1"/>
  <c r="J58" i="2" s="1"/>
  <c r="AS59" i="2"/>
  <c r="AS58" i="2" s="1"/>
  <c r="AR59" i="2"/>
  <c r="AR58" i="2" s="1"/>
  <c r="AQ59" i="2"/>
  <c r="AQ58" i="2" s="1"/>
  <c r="AS57" i="2"/>
  <c r="AS56" i="2" s="1"/>
  <c r="AS55" i="2" s="1"/>
  <c r="AR57" i="2"/>
  <c r="AR56" i="2" s="1"/>
  <c r="AR55" i="2" s="1"/>
  <c r="AQ57" i="2"/>
  <c r="AQ56" i="2" s="1"/>
  <c r="AQ55" i="2" s="1"/>
  <c r="AP57" i="2"/>
  <c r="AP56" i="2" s="1"/>
  <c r="AP55" i="2" s="1"/>
  <c r="AO57" i="2"/>
  <c r="AO56" i="2" s="1"/>
  <c r="AO55" i="2" s="1"/>
  <c r="AN57" i="2"/>
  <c r="AN56" i="2" s="1"/>
  <c r="AN55" i="2" s="1"/>
  <c r="AM57" i="2"/>
  <c r="AM56" i="2" s="1"/>
  <c r="AM55" i="2" s="1"/>
  <c r="AL57" i="2"/>
  <c r="AL56" i="2" s="1"/>
  <c r="AL55" i="2" s="1"/>
  <c r="AK57" i="2"/>
  <c r="AK56" i="2" s="1"/>
  <c r="AK55" i="2" s="1"/>
  <c r="AJ57" i="2"/>
  <c r="AJ56" i="2" s="1"/>
  <c r="AJ55" i="2" s="1"/>
  <c r="AI57" i="2"/>
  <c r="AI56" i="2" s="1"/>
  <c r="AI55" i="2" s="1"/>
  <c r="AH57" i="2"/>
  <c r="AH56" i="2" s="1"/>
  <c r="AH55" i="2" s="1"/>
  <c r="AG57" i="2"/>
  <c r="AG56" i="2" s="1"/>
  <c r="AG55" i="2" s="1"/>
  <c r="AF57" i="2"/>
  <c r="AF56" i="2" s="1"/>
  <c r="AF55" i="2" s="1"/>
  <c r="AE57" i="2"/>
  <c r="AE56" i="2" s="1"/>
  <c r="AE55" i="2" s="1"/>
  <c r="AD57" i="2"/>
  <c r="AD56" i="2" s="1"/>
  <c r="AD55" i="2" s="1"/>
  <c r="AC57" i="2"/>
  <c r="AC56" i="2" s="1"/>
  <c r="AC55" i="2" s="1"/>
  <c r="AB57" i="2"/>
  <c r="AB56" i="2" s="1"/>
  <c r="AB55" i="2" s="1"/>
  <c r="AA57" i="2"/>
  <c r="AA56" i="2" s="1"/>
  <c r="AA55" i="2" s="1"/>
  <c r="Z57" i="2"/>
  <c r="Z56" i="2" s="1"/>
  <c r="Z55" i="2" s="1"/>
  <c r="Y57" i="2"/>
  <c r="Y56" i="2" s="1"/>
  <c r="Y55" i="2" s="1"/>
  <c r="X57" i="2"/>
  <c r="X56" i="2" s="1"/>
  <c r="X55" i="2" s="1"/>
  <c r="W57" i="2"/>
  <c r="W56" i="2" s="1"/>
  <c r="W55" i="2" s="1"/>
  <c r="V57" i="2"/>
  <c r="V56" i="2" s="1"/>
  <c r="V55" i="2" s="1"/>
  <c r="U57" i="2"/>
  <c r="U56" i="2" s="1"/>
  <c r="U55" i="2" s="1"/>
  <c r="T57" i="2"/>
  <c r="T56" i="2" s="1"/>
  <c r="T55" i="2" s="1"/>
  <c r="S57" i="2"/>
  <c r="S56" i="2" s="1"/>
  <c r="S55" i="2" s="1"/>
  <c r="R57" i="2"/>
  <c r="R56" i="2" s="1"/>
  <c r="R55" i="2" s="1"/>
  <c r="Q57" i="2"/>
  <c r="Q56" i="2" s="1"/>
  <c r="Q55" i="2" s="1"/>
  <c r="P57" i="2"/>
  <c r="P56" i="2" s="1"/>
  <c r="P55" i="2" s="1"/>
  <c r="O57" i="2"/>
  <c r="O56" i="2" s="1"/>
  <c r="O55" i="2" s="1"/>
  <c r="N57" i="2"/>
  <c r="N56" i="2" s="1"/>
  <c r="N55" i="2" s="1"/>
  <c r="M57" i="2"/>
  <c r="M56" i="2" s="1"/>
  <c r="M55" i="2" s="1"/>
  <c r="L57" i="2"/>
  <c r="L56" i="2" s="1"/>
  <c r="L55" i="2" s="1"/>
  <c r="K57" i="2"/>
  <c r="K56" i="2" s="1"/>
  <c r="K55" i="2" s="1"/>
  <c r="J57" i="2"/>
  <c r="J56" i="2" s="1"/>
  <c r="AS54" i="2"/>
  <c r="AR54" i="2"/>
  <c r="AR53" i="2" s="1"/>
  <c r="AR52" i="2" s="1"/>
  <c r="AQ54" i="2"/>
  <c r="AQ53" i="2" s="1"/>
  <c r="AQ52" i="2" s="1"/>
  <c r="AP54" i="2"/>
  <c r="AP53" i="2" s="1"/>
  <c r="AP52" i="2" s="1"/>
  <c r="AO54" i="2"/>
  <c r="AO53" i="2" s="1"/>
  <c r="AO52" i="2" s="1"/>
  <c r="AN54" i="2"/>
  <c r="AN53" i="2" s="1"/>
  <c r="AN52" i="2" s="1"/>
  <c r="AM54" i="2"/>
  <c r="AM53" i="2" s="1"/>
  <c r="AM52" i="2" s="1"/>
  <c r="AL54" i="2"/>
  <c r="AL53" i="2" s="1"/>
  <c r="AL52" i="2" s="1"/>
  <c r="AK54" i="2"/>
  <c r="AK53" i="2" s="1"/>
  <c r="AK52" i="2" s="1"/>
  <c r="AJ54" i="2"/>
  <c r="AJ53" i="2" s="1"/>
  <c r="AJ52" i="2" s="1"/>
  <c r="AI54" i="2"/>
  <c r="AI53" i="2" s="1"/>
  <c r="AI52" i="2" s="1"/>
  <c r="AH54" i="2"/>
  <c r="AH53" i="2" s="1"/>
  <c r="AH52" i="2" s="1"/>
  <c r="AG54" i="2"/>
  <c r="AG53" i="2" s="1"/>
  <c r="AG52" i="2" s="1"/>
  <c r="AF54" i="2"/>
  <c r="AF53" i="2" s="1"/>
  <c r="AF52" i="2" s="1"/>
  <c r="AE54" i="2"/>
  <c r="AE53" i="2" s="1"/>
  <c r="AE52" i="2" s="1"/>
  <c r="AD54" i="2"/>
  <c r="AD53" i="2" s="1"/>
  <c r="AD52" i="2" s="1"/>
  <c r="AC54" i="2"/>
  <c r="AC53" i="2" s="1"/>
  <c r="AC52" i="2" s="1"/>
  <c r="AB54" i="2"/>
  <c r="AB53" i="2" s="1"/>
  <c r="AB52" i="2" s="1"/>
  <c r="AA54" i="2"/>
  <c r="AA53" i="2" s="1"/>
  <c r="AA52" i="2" s="1"/>
  <c r="Z54" i="2"/>
  <c r="Z53" i="2" s="1"/>
  <c r="Z52" i="2" s="1"/>
  <c r="Y54" i="2"/>
  <c r="Y53" i="2" s="1"/>
  <c r="Y52" i="2" s="1"/>
  <c r="X54" i="2"/>
  <c r="X53" i="2" s="1"/>
  <c r="X52" i="2" s="1"/>
  <c r="W54" i="2"/>
  <c r="W53" i="2" s="1"/>
  <c r="W52" i="2" s="1"/>
  <c r="V54" i="2"/>
  <c r="V53" i="2" s="1"/>
  <c r="V52" i="2" s="1"/>
  <c r="U54" i="2"/>
  <c r="U53" i="2" s="1"/>
  <c r="U52" i="2" s="1"/>
  <c r="T54" i="2"/>
  <c r="T53" i="2" s="1"/>
  <c r="T52" i="2" s="1"/>
  <c r="S54" i="2"/>
  <c r="S53" i="2" s="1"/>
  <c r="S52" i="2" s="1"/>
  <c r="R54" i="2"/>
  <c r="R53" i="2" s="1"/>
  <c r="R52" i="2" s="1"/>
  <c r="Q54" i="2"/>
  <c r="Q53" i="2" s="1"/>
  <c r="Q52" i="2" s="1"/>
  <c r="P54" i="2"/>
  <c r="P53" i="2" s="1"/>
  <c r="P52" i="2" s="1"/>
  <c r="O54" i="2"/>
  <c r="O53" i="2" s="1"/>
  <c r="O52" i="2" s="1"/>
  <c r="N54" i="2"/>
  <c r="N53" i="2" s="1"/>
  <c r="N52" i="2" s="1"/>
  <c r="M54" i="2"/>
  <c r="M53" i="2" s="1"/>
  <c r="M52" i="2" s="1"/>
  <c r="L54" i="2"/>
  <c r="L53" i="2" s="1"/>
  <c r="L52" i="2" s="1"/>
  <c r="K54" i="2"/>
  <c r="K53" i="2" s="1"/>
  <c r="K52" i="2" s="1"/>
  <c r="J54" i="2"/>
  <c r="J53" i="2" s="1"/>
  <c r="J52" i="2" s="1"/>
  <c r="AS53" i="2"/>
  <c r="AS52" i="2" s="1"/>
  <c r="AS51" i="2"/>
  <c r="AR51" i="2"/>
  <c r="AQ51" i="2"/>
  <c r="AQ50" i="2" s="1"/>
  <c r="AQ49" i="2" s="1"/>
  <c r="AP51" i="2"/>
  <c r="AP50" i="2" s="1"/>
  <c r="AP49" i="2" s="1"/>
  <c r="AO51" i="2"/>
  <c r="AO50" i="2" s="1"/>
  <c r="AO49" i="2" s="1"/>
  <c r="AN51" i="2"/>
  <c r="AN50" i="2" s="1"/>
  <c r="AN49" i="2" s="1"/>
  <c r="AM51" i="2"/>
  <c r="AM50" i="2" s="1"/>
  <c r="AM49" i="2" s="1"/>
  <c r="AL51" i="2"/>
  <c r="AL50" i="2" s="1"/>
  <c r="AL49" i="2" s="1"/>
  <c r="AK51" i="2"/>
  <c r="AK50" i="2" s="1"/>
  <c r="AK49" i="2" s="1"/>
  <c r="AJ51" i="2"/>
  <c r="AJ50" i="2" s="1"/>
  <c r="AJ49" i="2" s="1"/>
  <c r="AI51" i="2"/>
  <c r="AI50" i="2" s="1"/>
  <c r="AI49" i="2" s="1"/>
  <c r="AH51" i="2"/>
  <c r="AH50" i="2" s="1"/>
  <c r="AH49" i="2" s="1"/>
  <c r="AG51" i="2"/>
  <c r="AG50" i="2" s="1"/>
  <c r="AG49" i="2" s="1"/>
  <c r="AF51" i="2"/>
  <c r="AF50" i="2" s="1"/>
  <c r="AF49" i="2" s="1"/>
  <c r="AE51" i="2"/>
  <c r="AE50" i="2" s="1"/>
  <c r="AE49" i="2" s="1"/>
  <c r="AD51" i="2"/>
  <c r="AD50" i="2" s="1"/>
  <c r="AD49" i="2" s="1"/>
  <c r="AC51" i="2"/>
  <c r="AC50" i="2" s="1"/>
  <c r="AC49" i="2" s="1"/>
  <c r="AB51" i="2"/>
  <c r="AB50" i="2" s="1"/>
  <c r="AB49" i="2" s="1"/>
  <c r="AA51" i="2"/>
  <c r="AA50" i="2" s="1"/>
  <c r="AA49" i="2" s="1"/>
  <c r="Z51" i="2"/>
  <c r="Z50" i="2" s="1"/>
  <c r="Z49" i="2" s="1"/>
  <c r="Y51" i="2"/>
  <c r="Y50" i="2" s="1"/>
  <c r="Y49" i="2" s="1"/>
  <c r="X51" i="2"/>
  <c r="X50" i="2" s="1"/>
  <c r="X49" i="2" s="1"/>
  <c r="W51" i="2"/>
  <c r="W50" i="2" s="1"/>
  <c r="W49" i="2" s="1"/>
  <c r="V51" i="2"/>
  <c r="V50" i="2" s="1"/>
  <c r="V49" i="2" s="1"/>
  <c r="U51" i="2"/>
  <c r="U50" i="2" s="1"/>
  <c r="U49" i="2" s="1"/>
  <c r="T51" i="2"/>
  <c r="T50" i="2" s="1"/>
  <c r="T49" i="2" s="1"/>
  <c r="S51" i="2"/>
  <c r="S50" i="2" s="1"/>
  <c r="S49" i="2" s="1"/>
  <c r="R51" i="2"/>
  <c r="R50" i="2" s="1"/>
  <c r="R49" i="2" s="1"/>
  <c r="Q51" i="2"/>
  <c r="Q50" i="2" s="1"/>
  <c r="Q49" i="2" s="1"/>
  <c r="P51" i="2"/>
  <c r="P50" i="2" s="1"/>
  <c r="P49" i="2" s="1"/>
  <c r="O51" i="2"/>
  <c r="O50" i="2" s="1"/>
  <c r="O49" i="2" s="1"/>
  <c r="N51" i="2"/>
  <c r="N50" i="2" s="1"/>
  <c r="N49" i="2" s="1"/>
  <c r="M51" i="2"/>
  <c r="M50" i="2" s="1"/>
  <c r="M49" i="2" s="1"/>
  <c r="L51" i="2"/>
  <c r="L50" i="2" s="1"/>
  <c r="L49" i="2" s="1"/>
  <c r="K51" i="2"/>
  <c r="K50" i="2" s="1"/>
  <c r="K49" i="2" s="1"/>
  <c r="J51" i="2"/>
  <c r="J50" i="2" s="1"/>
  <c r="J49" i="2" s="1"/>
  <c r="AS50" i="2"/>
  <c r="AS49" i="2" s="1"/>
  <c r="AR50" i="2"/>
  <c r="AR49" i="2" s="1"/>
  <c r="AS48" i="2"/>
  <c r="AR48" i="2"/>
  <c r="AQ48" i="2"/>
  <c r="AP48" i="2"/>
  <c r="AP47" i="2" s="1"/>
  <c r="AO48" i="2"/>
  <c r="AO47" i="2" s="1"/>
  <c r="AN48" i="2"/>
  <c r="AN47" i="2" s="1"/>
  <c r="AM48" i="2"/>
  <c r="AM47" i="2" s="1"/>
  <c r="AL48" i="2"/>
  <c r="AL47" i="2" s="1"/>
  <c r="AK48" i="2"/>
  <c r="AK47" i="2" s="1"/>
  <c r="AJ48" i="2"/>
  <c r="AJ47" i="2" s="1"/>
  <c r="AI48" i="2"/>
  <c r="AI47" i="2" s="1"/>
  <c r="AH48" i="2"/>
  <c r="AH47" i="2" s="1"/>
  <c r="AG48" i="2"/>
  <c r="AG47" i="2" s="1"/>
  <c r="AF48" i="2"/>
  <c r="AF47" i="2" s="1"/>
  <c r="AE48" i="2"/>
  <c r="AE47" i="2" s="1"/>
  <c r="AD48" i="2"/>
  <c r="AD47" i="2" s="1"/>
  <c r="AC48" i="2"/>
  <c r="AC47" i="2" s="1"/>
  <c r="AB48" i="2"/>
  <c r="AB47" i="2" s="1"/>
  <c r="AA48" i="2"/>
  <c r="AA47" i="2" s="1"/>
  <c r="Z48" i="2"/>
  <c r="Z47" i="2" s="1"/>
  <c r="Y48" i="2"/>
  <c r="Y47" i="2" s="1"/>
  <c r="X48" i="2"/>
  <c r="X47" i="2" s="1"/>
  <c r="W48" i="2"/>
  <c r="W47" i="2" s="1"/>
  <c r="V48" i="2"/>
  <c r="V47" i="2" s="1"/>
  <c r="U48" i="2"/>
  <c r="U47" i="2" s="1"/>
  <c r="T48" i="2"/>
  <c r="T47" i="2" s="1"/>
  <c r="S48" i="2"/>
  <c r="S47" i="2" s="1"/>
  <c r="R48" i="2"/>
  <c r="R47" i="2" s="1"/>
  <c r="Q48" i="2"/>
  <c r="Q47" i="2" s="1"/>
  <c r="P48" i="2"/>
  <c r="P47" i="2" s="1"/>
  <c r="O48" i="2"/>
  <c r="O47" i="2" s="1"/>
  <c r="N48" i="2"/>
  <c r="N47" i="2" s="1"/>
  <c r="M48" i="2"/>
  <c r="M47" i="2" s="1"/>
  <c r="L48" i="2"/>
  <c r="L47" i="2" s="1"/>
  <c r="K48" i="2"/>
  <c r="K47" i="2" s="1"/>
  <c r="J48" i="2"/>
  <c r="J47" i="2" s="1"/>
  <c r="AS47" i="2"/>
  <c r="AR47" i="2"/>
  <c r="AQ47" i="2"/>
  <c r="AS46" i="2"/>
  <c r="AS45" i="2" s="1"/>
  <c r="AR46" i="2"/>
  <c r="AR45" i="2" s="1"/>
  <c r="AQ46" i="2"/>
  <c r="AQ45" i="2" s="1"/>
  <c r="AP46" i="2"/>
  <c r="AP45" i="2" s="1"/>
  <c r="AO46" i="2"/>
  <c r="AO45" i="2" s="1"/>
  <c r="AN46" i="2"/>
  <c r="AN45" i="2" s="1"/>
  <c r="AM46" i="2"/>
  <c r="AM45" i="2" s="1"/>
  <c r="AL46" i="2"/>
  <c r="AL45" i="2" s="1"/>
  <c r="AK46" i="2"/>
  <c r="AK45" i="2" s="1"/>
  <c r="AJ46" i="2"/>
  <c r="AJ45" i="2" s="1"/>
  <c r="AI46" i="2"/>
  <c r="AI45" i="2" s="1"/>
  <c r="AH46" i="2"/>
  <c r="AH45" i="2" s="1"/>
  <c r="AG46" i="2"/>
  <c r="AG45" i="2" s="1"/>
  <c r="AF46" i="2"/>
  <c r="AF45" i="2" s="1"/>
  <c r="AE46" i="2"/>
  <c r="AE45" i="2" s="1"/>
  <c r="AD46" i="2"/>
  <c r="AD45" i="2" s="1"/>
  <c r="AC46" i="2"/>
  <c r="AC45" i="2" s="1"/>
  <c r="AB46" i="2"/>
  <c r="AB45" i="2" s="1"/>
  <c r="AA46" i="2"/>
  <c r="AA45" i="2" s="1"/>
  <c r="Z46" i="2"/>
  <c r="Z45" i="2" s="1"/>
  <c r="Y46" i="2"/>
  <c r="Y45" i="2" s="1"/>
  <c r="X46" i="2"/>
  <c r="X45" i="2" s="1"/>
  <c r="W46" i="2"/>
  <c r="W45" i="2" s="1"/>
  <c r="V46" i="2"/>
  <c r="V45" i="2" s="1"/>
  <c r="U46" i="2"/>
  <c r="U45" i="2" s="1"/>
  <c r="T46" i="2"/>
  <c r="T45" i="2" s="1"/>
  <c r="S46" i="2"/>
  <c r="S45" i="2" s="1"/>
  <c r="R46" i="2"/>
  <c r="R45" i="2" s="1"/>
  <c r="Q46" i="2"/>
  <c r="Q45" i="2" s="1"/>
  <c r="P46" i="2"/>
  <c r="P45" i="2" s="1"/>
  <c r="O46" i="2"/>
  <c r="O45" i="2" s="1"/>
  <c r="N46" i="2"/>
  <c r="N45" i="2" s="1"/>
  <c r="M46" i="2"/>
  <c r="M45" i="2" s="1"/>
  <c r="L46" i="2"/>
  <c r="L45" i="2" s="1"/>
  <c r="K46" i="2"/>
  <c r="K45" i="2" s="1"/>
  <c r="J46" i="2"/>
  <c r="J45" i="2" s="1"/>
  <c r="AS44" i="2"/>
  <c r="AR44" i="2"/>
  <c r="AQ44" i="2"/>
  <c r="AP44" i="2"/>
  <c r="AP43" i="2" s="1"/>
  <c r="AO44" i="2"/>
  <c r="AO43" i="2" s="1"/>
  <c r="AN44" i="2"/>
  <c r="AN43" i="2" s="1"/>
  <c r="AM44" i="2"/>
  <c r="AM43" i="2" s="1"/>
  <c r="AL44" i="2"/>
  <c r="AL43" i="2" s="1"/>
  <c r="AK44" i="2"/>
  <c r="AK43" i="2" s="1"/>
  <c r="AJ44" i="2"/>
  <c r="AJ43" i="2" s="1"/>
  <c r="AI44" i="2"/>
  <c r="AI43" i="2" s="1"/>
  <c r="AH44" i="2"/>
  <c r="AH43" i="2" s="1"/>
  <c r="AG44" i="2"/>
  <c r="AG43" i="2" s="1"/>
  <c r="AF44" i="2"/>
  <c r="AF43" i="2" s="1"/>
  <c r="AE44" i="2"/>
  <c r="AE43" i="2" s="1"/>
  <c r="AD44" i="2"/>
  <c r="AD43" i="2" s="1"/>
  <c r="AC44" i="2"/>
  <c r="AC43" i="2" s="1"/>
  <c r="AB44" i="2"/>
  <c r="AB43" i="2" s="1"/>
  <c r="AA44" i="2"/>
  <c r="AA43" i="2" s="1"/>
  <c r="Z44" i="2"/>
  <c r="Z43" i="2" s="1"/>
  <c r="Y44" i="2"/>
  <c r="Y43" i="2" s="1"/>
  <c r="X44" i="2"/>
  <c r="X43" i="2" s="1"/>
  <c r="W44" i="2"/>
  <c r="W43" i="2" s="1"/>
  <c r="V44" i="2"/>
  <c r="V43" i="2" s="1"/>
  <c r="U44" i="2"/>
  <c r="U43" i="2" s="1"/>
  <c r="T44" i="2"/>
  <c r="T43" i="2" s="1"/>
  <c r="S44" i="2"/>
  <c r="S43" i="2" s="1"/>
  <c r="R44" i="2"/>
  <c r="R43" i="2" s="1"/>
  <c r="Q44" i="2"/>
  <c r="Q43" i="2" s="1"/>
  <c r="P44" i="2"/>
  <c r="P43" i="2" s="1"/>
  <c r="O44" i="2"/>
  <c r="O43" i="2" s="1"/>
  <c r="N44" i="2"/>
  <c r="N43" i="2" s="1"/>
  <c r="M44" i="2"/>
  <c r="M43" i="2" s="1"/>
  <c r="L44" i="2"/>
  <c r="L43" i="2" s="1"/>
  <c r="K44" i="2"/>
  <c r="K43" i="2" s="1"/>
  <c r="J44" i="2"/>
  <c r="J43" i="2" s="1"/>
  <c r="AS43" i="2"/>
  <c r="AR43" i="2"/>
  <c r="AQ43" i="2"/>
  <c r="AS41" i="2"/>
  <c r="AR41" i="2"/>
  <c r="AR40" i="2" s="1"/>
  <c r="AR39" i="2" s="1"/>
  <c r="AQ41" i="2"/>
  <c r="AQ40" i="2" s="1"/>
  <c r="AQ39" i="2" s="1"/>
  <c r="AP41" i="2"/>
  <c r="AP40" i="2" s="1"/>
  <c r="AP39" i="2" s="1"/>
  <c r="AO41" i="2"/>
  <c r="AO40" i="2" s="1"/>
  <c r="AO39" i="2" s="1"/>
  <c r="AN41" i="2"/>
  <c r="AN40" i="2" s="1"/>
  <c r="AN39" i="2" s="1"/>
  <c r="AM41" i="2"/>
  <c r="AM40" i="2" s="1"/>
  <c r="AM39" i="2" s="1"/>
  <c r="AL41" i="2"/>
  <c r="AL40" i="2" s="1"/>
  <c r="AL39" i="2" s="1"/>
  <c r="AK41" i="2"/>
  <c r="AK40" i="2" s="1"/>
  <c r="AK39" i="2" s="1"/>
  <c r="AJ41" i="2"/>
  <c r="AJ40" i="2" s="1"/>
  <c r="AJ39" i="2" s="1"/>
  <c r="AI41" i="2"/>
  <c r="AI40" i="2" s="1"/>
  <c r="AI39" i="2" s="1"/>
  <c r="AH41" i="2"/>
  <c r="AH40" i="2" s="1"/>
  <c r="AH39" i="2" s="1"/>
  <c r="AG41" i="2"/>
  <c r="AG40" i="2" s="1"/>
  <c r="AG39" i="2" s="1"/>
  <c r="AF41" i="2"/>
  <c r="AF40" i="2" s="1"/>
  <c r="AF39" i="2" s="1"/>
  <c r="AE41" i="2"/>
  <c r="AE40" i="2" s="1"/>
  <c r="AE39" i="2" s="1"/>
  <c r="AD41" i="2"/>
  <c r="AD40" i="2" s="1"/>
  <c r="AD39" i="2" s="1"/>
  <c r="AC41" i="2"/>
  <c r="AC40" i="2" s="1"/>
  <c r="AC39" i="2" s="1"/>
  <c r="AB41" i="2"/>
  <c r="AB40" i="2" s="1"/>
  <c r="AB39" i="2" s="1"/>
  <c r="AA41" i="2"/>
  <c r="AA40" i="2" s="1"/>
  <c r="AA39" i="2" s="1"/>
  <c r="Z41" i="2"/>
  <c r="Z40" i="2" s="1"/>
  <c r="Z39" i="2" s="1"/>
  <c r="Y41" i="2"/>
  <c r="Y40" i="2" s="1"/>
  <c r="Y39" i="2" s="1"/>
  <c r="X41" i="2"/>
  <c r="X40" i="2" s="1"/>
  <c r="X39" i="2" s="1"/>
  <c r="W41" i="2"/>
  <c r="W40" i="2" s="1"/>
  <c r="W39" i="2" s="1"/>
  <c r="V41" i="2"/>
  <c r="V40" i="2" s="1"/>
  <c r="V39" i="2" s="1"/>
  <c r="U41" i="2"/>
  <c r="U40" i="2" s="1"/>
  <c r="U39" i="2" s="1"/>
  <c r="T41" i="2"/>
  <c r="T40" i="2" s="1"/>
  <c r="T39" i="2" s="1"/>
  <c r="S41" i="2"/>
  <c r="S40" i="2" s="1"/>
  <c r="S39" i="2" s="1"/>
  <c r="R41" i="2"/>
  <c r="R40" i="2" s="1"/>
  <c r="R39" i="2" s="1"/>
  <c r="Q41" i="2"/>
  <c r="Q40" i="2" s="1"/>
  <c r="Q39" i="2" s="1"/>
  <c r="P41" i="2"/>
  <c r="P40" i="2" s="1"/>
  <c r="P39" i="2" s="1"/>
  <c r="O41" i="2"/>
  <c r="O40" i="2" s="1"/>
  <c r="O39" i="2" s="1"/>
  <c r="N41" i="2"/>
  <c r="N40" i="2" s="1"/>
  <c r="N39" i="2" s="1"/>
  <c r="M41" i="2"/>
  <c r="M40" i="2" s="1"/>
  <c r="M39" i="2" s="1"/>
  <c r="L41" i="2"/>
  <c r="L40" i="2" s="1"/>
  <c r="L39" i="2" s="1"/>
  <c r="K41" i="2"/>
  <c r="K40" i="2" s="1"/>
  <c r="K39" i="2" s="1"/>
  <c r="J41" i="2"/>
  <c r="J40" i="2" s="1"/>
  <c r="AS40" i="2"/>
  <c r="AS39" i="2" s="1"/>
  <c r="AS38" i="2"/>
  <c r="AR38" i="2"/>
  <c r="AQ38" i="2"/>
  <c r="AQ37" i="2" s="1"/>
  <c r="AP38" i="2"/>
  <c r="AP37" i="2" s="1"/>
  <c r="AO38" i="2"/>
  <c r="AO37" i="2" s="1"/>
  <c r="AN38" i="2"/>
  <c r="AN37" i="2" s="1"/>
  <c r="AM38" i="2"/>
  <c r="AM37" i="2" s="1"/>
  <c r="AL38" i="2"/>
  <c r="AL37" i="2" s="1"/>
  <c r="AK38" i="2"/>
  <c r="AK37" i="2" s="1"/>
  <c r="AJ38" i="2"/>
  <c r="AJ37" i="2" s="1"/>
  <c r="AI38" i="2"/>
  <c r="AI37" i="2" s="1"/>
  <c r="AH38" i="2"/>
  <c r="AH37" i="2" s="1"/>
  <c r="AG38" i="2"/>
  <c r="AG37" i="2" s="1"/>
  <c r="AF38" i="2"/>
  <c r="AF37" i="2" s="1"/>
  <c r="AE38" i="2"/>
  <c r="AE37" i="2" s="1"/>
  <c r="AD38" i="2"/>
  <c r="AD37" i="2" s="1"/>
  <c r="AC38" i="2"/>
  <c r="AC37" i="2" s="1"/>
  <c r="AB38" i="2"/>
  <c r="AB37" i="2" s="1"/>
  <c r="AA38" i="2"/>
  <c r="AA37" i="2" s="1"/>
  <c r="Z38" i="2"/>
  <c r="Z37" i="2" s="1"/>
  <c r="Y38" i="2"/>
  <c r="Y37" i="2" s="1"/>
  <c r="X38" i="2"/>
  <c r="X37" i="2" s="1"/>
  <c r="W38" i="2"/>
  <c r="W37" i="2" s="1"/>
  <c r="V38" i="2"/>
  <c r="V37" i="2" s="1"/>
  <c r="U38" i="2"/>
  <c r="U37" i="2" s="1"/>
  <c r="T38" i="2"/>
  <c r="T37" i="2" s="1"/>
  <c r="S38" i="2"/>
  <c r="S37" i="2" s="1"/>
  <c r="R38" i="2"/>
  <c r="R37" i="2" s="1"/>
  <c r="Q38" i="2"/>
  <c r="Q37" i="2" s="1"/>
  <c r="P38" i="2"/>
  <c r="P37" i="2" s="1"/>
  <c r="O38" i="2"/>
  <c r="O37" i="2" s="1"/>
  <c r="N38" i="2"/>
  <c r="N37" i="2" s="1"/>
  <c r="M38" i="2"/>
  <c r="M37" i="2" s="1"/>
  <c r="L38" i="2"/>
  <c r="L37" i="2" s="1"/>
  <c r="K38" i="2"/>
  <c r="K37" i="2" s="1"/>
  <c r="J38" i="2"/>
  <c r="J37" i="2" s="1"/>
  <c r="AS37" i="2"/>
  <c r="AR37" i="2"/>
  <c r="AS36" i="2"/>
  <c r="AS35" i="2" s="1"/>
  <c r="AR36" i="2"/>
  <c r="AR35" i="2" s="1"/>
  <c r="AQ36" i="2"/>
  <c r="AQ35" i="2" s="1"/>
  <c r="AP36" i="2"/>
  <c r="AP35" i="2" s="1"/>
  <c r="AO36" i="2"/>
  <c r="AO35" i="2" s="1"/>
  <c r="AN36" i="2"/>
  <c r="AN35" i="2" s="1"/>
  <c r="AM36" i="2"/>
  <c r="AM35" i="2" s="1"/>
  <c r="AL36" i="2"/>
  <c r="AL35" i="2" s="1"/>
  <c r="AK36" i="2"/>
  <c r="AK35" i="2" s="1"/>
  <c r="AJ36" i="2"/>
  <c r="AJ35" i="2" s="1"/>
  <c r="AI36" i="2"/>
  <c r="AI35" i="2" s="1"/>
  <c r="AH36" i="2"/>
  <c r="AH35" i="2" s="1"/>
  <c r="AG36" i="2"/>
  <c r="AG35" i="2" s="1"/>
  <c r="AF36" i="2"/>
  <c r="AF35" i="2" s="1"/>
  <c r="AE36" i="2"/>
  <c r="AE35" i="2" s="1"/>
  <c r="AD36" i="2"/>
  <c r="AD35" i="2" s="1"/>
  <c r="AC36" i="2"/>
  <c r="AC35" i="2" s="1"/>
  <c r="AB36" i="2"/>
  <c r="AB35" i="2" s="1"/>
  <c r="AA36" i="2"/>
  <c r="AA35" i="2" s="1"/>
  <c r="Z36" i="2"/>
  <c r="Z35" i="2" s="1"/>
  <c r="Y36" i="2"/>
  <c r="Y35" i="2" s="1"/>
  <c r="X36" i="2"/>
  <c r="X35" i="2" s="1"/>
  <c r="W36" i="2"/>
  <c r="W35" i="2" s="1"/>
  <c r="V36" i="2"/>
  <c r="V35" i="2" s="1"/>
  <c r="U36" i="2"/>
  <c r="U35" i="2" s="1"/>
  <c r="T36" i="2"/>
  <c r="T35" i="2" s="1"/>
  <c r="S36" i="2"/>
  <c r="S35" i="2" s="1"/>
  <c r="R36" i="2"/>
  <c r="R35" i="2" s="1"/>
  <c r="Q36" i="2"/>
  <c r="Q35" i="2" s="1"/>
  <c r="P36" i="2"/>
  <c r="P35" i="2" s="1"/>
  <c r="O36" i="2"/>
  <c r="O35" i="2" s="1"/>
  <c r="N36" i="2"/>
  <c r="N35" i="2" s="1"/>
  <c r="M36" i="2"/>
  <c r="M35" i="2" s="1"/>
  <c r="L36" i="2"/>
  <c r="L35" i="2" s="1"/>
  <c r="K36" i="2"/>
  <c r="K35" i="2" s="1"/>
  <c r="J36" i="2"/>
  <c r="U33" i="2"/>
  <c r="U32" i="2" s="1"/>
  <c r="T33" i="2"/>
  <c r="T32" i="2" s="1"/>
  <c r="S33" i="2"/>
  <c r="S32" i="2" s="1"/>
  <c r="R33" i="2"/>
  <c r="R32" i="2" s="1"/>
  <c r="Q33" i="2"/>
  <c r="Q32" i="2" s="1"/>
  <c r="P33" i="2"/>
  <c r="P32" i="2" s="1"/>
  <c r="O33" i="2"/>
  <c r="O32" i="2" s="1"/>
  <c r="N33" i="2"/>
  <c r="N32" i="2" s="1"/>
  <c r="M33" i="2"/>
  <c r="M32" i="2" s="1"/>
  <c r="L33" i="2"/>
  <c r="L32" i="2" s="1"/>
  <c r="K33" i="2"/>
  <c r="K32" i="2" s="1"/>
  <c r="J33" i="2"/>
  <c r="J32" i="2" s="1"/>
  <c r="U31" i="2"/>
  <c r="T31" i="2"/>
  <c r="S31" i="2"/>
  <c r="S30" i="2" s="1"/>
  <c r="R31" i="2"/>
  <c r="R30" i="2" s="1"/>
  <c r="Q31" i="2"/>
  <c r="Q30" i="2" s="1"/>
  <c r="P31" i="2"/>
  <c r="P30" i="2" s="1"/>
  <c r="P29" i="2" s="1"/>
  <c r="O31" i="2"/>
  <c r="O30" i="2" s="1"/>
  <c r="N31" i="2"/>
  <c r="N30" i="2" s="1"/>
  <c r="M31" i="2"/>
  <c r="M30" i="2" s="1"/>
  <c r="L31" i="2"/>
  <c r="L30" i="2" s="1"/>
  <c r="K31" i="2"/>
  <c r="K30" i="2" s="1"/>
  <c r="J31" i="2"/>
  <c r="U30" i="2"/>
  <c r="T30" i="2"/>
  <c r="AS28" i="2"/>
  <c r="AS27" i="2" s="1"/>
  <c r="AR28" i="2"/>
  <c r="AR27" i="2" s="1"/>
  <c r="AQ28" i="2"/>
  <c r="AQ27" i="2" s="1"/>
  <c r="AP28" i="2"/>
  <c r="AP27" i="2" s="1"/>
  <c r="AO28" i="2"/>
  <c r="AO27" i="2" s="1"/>
  <c r="AN28" i="2"/>
  <c r="AN27" i="2" s="1"/>
  <c r="AM28" i="2"/>
  <c r="AM27" i="2" s="1"/>
  <c r="AL28" i="2"/>
  <c r="AL27" i="2" s="1"/>
  <c r="AK28" i="2"/>
  <c r="AK27" i="2" s="1"/>
  <c r="AJ28" i="2"/>
  <c r="AJ27" i="2" s="1"/>
  <c r="AI28" i="2"/>
  <c r="AI27" i="2" s="1"/>
  <c r="AH28" i="2"/>
  <c r="AH27" i="2" s="1"/>
  <c r="AG28" i="2"/>
  <c r="AG27" i="2" s="1"/>
  <c r="AF28" i="2"/>
  <c r="AF27" i="2" s="1"/>
  <c r="AE28" i="2"/>
  <c r="AE27" i="2" s="1"/>
  <c r="AD28" i="2"/>
  <c r="AD27" i="2" s="1"/>
  <c r="AC28" i="2"/>
  <c r="AC27" i="2" s="1"/>
  <c r="AB28" i="2"/>
  <c r="AB27" i="2" s="1"/>
  <c r="AA28" i="2"/>
  <c r="AA27" i="2" s="1"/>
  <c r="Z28" i="2"/>
  <c r="Z27" i="2" s="1"/>
  <c r="Y28" i="2"/>
  <c r="Y27" i="2" s="1"/>
  <c r="X28" i="2"/>
  <c r="X27" i="2" s="1"/>
  <c r="W28" i="2"/>
  <c r="W27" i="2" s="1"/>
  <c r="V28" i="2"/>
  <c r="V27" i="2" s="1"/>
  <c r="U28" i="2"/>
  <c r="U27" i="2" s="1"/>
  <c r="T28" i="2"/>
  <c r="T27" i="2" s="1"/>
  <c r="S28" i="2"/>
  <c r="S27" i="2" s="1"/>
  <c r="R28" i="2"/>
  <c r="R27" i="2" s="1"/>
  <c r="Q28" i="2"/>
  <c r="Q27" i="2" s="1"/>
  <c r="P28" i="2"/>
  <c r="P27" i="2" s="1"/>
  <c r="O28" i="2"/>
  <c r="O27" i="2" s="1"/>
  <c r="N28" i="2"/>
  <c r="N27" i="2" s="1"/>
  <c r="M28" i="2"/>
  <c r="M27" i="2" s="1"/>
  <c r="L28" i="2"/>
  <c r="L27" i="2" s="1"/>
  <c r="K28" i="2"/>
  <c r="K27" i="2" s="1"/>
  <c r="J28" i="2"/>
  <c r="AS26" i="2"/>
  <c r="AR26" i="2"/>
  <c r="AQ26" i="2"/>
  <c r="AQ25" i="2" s="1"/>
  <c r="AP26" i="2"/>
  <c r="AP25" i="2" s="1"/>
  <c r="AP24" i="2" s="1"/>
  <c r="AO26" i="2"/>
  <c r="AO25" i="2" s="1"/>
  <c r="AN26" i="2"/>
  <c r="AN25" i="2" s="1"/>
  <c r="AM26" i="2"/>
  <c r="AM25" i="2" s="1"/>
  <c r="AL26" i="2"/>
  <c r="AL25" i="2" s="1"/>
  <c r="AK26" i="2"/>
  <c r="AK25" i="2" s="1"/>
  <c r="AJ26" i="2"/>
  <c r="AJ25" i="2" s="1"/>
  <c r="AI26" i="2"/>
  <c r="AI25" i="2" s="1"/>
  <c r="AH26" i="2"/>
  <c r="AH25" i="2" s="1"/>
  <c r="AG26" i="2"/>
  <c r="AG25" i="2" s="1"/>
  <c r="AF26" i="2"/>
  <c r="AF25" i="2" s="1"/>
  <c r="AE26" i="2"/>
  <c r="AE25" i="2" s="1"/>
  <c r="AD26" i="2"/>
  <c r="AD25" i="2" s="1"/>
  <c r="AC26" i="2"/>
  <c r="AC25" i="2" s="1"/>
  <c r="AB26" i="2"/>
  <c r="AB25" i="2" s="1"/>
  <c r="AA26" i="2"/>
  <c r="AA25" i="2" s="1"/>
  <c r="Z26" i="2"/>
  <c r="Z25" i="2" s="1"/>
  <c r="Y26" i="2"/>
  <c r="Y25" i="2" s="1"/>
  <c r="X26" i="2"/>
  <c r="X25" i="2" s="1"/>
  <c r="W26" i="2"/>
  <c r="W25" i="2" s="1"/>
  <c r="V26" i="2"/>
  <c r="V25" i="2" s="1"/>
  <c r="V24" i="2" s="1"/>
  <c r="U26" i="2"/>
  <c r="U25" i="2" s="1"/>
  <c r="T26" i="2"/>
  <c r="T25" i="2" s="1"/>
  <c r="S26" i="2"/>
  <c r="S25" i="2" s="1"/>
  <c r="R26" i="2"/>
  <c r="R25" i="2" s="1"/>
  <c r="Q26" i="2"/>
  <c r="Q25" i="2" s="1"/>
  <c r="P26" i="2"/>
  <c r="P25" i="2" s="1"/>
  <c r="O26" i="2"/>
  <c r="O25" i="2" s="1"/>
  <c r="N26" i="2"/>
  <c r="N25" i="2" s="1"/>
  <c r="M26" i="2"/>
  <c r="M25" i="2" s="1"/>
  <c r="L26" i="2"/>
  <c r="L25" i="2" s="1"/>
  <c r="K26" i="2"/>
  <c r="K25" i="2" s="1"/>
  <c r="J26" i="2"/>
  <c r="J25" i="2" s="1"/>
  <c r="AS25" i="2"/>
  <c r="AR25" i="2"/>
  <c r="AS23" i="2"/>
  <c r="AS22" i="2" s="1"/>
  <c r="AR23" i="2"/>
  <c r="AR22" i="2" s="1"/>
  <c r="AQ23" i="2"/>
  <c r="AQ22" i="2" s="1"/>
  <c r="AP23" i="2"/>
  <c r="AP22" i="2" s="1"/>
  <c r="AO23" i="2"/>
  <c r="AO22" i="2" s="1"/>
  <c r="AN23" i="2"/>
  <c r="AN22" i="2" s="1"/>
  <c r="AM23" i="2"/>
  <c r="AM22" i="2" s="1"/>
  <c r="AL23" i="2"/>
  <c r="AL22" i="2" s="1"/>
  <c r="AK23" i="2"/>
  <c r="AK22" i="2" s="1"/>
  <c r="AJ23" i="2"/>
  <c r="AJ22" i="2" s="1"/>
  <c r="AI23" i="2"/>
  <c r="AI22" i="2" s="1"/>
  <c r="AH23" i="2"/>
  <c r="AH22" i="2" s="1"/>
  <c r="AG23" i="2"/>
  <c r="AG22" i="2" s="1"/>
  <c r="AF23" i="2"/>
  <c r="AF22" i="2" s="1"/>
  <c r="AE23" i="2"/>
  <c r="AE22" i="2" s="1"/>
  <c r="AD23" i="2"/>
  <c r="AD22" i="2" s="1"/>
  <c r="AC23" i="2"/>
  <c r="AC22" i="2" s="1"/>
  <c r="AB23" i="2"/>
  <c r="AB22" i="2" s="1"/>
  <c r="AA23" i="2"/>
  <c r="AA22" i="2" s="1"/>
  <c r="Z23" i="2"/>
  <c r="Z22" i="2" s="1"/>
  <c r="Y23" i="2"/>
  <c r="Y22" i="2" s="1"/>
  <c r="X23" i="2"/>
  <c r="X22" i="2" s="1"/>
  <c r="W23" i="2"/>
  <c r="W22" i="2" s="1"/>
  <c r="V23" i="2"/>
  <c r="V22" i="2" s="1"/>
  <c r="U23" i="2"/>
  <c r="U22" i="2" s="1"/>
  <c r="T23" i="2"/>
  <c r="T22" i="2" s="1"/>
  <c r="S23" i="2"/>
  <c r="S22" i="2" s="1"/>
  <c r="R23" i="2"/>
  <c r="R22" i="2" s="1"/>
  <c r="Q23" i="2"/>
  <c r="Q22" i="2" s="1"/>
  <c r="P23" i="2"/>
  <c r="P22" i="2" s="1"/>
  <c r="O23" i="2"/>
  <c r="O22" i="2" s="1"/>
  <c r="N23" i="2"/>
  <c r="N22" i="2" s="1"/>
  <c r="M23" i="2"/>
  <c r="M22" i="2" s="1"/>
  <c r="L23" i="2"/>
  <c r="L22" i="2" s="1"/>
  <c r="K23" i="2"/>
  <c r="K22" i="2" s="1"/>
  <c r="J23" i="2"/>
  <c r="AS21" i="2"/>
  <c r="AR21" i="2"/>
  <c r="AR20" i="2" s="1"/>
  <c r="AQ21" i="2"/>
  <c r="AQ20" i="2" s="1"/>
  <c r="AP21" i="2"/>
  <c r="AP20" i="2" s="1"/>
  <c r="AO21" i="2"/>
  <c r="AO20" i="2" s="1"/>
  <c r="AN21" i="2"/>
  <c r="AN20" i="2" s="1"/>
  <c r="AM21" i="2"/>
  <c r="AM20" i="2" s="1"/>
  <c r="AL21" i="2"/>
  <c r="AL20" i="2" s="1"/>
  <c r="AK21" i="2"/>
  <c r="AK20" i="2" s="1"/>
  <c r="AJ21" i="2"/>
  <c r="AJ20" i="2" s="1"/>
  <c r="AI21" i="2"/>
  <c r="AI20" i="2" s="1"/>
  <c r="AH21" i="2"/>
  <c r="AH20" i="2" s="1"/>
  <c r="AG21" i="2"/>
  <c r="AG20" i="2" s="1"/>
  <c r="AF21" i="2"/>
  <c r="AF20" i="2" s="1"/>
  <c r="AE21" i="2"/>
  <c r="AE20" i="2" s="1"/>
  <c r="AD21" i="2"/>
  <c r="AD20" i="2" s="1"/>
  <c r="AC21" i="2"/>
  <c r="AC20" i="2" s="1"/>
  <c r="AB21" i="2"/>
  <c r="AB20" i="2" s="1"/>
  <c r="AA21" i="2"/>
  <c r="AA20" i="2" s="1"/>
  <c r="Z21" i="2"/>
  <c r="Z20" i="2" s="1"/>
  <c r="Y21" i="2"/>
  <c r="Y20" i="2" s="1"/>
  <c r="X21" i="2"/>
  <c r="X20" i="2" s="1"/>
  <c r="W21" i="2"/>
  <c r="W20" i="2" s="1"/>
  <c r="V21" i="2"/>
  <c r="V20" i="2" s="1"/>
  <c r="U21" i="2"/>
  <c r="U20" i="2" s="1"/>
  <c r="T21" i="2"/>
  <c r="T20" i="2" s="1"/>
  <c r="S21" i="2"/>
  <c r="S20" i="2" s="1"/>
  <c r="R21" i="2"/>
  <c r="R20" i="2" s="1"/>
  <c r="Q21" i="2"/>
  <c r="Q20" i="2" s="1"/>
  <c r="P21" i="2"/>
  <c r="P20" i="2" s="1"/>
  <c r="O21" i="2"/>
  <c r="O20" i="2" s="1"/>
  <c r="N21" i="2"/>
  <c r="N20" i="2" s="1"/>
  <c r="M21" i="2"/>
  <c r="M20" i="2" s="1"/>
  <c r="L21" i="2"/>
  <c r="L20" i="2" s="1"/>
  <c r="K21" i="2"/>
  <c r="K20" i="2" s="1"/>
  <c r="J21" i="2"/>
  <c r="J20" i="2" s="1"/>
  <c r="AS20" i="2"/>
  <c r="AS18" i="2"/>
  <c r="AR18" i="2"/>
  <c r="AQ18" i="2"/>
  <c r="AQ17" i="2" s="1"/>
  <c r="AP18" i="2"/>
  <c r="AP17" i="2" s="1"/>
  <c r="AO18" i="2"/>
  <c r="AO17" i="2" s="1"/>
  <c r="AN18" i="2"/>
  <c r="AN17" i="2" s="1"/>
  <c r="AM18" i="2"/>
  <c r="AM17" i="2" s="1"/>
  <c r="AL18" i="2"/>
  <c r="AL17" i="2" s="1"/>
  <c r="AK18" i="2"/>
  <c r="AK17" i="2" s="1"/>
  <c r="AJ18" i="2"/>
  <c r="AJ17" i="2" s="1"/>
  <c r="AI18" i="2"/>
  <c r="AI17" i="2" s="1"/>
  <c r="AH18" i="2"/>
  <c r="AH17" i="2" s="1"/>
  <c r="AG18" i="2"/>
  <c r="AG17" i="2" s="1"/>
  <c r="AF18" i="2"/>
  <c r="AF17" i="2" s="1"/>
  <c r="AE18" i="2"/>
  <c r="AE17" i="2" s="1"/>
  <c r="AD18" i="2"/>
  <c r="AD17" i="2" s="1"/>
  <c r="AC18" i="2"/>
  <c r="AC17" i="2" s="1"/>
  <c r="AB18" i="2"/>
  <c r="AB17" i="2" s="1"/>
  <c r="AA18" i="2"/>
  <c r="AA17" i="2" s="1"/>
  <c r="Z18" i="2"/>
  <c r="Z17" i="2" s="1"/>
  <c r="Y18" i="2"/>
  <c r="Y17" i="2" s="1"/>
  <c r="X18" i="2"/>
  <c r="X17" i="2" s="1"/>
  <c r="W18" i="2"/>
  <c r="W17" i="2" s="1"/>
  <c r="V18" i="2"/>
  <c r="V17" i="2" s="1"/>
  <c r="U18" i="2"/>
  <c r="U17" i="2" s="1"/>
  <c r="T18" i="2"/>
  <c r="T17" i="2" s="1"/>
  <c r="S18" i="2"/>
  <c r="S17" i="2" s="1"/>
  <c r="R18" i="2"/>
  <c r="R17" i="2" s="1"/>
  <c r="Q18" i="2"/>
  <c r="Q17" i="2" s="1"/>
  <c r="P18" i="2"/>
  <c r="P17" i="2" s="1"/>
  <c r="O18" i="2"/>
  <c r="O17" i="2" s="1"/>
  <c r="N18" i="2"/>
  <c r="N17" i="2" s="1"/>
  <c r="M18" i="2"/>
  <c r="M17" i="2" s="1"/>
  <c r="L18" i="2"/>
  <c r="L17" i="2" s="1"/>
  <c r="K18" i="2"/>
  <c r="K17" i="2" s="1"/>
  <c r="J18" i="2"/>
  <c r="J17" i="2" s="1"/>
  <c r="AS17" i="2"/>
  <c r="AR17" i="2"/>
  <c r="AS16" i="2"/>
  <c r="AS15" i="2" s="1"/>
  <c r="AR16" i="2"/>
  <c r="AR15" i="2" s="1"/>
  <c r="AQ16" i="2"/>
  <c r="AQ15" i="2" s="1"/>
  <c r="AP16" i="2"/>
  <c r="AP15" i="2" s="1"/>
  <c r="AO16" i="2"/>
  <c r="AO15" i="2" s="1"/>
  <c r="AN16" i="2"/>
  <c r="AN15" i="2" s="1"/>
  <c r="AM16" i="2"/>
  <c r="AM15" i="2" s="1"/>
  <c r="AL16" i="2"/>
  <c r="AL15" i="2" s="1"/>
  <c r="AK16" i="2"/>
  <c r="AK15" i="2" s="1"/>
  <c r="AJ16" i="2"/>
  <c r="AJ15" i="2" s="1"/>
  <c r="AI16" i="2"/>
  <c r="AI15" i="2" s="1"/>
  <c r="AH16" i="2"/>
  <c r="AH15" i="2" s="1"/>
  <c r="AG16" i="2"/>
  <c r="AG15" i="2" s="1"/>
  <c r="AF16" i="2"/>
  <c r="AF15" i="2" s="1"/>
  <c r="AE16" i="2"/>
  <c r="AE15" i="2" s="1"/>
  <c r="AD16" i="2"/>
  <c r="AD15" i="2" s="1"/>
  <c r="AC16" i="2"/>
  <c r="AC15" i="2" s="1"/>
  <c r="AB16" i="2"/>
  <c r="AB15" i="2" s="1"/>
  <c r="AA16" i="2"/>
  <c r="AA15" i="2" s="1"/>
  <c r="Z16" i="2"/>
  <c r="Z15" i="2" s="1"/>
  <c r="Y16" i="2"/>
  <c r="Y15" i="2" s="1"/>
  <c r="X16" i="2"/>
  <c r="X15" i="2" s="1"/>
  <c r="W16" i="2"/>
  <c r="W15" i="2" s="1"/>
  <c r="V16" i="2"/>
  <c r="V15" i="2" s="1"/>
  <c r="U16" i="2"/>
  <c r="U15" i="2" s="1"/>
  <c r="T16" i="2"/>
  <c r="T15" i="2" s="1"/>
  <c r="S16" i="2"/>
  <c r="S15" i="2" s="1"/>
  <c r="R16" i="2"/>
  <c r="R15" i="2" s="1"/>
  <c r="Q16" i="2"/>
  <c r="Q15" i="2" s="1"/>
  <c r="P16" i="2"/>
  <c r="P15" i="2" s="1"/>
  <c r="O16" i="2"/>
  <c r="O15" i="2" s="1"/>
  <c r="N16" i="2"/>
  <c r="N15" i="2" s="1"/>
  <c r="M16" i="2"/>
  <c r="M15" i="2" s="1"/>
  <c r="L16" i="2"/>
  <c r="L15" i="2" s="1"/>
  <c r="K16" i="2"/>
  <c r="K15" i="2" s="1"/>
  <c r="J16" i="2"/>
  <c r="AS12" i="2"/>
  <c r="AS11" i="2" s="1"/>
  <c r="AR12" i="2"/>
  <c r="AR11" i="2" s="1"/>
  <c r="AQ12" i="2"/>
  <c r="AQ11" i="2" s="1"/>
  <c r="AP12" i="2"/>
  <c r="AP11" i="2" s="1"/>
  <c r="AO12" i="2"/>
  <c r="AO11" i="2" s="1"/>
  <c r="AN12" i="2"/>
  <c r="AN11" i="2" s="1"/>
  <c r="AM12" i="2"/>
  <c r="AM11" i="2" s="1"/>
  <c r="AL12" i="2"/>
  <c r="AL11" i="2" s="1"/>
  <c r="AK12" i="2"/>
  <c r="AK11" i="2" s="1"/>
  <c r="AJ12" i="2"/>
  <c r="AJ11" i="2" s="1"/>
  <c r="AI12" i="2"/>
  <c r="AI11" i="2" s="1"/>
  <c r="AH12" i="2"/>
  <c r="AH11" i="2" s="1"/>
  <c r="AG12" i="2"/>
  <c r="AG11" i="2" s="1"/>
  <c r="AF12" i="2"/>
  <c r="AF11" i="2" s="1"/>
  <c r="AE12" i="2"/>
  <c r="AE11" i="2" s="1"/>
  <c r="AD12" i="2"/>
  <c r="AD11" i="2" s="1"/>
  <c r="AC12" i="2"/>
  <c r="AC11" i="2" s="1"/>
  <c r="AB12" i="2"/>
  <c r="AB11" i="2" s="1"/>
  <c r="AA12" i="2"/>
  <c r="AA11" i="2" s="1"/>
  <c r="Z12" i="2"/>
  <c r="Z11" i="2" s="1"/>
  <c r="Y12" i="2"/>
  <c r="Y11" i="2" s="1"/>
  <c r="X12" i="2"/>
  <c r="X11" i="2" s="1"/>
  <c r="W12" i="2"/>
  <c r="W11" i="2" s="1"/>
  <c r="V12" i="2"/>
  <c r="V11" i="2" s="1"/>
  <c r="U12" i="2"/>
  <c r="U11" i="2" s="1"/>
  <c r="T12" i="2"/>
  <c r="T11" i="2" s="1"/>
  <c r="S12" i="2"/>
  <c r="S11" i="2" s="1"/>
  <c r="R12" i="2"/>
  <c r="R11" i="2" s="1"/>
  <c r="Q12" i="2"/>
  <c r="Q11" i="2" s="1"/>
  <c r="P12" i="2"/>
  <c r="P11" i="2" s="1"/>
  <c r="O12" i="2"/>
  <c r="O11" i="2" s="1"/>
  <c r="N12" i="2"/>
  <c r="N11" i="2" s="1"/>
  <c r="M12" i="2"/>
  <c r="M11" i="2" s="1"/>
  <c r="L12" i="2"/>
  <c r="L11" i="2" s="1"/>
  <c r="K12" i="2"/>
  <c r="K11" i="2" s="1"/>
  <c r="J12" i="2"/>
  <c r="AS10" i="2"/>
  <c r="AR10" i="2"/>
  <c r="AQ10" i="2"/>
  <c r="AQ9" i="2" s="1"/>
  <c r="AP10" i="2"/>
  <c r="AP9" i="2" s="1"/>
  <c r="AO10" i="2"/>
  <c r="AO9" i="2" s="1"/>
  <c r="AN10" i="2"/>
  <c r="AN9" i="2" s="1"/>
  <c r="AM10" i="2"/>
  <c r="AM9" i="2" s="1"/>
  <c r="AL10" i="2"/>
  <c r="AL9" i="2" s="1"/>
  <c r="AK10" i="2"/>
  <c r="AK9" i="2" s="1"/>
  <c r="AJ10" i="2"/>
  <c r="AJ9" i="2" s="1"/>
  <c r="AJ8" i="2" s="1"/>
  <c r="AJ7" i="2" s="1"/>
  <c r="AI10" i="2"/>
  <c r="AI9" i="2" s="1"/>
  <c r="AH10" i="2"/>
  <c r="AH9" i="2" s="1"/>
  <c r="AG10" i="2"/>
  <c r="AG9" i="2" s="1"/>
  <c r="AF10" i="2"/>
  <c r="AF9" i="2" s="1"/>
  <c r="AE10" i="2"/>
  <c r="AE9" i="2" s="1"/>
  <c r="AD10" i="2"/>
  <c r="AD9" i="2" s="1"/>
  <c r="AC10" i="2"/>
  <c r="AC9" i="2" s="1"/>
  <c r="AB10" i="2"/>
  <c r="AB9" i="2" s="1"/>
  <c r="AA10" i="2"/>
  <c r="AA9" i="2" s="1"/>
  <c r="Z10" i="2"/>
  <c r="Z9" i="2" s="1"/>
  <c r="Y10" i="2"/>
  <c r="Y9" i="2" s="1"/>
  <c r="X10" i="2"/>
  <c r="X9" i="2" s="1"/>
  <c r="W10" i="2"/>
  <c r="W9" i="2" s="1"/>
  <c r="V10" i="2"/>
  <c r="V9" i="2" s="1"/>
  <c r="U10" i="2"/>
  <c r="U9" i="2" s="1"/>
  <c r="T10" i="2"/>
  <c r="T9" i="2" s="1"/>
  <c r="S10" i="2"/>
  <c r="S9" i="2" s="1"/>
  <c r="R10" i="2"/>
  <c r="R9" i="2" s="1"/>
  <c r="Q10" i="2"/>
  <c r="Q9" i="2" s="1"/>
  <c r="P10" i="2"/>
  <c r="P9" i="2" s="1"/>
  <c r="O10" i="2"/>
  <c r="O9" i="2" s="1"/>
  <c r="N10" i="2"/>
  <c r="N9" i="2" s="1"/>
  <c r="M10" i="2"/>
  <c r="M9" i="2" s="1"/>
  <c r="L10" i="2"/>
  <c r="L9" i="2" s="1"/>
  <c r="K10" i="2"/>
  <c r="K9" i="2" s="1"/>
  <c r="J10" i="2"/>
  <c r="J9" i="2" s="1"/>
  <c r="AS9" i="2"/>
  <c r="AR9" i="2"/>
  <c r="L126" i="2" l="1"/>
  <c r="P126" i="2"/>
  <c r="L142" i="2"/>
  <c r="P142" i="2"/>
  <c r="AG354" i="2"/>
  <c r="N336" i="2"/>
  <c r="R336" i="2"/>
  <c r="V336" i="2"/>
  <c r="Z336" i="2"/>
  <c r="AD336" i="2"/>
  <c r="AH336" i="2"/>
  <c r="AL336" i="2"/>
  <c r="AP336" i="2"/>
  <c r="K336" i="2"/>
  <c r="S336" i="2"/>
  <c r="AE336" i="2"/>
  <c r="AI349" i="2"/>
  <c r="N126" i="2"/>
  <c r="R126" i="2"/>
  <c r="K142" i="2"/>
  <c r="O142" i="2"/>
  <c r="N142" i="2"/>
  <c r="R142" i="2"/>
  <c r="M142" i="2"/>
  <c r="Q142" i="2"/>
  <c r="T249" i="2"/>
  <c r="K167" i="2"/>
  <c r="N243" i="2"/>
  <c r="N242" i="2" s="1"/>
  <c r="R243" i="2"/>
  <c r="R242" i="2" s="1"/>
  <c r="AQ142" i="2"/>
  <c r="L217" i="2"/>
  <c r="S34" i="2"/>
  <c r="M167" i="2"/>
  <c r="Q167" i="2"/>
  <c r="N183" i="2"/>
  <c r="R183" i="2"/>
  <c r="AR183" i="2"/>
  <c r="AB183" i="2"/>
  <c r="AF183" i="2"/>
  <c r="K14" i="2"/>
  <c r="S14" i="2"/>
  <c r="N167" i="2"/>
  <c r="R167" i="2"/>
  <c r="S183" i="2"/>
  <c r="K183" i="2"/>
  <c r="O183" i="2"/>
  <c r="AS183" i="2"/>
  <c r="Y183" i="2"/>
  <c r="AK183" i="2"/>
  <c r="AO183" i="2"/>
  <c r="AO289" i="2"/>
  <c r="L167" i="2"/>
  <c r="P167" i="2"/>
  <c r="T183" i="2"/>
  <c r="L183" i="2"/>
  <c r="P183" i="2"/>
  <c r="V183" i="2"/>
  <c r="Z183" i="2"/>
  <c r="AD183" i="2"/>
  <c r="AH183" i="2"/>
  <c r="AL183" i="2"/>
  <c r="AP183" i="2"/>
  <c r="N217" i="2"/>
  <c r="R217" i="2"/>
  <c r="U183" i="2"/>
  <c r="M183" i="2"/>
  <c r="Q183" i="2"/>
  <c r="W183" i="2"/>
  <c r="AA183" i="2"/>
  <c r="AE183" i="2"/>
  <c r="AI183" i="2"/>
  <c r="AM183" i="2"/>
  <c r="AQ183" i="2"/>
  <c r="Z24" i="2"/>
  <c r="AJ183" i="2"/>
  <c r="P217" i="2"/>
  <c r="AG183" i="2"/>
  <c r="AC183" i="2"/>
  <c r="X183" i="2"/>
  <c r="AN183" i="2"/>
  <c r="K217" i="2"/>
  <c r="O217" i="2"/>
  <c r="M217" i="2"/>
  <c r="Q217" i="2"/>
  <c r="AS249" i="2"/>
  <c r="M289" i="2"/>
  <c r="AC341" i="2"/>
  <c r="AH66" i="2"/>
  <c r="AH65" i="2" s="1"/>
  <c r="AO268" i="2"/>
  <c r="AA142" i="2"/>
  <c r="AK249" i="2"/>
  <c r="X98" i="2"/>
  <c r="R249" i="2"/>
  <c r="P289" i="2"/>
  <c r="AF289" i="2"/>
  <c r="S341" i="2"/>
  <c r="AD34" i="2"/>
  <c r="AL34" i="2"/>
  <c r="Z14" i="2"/>
  <c r="AH14" i="2"/>
  <c r="AP14" i="2"/>
  <c r="Q8" i="2"/>
  <c r="Q7" i="2" s="1"/>
  <c r="AR14" i="2"/>
  <c r="Y19" i="2"/>
  <c r="AG19" i="2"/>
  <c r="AO19" i="2"/>
  <c r="AL142" i="2"/>
  <c r="Y336" i="2"/>
  <c r="L354" i="2"/>
  <c r="AJ354" i="2"/>
  <c r="K66" i="2"/>
  <c r="K65" i="2" s="1"/>
  <c r="O66" i="2"/>
  <c r="O65" i="2" s="1"/>
  <c r="AI66" i="2"/>
  <c r="AR243" i="2"/>
  <c r="AR242" i="2" s="1"/>
  <c r="AD281" i="2"/>
  <c r="AQ341" i="2"/>
  <c r="M243" i="2"/>
  <c r="M242" i="2" s="1"/>
  <c r="W243" i="2"/>
  <c r="W242" i="2" s="1"/>
  <c r="Q336" i="2"/>
  <c r="R19" i="2"/>
  <c r="O98" i="2"/>
  <c r="AK126" i="2"/>
  <c r="V142" i="2"/>
  <c r="AD142" i="2"/>
  <c r="AH281" i="2"/>
  <c r="AJ66" i="2"/>
  <c r="AK289" i="2"/>
  <c r="AK268" i="2" s="1"/>
  <c r="AK267" i="2" s="1"/>
  <c r="AS289" i="2"/>
  <c r="AS268" i="2" s="1"/>
  <c r="AS267" i="2" s="1"/>
  <c r="Q289" i="2"/>
  <c r="Q268" i="2" s="1"/>
  <c r="Q267" i="2" s="1"/>
  <c r="U289" i="2"/>
  <c r="Q19" i="2"/>
  <c r="Q42" i="2"/>
  <c r="AR24" i="2"/>
  <c r="T24" i="2"/>
  <c r="X24" i="2"/>
  <c r="AB24" i="2"/>
  <c r="AF24" i="2"/>
  <c r="AJ24" i="2"/>
  <c r="AN24" i="2"/>
  <c r="K42" i="2"/>
  <c r="AI42" i="2"/>
  <c r="AR42" i="2"/>
  <c r="AB42" i="2"/>
  <c r="AF42" i="2"/>
  <c r="AJ42" i="2"/>
  <c r="AN42" i="2"/>
  <c r="W97" i="2"/>
  <c r="AN97" i="2"/>
  <c r="AN87" i="2" s="1"/>
  <c r="AN98" i="2"/>
  <c r="AF14" i="2"/>
  <c r="P42" i="2"/>
  <c r="AE97" i="2"/>
  <c r="W42" i="2"/>
  <c r="AM42" i="2"/>
  <c r="AM97" i="2"/>
  <c r="K111" i="2"/>
  <c r="K110" i="2" s="1"/>
  <c r="K109" i="2" s="1"/>
  <c r="AC354" i="2"/>
  <c r="V243" i="2"/>
  <c r="V242" i="2" s="1"/>
  <c r="AD243" i="2"/>
  <c r="AD242" i="2" s="1"/>
  <c r="AL243" i="2"/>
  <c r="AL242" i="2" s="1"/>
  <c r="AC249" i="2"/>
  <c r="AO249" i="2"/>
  <c r="P281" i="2"/>
  <c r="X281" i="2"/>
  <c r="AF281" i="2"/>
  <c r="AN281" i="2"/>
  <c r="AS349" i="2"/>
  <c r="S354" i="2"/>
  <c r="W336" i="2"/>
  <c r="AI336" i="2"/>
  <c r="AM336" i="2"/>
  <c r="AR8" i="2"/>
  <c r="AR7" i="2" s="1"/>
  <c r="L8" i="2"/>
  <c r="L7" i="2" s="1"/>
  <c r="P8" i="2"/>
  <c r="P7" i="2" s="1"/>
  <c r="X8" i="2"/>
  <c r="X7" i="2" s="1"/>
  <c r="AH24" i="2"/>
  <c r="AL24" i="2"/>
  <c r="K34" i="2"/>
  <c r="O34" i="2"/>
  <c r="AB8" i="2"/>
  <c r="AB7" i="2" s="1"/>
  <c r="M19" i="2"/>
  <c r="U19" i="2"/>
  <c r="AE42" i="2"/>
  <c r="O42" i="2"/>
  <c r="AA42" i="2"/>
  <c r="S66" i="2"/>
  <c r="L24" i="2"/>
  <c r="L42" i="2"/>
  <c r="T42" i="2"/>
  <c r="M14" i="2"/>
  <c r="U14" i="2"/>
  <c r="Y14" i="2"/>
  <c r="AG14" i="2"/>
  <c r="AO14" i="2"/>
  <c r="AS14" i="2"/>
  <c r="N34" i="2"/>
  <c r="R34" i="2"/>
  <c r="V34" i="2"/>
  <c r="Z34" i="2"/>
  <c r="AH34" i="2"/>
  <c r="AP34" i="2"/>
  <c r="M97" i="2"/>
  <c r="AR97" i="2"/>
  <c r="AD98" i="2"/>
  <c r="L102" i="2"/>
  <c r="L101" i="2" s="1"/>
  <c r="L100" i="2" s="1"/>
  <c r="Y126" i="2"/>
  <c r="AS126" i="2"/>
  <c r="AS121" i="2" s="1"/>
  <c r="AC126" i="2"/>
  <c r="AC121" i="2" s="1"/>
  <c r="AG126" i="2"/>
  <c r="AG121" i="2" s="1"/>
  <c r="AO126" i="2"/>
  <c r="S167" i="2"/>
  <c r="W167" i="2"/>
  <c r="Q349" i="2"/>
  <c r="M349" i="2"/>
  <c r="U349" i="2"/>
  <c r="AC349" i="2"/>
  <c r="AG349" i="2"/>
  <c r="AO349" i="2"/>
  <c r="Y249" i="2"/>
  <c r="AG249" i="2"/>
  <c r="Y349" i="2"/>
  <c r="AS354" i="2"/>
  <c r="AD111" i="2"/>
  <c r="AD110" i="2" s="1"/>
  <c r="AD109" i="2" s="1"/>
  <c r="AI217" i="2"/>
  <c r="R289" i="2"/>
  <c r="R268" i="2" s="1"/>
  <c r="R267" i="2" s="1"/>
  <c r="V289" i="2"/>
  <c r="Z289" i="2"/>
  <c r="AD289" i="2"/>
  <c r="AP289" i="2"/>
  <c r="AP268" i="2" s="1"/>
  <c r="AP267" i="2" s="1"/>
  <c r="AK349" i="2"/>
  <c r="AA102" i="2"/>
  <c r="AA101" i="2" s="1"/>
  <c r="AA100" i="2" s="1"/>
  <c r="AA341" i="2"/>
  <c r="AF243" i="2"/>
  <c r="AF242" i="2" s="1"/>
  <c r="L243" i="2"/>
  <c r="L242" i="2" s="1"/>
  <c r="P243" i="2"/>
  <c r="P242" i="2" s="1"/>
  <c r="AB243" i="2"/>
  <c r="AB242" i="2" s="1"/>
  <c r="AJ243" i="2"/>
  <c r="AJ242" i="2" s="1"/>
  <c r="P249" i="2"/>
  <c r="X249" i="2"/>
  <c r="AN249" i="2"/>
  <c r="AR249" i="2"/>
  <c r="Z281" i="2"/>
  <c r="V281" i="2"/>
  <c r="AL281" i="2"/>
  <c r="V341" i="2"/>
  <c r="AP341" i="2"/>
  <c r="Y289" i="2"/>
  <c r="Y268" i="2" s="1"/>
  <c r="Y267" i="2" s="1"/>
  <c r="AK309" i="2"/>
  <c r="O336" i="2"/>
  <c r="AA336" i="2"/>
  <c r="AQ336" i="2"/>
  <c r="L336" i="2"/>
  <c r="N341" i="2"/>
  <c r="AQ243" i="2"/>
  <c r="AQ242" i="2" s="1"/>
  <c r="S243" i="2"/>
  <c r="S242" i="2" s="1"/>
  <c r="AA243" i="2"/>
  <c r="AA242" i="2" s="1"/>
  <c r="AM243" i="2"/>
  <c r="AM242" i="2" s="1"/>
  <c r="L257" i="2"/>
  <c r="P257" i="2"/>
  <c r="T257" i="2"/>
  <c r="T248" i="2" s="1"/>
  <c r="T336" i="2"/>
  <c r="AK354" i="2"/>
  <c r="M354" i="2"/>
  <c r="AQ24" i="2"/>
  <c r="M42" i="2"/>
  <c r="AG42" i="2"/>
  <c r="T8" i="2"/>
  <c r="T7" i="2" s="1"/>
  <c r="X14" i="2"/>
  <c r="AB14" i="2"/>
  <c r="AJ14" i="2"/>
  <c r="AN14" i="2"/>
  <c r="V19" i="2"/>
  <c r="AD19" i="2"/>
  <c r="AL19" i="2"/>
  <c r="Z66" i="2"/>
  <c r="AD66" i="2"/>
  <c r="AL66" i="2"/>
  <c r="AP66" i="2"/>
  <c r="Q14" i="2"/>
  <c r="AC14" i="2"/>
  <c r="AK14" i="2"/>
  <c r="O19" i="2"/>
  <c r="AD24" i="2"/>
  <c r="AF8" i="2"/>
  <c r="AF7" i="2" s="1"/>
  <c r="AN8" i="2"/>
  <c r="AN7" i="2" s="1"/>
  <c r="N8" i="2"/>
  <c r="N7" i="2" s="1"/>
  <c r="W14" i="2"/>
  <c r="AE14" i="2"/>
  <c r="AM14" i="2"/>
  <c r="L19" i="2"/>
  <c r="P19" i="2"/>
  <c r="T19" i="2"/>
  <c r="X19" i="2"/>
  <c r="AB19" i="2"/>
  <c r="AF19" i="2"/>
  <c r="AJ19" i="2"/>
  <c r="AN19" i="2"/>
  <c r="AR19" i="2"/>
  <c r="Q24" i="2"/>
  <c r="M34" i="2"/>
  <c r="Q34" i="2"/>
  <c r="U34" i="2"/>
  <c r="Y34" i="2"/>
  <c r="AC34" i="2"/>
  <c r="AG34" i="2"/>
  <c r="AK34" i="2"/>
  <c r="AO34" i="2"/>
  <c r="AS34" i="2"/>
  <c r="V42" i="2"/>
  <c r="Z42" i="2"/>
  <c r="AD42" i="2"/>
  <c r="AH42" i="2"/>
  <c r="AL42" i="2"/>
  <c r="AP42" i="2"/>
  <c r="AF66" i="2"/>
  <c r="AF65" i="2" s="1"/>
  <c r="AR66" i="2"/>
  <c r="AR65" i="2" s="1"/>
  <c r="L66" i="2"/>
  <c r="L65" i="2" s="1"/>
  <c r="P66" i="2"/>
  <c r="P65" i="2" s="1"/>
  <c r="T66" i="2"/>
  <c r="X66" i="2"/>
  <c r="AN66" i="2"/>
  <c r="U97" i="2"/>
  <c r="AI102" i="2"/>
  <c r="AI101" i="2" s="1"/>
  <c r="AI100" i="2" s="1"/>
  <c r="AE126" i="2"/>
  <c r="AE121" i="2" s="1"/>
  <c r="N42" i="2"/>
  <c r="U42" i="2"/>
  <c r="AQ42" i="2"/>
  <c r="Y42" i="2"/>
  <c r="AK42" i="2"/>
  <c r="AO42" i="2"/>
  <c r="U66" i="2"/>
  <c r="U65" i="2" s="1"/>
  <c r="AB66" i="2"/>
  <c r="AB65" i="2" s="1"/>
  <c r="AF87" i="2"/>
  <c r="AF98" i="2"/>
  <c r="P102" i="2"/>
  <c r="P101" i="2" s="1"/>
  <c r="P100" i="2" s="1"/>
  <c r="T102" i="2"/>
  <c r="T101" i="2" s="1"/>
  <c r="T100" i="2" s="1"/>
  <c r="V66" i="2"/>
  <c r="L98" i="2"/>
  <c r="L97" i="2"/>
  <c r="L87" i="2" s="1"/>
  <c r="T98" i="2"/>
  <c r="T97" i="2"/>
  <c r="AB97" i="2"/>
  <c r="AB98" i="2"/>
  <c r="AJ98" i="2"/>
  <c r="AJ97" i="2"/>
  <c r="AD102" i="2"/>
  <c r="AD101" i="2" s="1"/>
  <c r="AD100" i="2" s="1"/>
  <c r="N29" i="2"/>
  <c r="R29" i="2"/>
  <c r="M66" i="2"/>
  <c r="M65" i="2" s="1"/>
  <c r="W66" i="2"/>
  <c r="AA66" i="2"/>
  <c r="AA65" i="2" s="1"/>
  <c r="AE66" i="2"/>
  <c r="AI65" i="2"/>
  <c r="AM66" i="2"/>
  <c r="AQ66" i="2"/>
  <c r="AQ65" i="2" s="1"/>
  <c r="P97" i="2"/>
  <c r="P87" i="2" s="1"/>
  <c r="Q98" i="2"/>
  <c r="Q97" i="2"/>
  <c r="AQ102" i="2"/>
  <c r="AQ101" i="2" s="1"/>
  <c r="AQ100" i="2" s="1"/>
  <c r="AA167" i="2"/>
  <c r="K98" i="2"/>
  <c r="AI98" i="2"/>
  <c r="AS102" i="2"/>
  <c r="AS101" i="2" s="1"/>
  <c r="AS100" i="2" s="1"/>
  <c r="Y102" i="2"/>
  <c r="Y101" i="2" s="1"/>
  <c r="Y100" i="2" s="1"/>
  <c r="AG102" i="2"/>
  <c r="AG101" i="2" s="1"/>
  <c r="AG100" i="2" s="1"/>
  <c r="AK102" i="2"/>
  <c r="AK101" i="2" s="1"/>
  <c r="AK100" i="2" s="1"/>
  <c r="AO102" i="2"/>
  <c r="AO101" i="2" s="1"/>
  <c r="AO100" i="2" s="1"/>
  <c r="W102" i="2"/>
  <c r="W101" i="2" s="1"/>
  <c r="W100" i="2" s="1"/>
  <c r="AM102" i="2"/>
  <c r="AM101" i="2" s="1"/>
  <c r="AM100" i="2" s="1"/>
  <c r="AK121" i="2"/>
  <c r="W126" i="2"/>
  <c r="W121" i="2" s="1"/>
  <c r="AA126" i="2"/>
  <c r="AI126" i="2"/>
  <c r="AM126" i="2"/>
  <c r="AQ126" i="2"/>
  <c r="T137" i="2"/>
  <c r="W142" i="2"/>
  <c r="AM142" i="2"/>
  <c r="Z167" i="2"/>
  <c r="AD167" i="2"/>
  <c r="AH167" i="2"/>
  <c r="AL167" i="2"/>
  <c r="AP167" i="2"/>
  <c r="AC102" i="2"/>
  <c r="AC101" i="2" s="1"/>
  <c r="AC100" i="2" s="1"/>
  <c r="AE102" i="2"/>
  <c r="AE101" i="2" s="1"/>
  <c r="AE100" i="2" s="1"/>
  <c r="V111" i="2"/>
  <c r="V110" i="2" s="1"/>
  <c r="V109" i="2" s="1"/>
  <c r="Z111" i="2"/>
  <c r="Z110" i="2" s="1"/>
  <c r="Z109" i="2" s="1"/>
  <c r="AH111" i="2"/>
  <c r="AH110" i="2" s="1"/>
  <c r="AH109" i="2" s="1"/>
  <c r="AL111" i="2"/>
  <c r="AL110" i="2" s="1"/>
  <c r="AL109" i="2" s="1"/>
  <c r="AP111" i="2"/>
  <c r="AP110" i="2" s="1"/>
  <c r="AP109" i="2" s="1"/>
  <c r="O111" i="2"/>
  <c r="O110" i="2" s="1"/>
  <c r="O109" i="2" s="1"/>
  <c r="AF126" i="2"/>
  <c r="AF121" i="2" s="1"/>
  <c r="V126" i="2"/>
  <c r="V121" i="2" s="1"/>
  <c r="AH126" i="2"/>
  <c r="AH121" i="2" s="1"/>
  <c r="AL126" i="2"/>
  <c r="AL121" i="2" s="1"/>
  <c r="T142" i="2"/>
  <c r="AI142" i="2"/>
  <c r="T217" i="2"/>
  <c r="AA257" i="2"/>
  <c r="AI257" i="2"/>
  <c r="AQ257" i="2"/>
  <c r="Y142" i="2"/>
  <c r="AG142" i="2"/>
  <c r="AK142" i="2"/>
  <c r="AO142" i="2"/>
  <c r="T167" i="2"/>
  <c r="Y217" i="2"/>
  <c r="AC217" i="2"/>
  <c r="AK217" i="2"/>
  <c r="AO217" i="2"/>
  <c r="AS217" i="2"/>
  <c r="AE243" i="2"/>
  <c r="AE242" i="2" s="1"/>
  <c r="AA249" i="2"/>
  <c r="W249" i="2"/>
  <c r="AI249" i="2"/>
  <c r="AQ249" i="2"/>
  <c r="AD217" i="2"/>
  <c r="AH217" i="2"/>
  <c r="T243" i="2"/>
  <c r="T242" i="2" s="1"/>
  <c r="R257" i="2"/>
  <c r="AB217" i="2"/>
  <c r="AF217" i="2"/>
  <c r="Y257" i="2"/>
  <c r="AG257" i="2"/>
  <c r="AG248" i="2" s="1"/>
  <c r="AO257" i="2"/>
  <c r="AO248" i="2" s="1"/>
  <c r="W257" i="2"/>
  <c r="AI243" i="2"/>
  <c r="AI242" i="2" s="1"/>
  <c r="AP243" i="2"/>
  <c r="AP242" i="2" s="1"/>
  <c r="AQ289" i="2"/>
  <c r="O289" i="2"/>
  <c r="W289" i="2"/>
  <c r="AA289" i="2"/>
  <c r="AE289" i="2"/>
  <c r="AM289" i="2"/>
  <c r="R309" i="2"/>
  <c r="S326" i="2"/>
  <c r="AR289" i="2"/>
  <c r="L289" i="2"/>
  <c r="T289" i="2"/>
  <c r="X289" i="2"/>
  <c r="X268" i="2" s="1"/>
  <c r="AB289" i="2"/>
  <c r="AS341" i="2"/>
  <c r="Y341" i="2"/>
  <c r="AG341" i="2"/>
  <c r="AK341" i="2"/>
  <c r="AO341" i="2"/>
  <c r="P354" i="2"/>
  <c r="O281" i="2"/>
  <c r="AC289" i="2"/>
  <c r="AC268" i="2" s="1"/>
  <c r="AC267" i="2" s="1"/>
  <c r="M336" i="2"/>
  <c r="AO336" i="2"/>
  <c r="AM341" i="2"/>
  <c r="AH289" i="2"/>
  <c r="X309" i="2"/>
  <c r="T326" i="2"/>
  <c r="AA349" i="2"/>
  <c r="T349" i="2"/>
  <c r="Q354" i="2"/>
  <c r="K8" i="2"/>
  <c r="K7" i="2" s="1"/>
  <c r="O8" i="2"/>
  <c r="O7" i="2" s="1"/>
  <c r="S8" i="2"/>
  <c r="S7" i="2" s="1"/>
  <c r="W8" i="2"/>
  <c r="W7" i="2" s="1"/>
  <c r="AA8" i="2"/>
  <c r="AA7" i="2" s="1"/>
  <c r="AE8" i="2"/>
  <c r="AE7" i="2" s="1"/>
  <c r="AI8" i="2"/>
  <c r="AI7" i="2" s="1"/>
  <c r="AM8" i="2"/>
  <c r="AM7" i="2" s="1"/>
  <c r="AQ8" i="2"/>
  <c r="AQ7" i="2" s="1"/>
  <c r="Y8" i="2"/>
  <c r="Y7" i="2" s="1"/>
  <c r="AC8" i="2"/>
  <c r="AC7" i="2" s="1"/>
  <c r="AG8" i="2"/>
  <c r="AG7" i="2" s="1"/>
  <c r="AK8" i="2"/>
  <c r="AK7" i="2" s="1"/>
  <c r="AO8" i="2"/>
  <c r="AO7" i="2" s="1"/>
  <c r="AS8" i="2"/>
  <c r="AS7" i="2" s="1"/>
  <c r="W19" i="2"/>
  <c r="AA19" i="2"/>
  <c r="AE19" i="2"/>
  <c r="AI19" i="2"/>
  <c r="AM19" i="2"/>
  <c r="AQ19" i="2"/>
  <c r="K24" i="2"/>
  <c r="O24" i="2"/>
  <c r="S24" i="2"/>
  <c r="W24" i="2"/>
  <c r="AA24" i="2"/>
  <c r="AE24" i="2"/>
  <c r="AI24" i="2"/>
  <c r="AM24" i="2"/>
  <c r="Y24" i="2"/>
  <c r="Y13" i="2" s="1"/>
  <c r="AC24" i="2"/>
  <c r="AG24" i="2"/>
  <c r="AK24" i="2"/>
  <c r="AO24" i="2"/>
  <c r="AS24" i="2"/>
  <c r="K29" i="2"/>
  <c r="O29" i="2"/>
  <c r="S29" i="2"/>
  <c r="M29" i="2"/>
  <c r="Q29" i="2"/>
  <c r="U29" i="2"/>
  <c r="Q66" i="2"/>
  <c r="Q65" i="2" s="1"/>
  <c r="Z126" i="2"/>
  <c r="Z121" i="2" s="1"/>
  <c r="AP126" i="2"/>
  <c r="AP121" i="2" s="1"/>
  <c r="R8" i="2"/>
  <c r="R7" i="2" s="1"/>
  <c r="Z19" i="2"/>
  <c r="Z13" i="2" s="1"/>
  <c r="AH19" i="2"/>
  <c r="AP19" i="2"/>
  <c r="AP13" i="2" s="1"/>
  <c r="P24" i="2"/>
  <c r="N24" i="2"/>
  <c r="R24" i="2"/>
  <c r="L29" i="2"/>
  <c r="T29" i="2"/>
  <c r="X34" i="2"/>
  <c r="AB34" i="2"/>
  <c r="AF34" i="2"/>
  <c r="AJ34" i="2"/>
  <c r="AJ13" i="2" s="1"/>
  <c r="AN34" i="2"/>
  <c r="AN13" i="2" s="1"/>
  <c r="AR34" i="2"/>
  <c r="AR13" i="2" s="1"/>
  <c r="R42" i="2"/>
  <c r="AJ65" i="2"/>
  <c r="W65" i="2"/>
  <c r="X87" i="2"/>
  <c r="S111" i="2"/>
  <c r="S110" i="2" s="1"/>
  <c r="S109" i="2" s="1"/>
  <c r="AA14" i="2"/>
  <c r="AI14" i="2"/>
  <c r="AQ14" i="2"/>
  <c r="K19" i="2"/>
  <c r="S19" i="2"/>
  <c r="W34" i="2"/>
  <c r="AA34" i="2"/>
  <c r="AE34" i="2"/>
  <c r="AI34" i="2"/>
  <c r="AM34" i="2"/>
  <c r="AQ34" i="2"/>
  <c r="X42" i="2"/>
  <c r="S42" i="2"/>
  <c r="X65" i="2"/>
  <c r="AN65" i="2"/>
  <c r="U87" i="2"/>
  <c r="V8" i="2"/>
  <c r="V7" i="2" s="1"/>
  <c r="Z8" i="2"/>
  <c r="Z7" i="2" s="1"/>
  <c r="AD8" i="2"/>
  <c r="AD7" i="2" s="1"/>
  <c r="AH8" i="2"/>
  <c r="AH7" i="2" s="1"/>
  <c r="AL8" i="2"/>
  <c r="AL7" i="2" s="1"/>
  <c r="AP8" i="2"/>
  <c r="AP7" i="2" s="1"/>
  <c r="O14" i="2"/>
  <c r="O13" i="2" s="1"/>
  <c r="N14" i="2"/>
  <c r="R14" i="2"/>
  <c r="L14" i="2"/>
  <c r="P14" i="2"/>
  <c r="T14" i="2"/>
  <c r="L34" i="2"/>
  <c r="P34" i="2"/>
  <c r="T34" i="2"/>
  <c r="J42" i="2"/>
  <c r="AC42" i="2"/>
  <c r="AS42" i="2"/>
  <c r="N66" i="2"/>
  <c r="N65" i="2" s="1"/>
  <c r="R66" i="2"/>
  <c r="R65" i="2" s="1"/>
  <c r="AI87" i="2"/>
  <c r="AA97" i="2"/>
  <c r="AA87" i="2" s="1"/>
  <c r="AQ97" i="2"/>
  <c r="S98" i="2"/>
  <c r="AH98" i="2"/>
  <c r="X102" i="2"/>
  <c r="X101" i="2" s="1"/>
  <c r="X100" i="2" s="1"/>
  <c r="AB102" i="2"/>
  <c r="AB101" i="2" s="1"/>
  <c r="AB100" i="2" s="1"/>
  <c r="AF102" i="2"/>
  <c r="AF101" i="2" s="1"/>
  <c r="AF100" i="2" s="1"/>
  <c r="AJ102" i="2"/>
  <c r="AJ101" i="2" s="1"/>
  <c r="AJ100" i="2" s="1"/>
  <c r="AN102" i="2"/>
  <c r="AN101" i="2" s="1"/>
  <c r="AN100" i="2" s="1"/>
  <c r="AR102" i="2"/>
  <c r="AR101" i="2" s="1"/>
  <c r="AR100" i="2" s="1"/>
  <c r="M111" i="2"/>
  <c r="M110" i="2" s="1"/>
  <c r="M109" i="2" s="1"/>
  <c r="X111" i="2"/>
  <c r="X110" i="2" s="1"/>
  <c r="X109" i="2" s="1"/>
  <c r="AN111" i="2"/>
  <c r="AN110" i="2" s="1"/>
  <c r="AN109" i="2" s="1"/>
  <c r="N111" i="2"/>
  <c r="N110" i="2" s="1"/>
  <c r="N109" i="2" s="1"/>
  <c r="R111" i="2"/>
  <c r="R110" i="2" s="1"/>
  <c r="R109" i="2" s="1"/>
  <c r="R121" i="2"/>
  <c r="S126" i="2"/>
  <c r="X142" i="2"/>
  <c r="AB142" i="2"/>
  <c r="AF142" i="2"/>
  <c r="AJ142" i="2"/>
  <c r="AN142" i="2"/>
  <c r="AR142" i="2"/>
  <c r="AB149" i="2"/>
  <c r="AE149" i="2"/>
  <c r="AQ167" i="2"/>
  <c r="V65" i="2"/>
  <c r="Z65" i="2"/>
  <c r="AD65" i="2"/>
  <c r="AL65" i="2"/>
  <c r="AP65" i="2"/>
  <c r="AB87" i="2"/>
  <c r="AR87" i="2"/>
  <c r="T87" i="2"/>
  <c r="R102" i="2"/>
  <c r="R101" i="2" s="1"/>
  <c r="R100" i="2" s="1"/>
  <c r="V102" i="2"/>
  <c r="V101" i="2" s="1"/>
  <c r="V100" i="2" s="1"/>
  <c r="Z102" i="2"/>
  <c r="Z101" i="2" s="1"/>
  <c r="Z100" i="2" s="1"/>
  <c r="AH102" i="2"/>
  <c r="AH101" i="2" s="1"/>
  <c r="AH100" i="2" s="1"/>
  <c r="AL102" i="2"/>
  <c r="AL101" i="2" s="1"/>
  <c r="AL100" i="2" s="1"/>
  <c r="AP102" i="2"/>
  <c r="AP101" i="2" s="1"/>
  <c r="AP100" i="2" s="1"/>
  <c r="AJ111" i="2"/>
  <c r="AJ110" i="2" s="1"/>
  <c r="AJ109" i="2" s="1"/>
  <c r="L121" i="2"/>
  <c r="P121" i="2"/>
  <c r="T126" i="2"/>
  <c r="T121" i="2" s="1"/>
  <c r="AD126" i="2"/>
  <c r="AD121" i="2" s="1"/>
  <c r="AC142" i="2"/>
  <c r="AS142" i="2"/>
  <c r="Q141" i="2"/>
  <c r="U142" i="2"/>
  <c r="Y167" i="2"/>
  <c r="AM65" i="2"/>
  <c r="Z98" i="2"/>
  <c r="AP98" i="2"/>
  <c r="N102" i="2"/>
  <c r="N101" i="2" s="1"/>
  <c r="N100" i="2" s="1"/>
  <c r="K102" i="2"/>
  <c r="K101" i="2" s="1"/>
  <c r="K100" i="2" s="1"/>
  <c r="O102" i="2"/>
  <c r="O101" i="2" s="1"/>
  <c r="O100" i="2" s="1"/>
  <c r="S102" i="2"/>
  <c r="S101" i="2" s="1"/>
  <c r="S100" i="2" s="1"/>
  <c r="U111" i="2"/>
  <c r="U110" i="2" s="1"/>
  <c r="U109" i="2" s="1"/>
  <c r="AF111" i="2"/>
  <c r="AF110" i="2" s="1"/>
  <c r="AF109" i="2" s="1"/>
  <c r="W111" i="2"/>
  <c r="W110" i="2" s="1"/>
  <c r="W109" i="2" s="1"/>
  <c r="AA111" i="2"/>
  <c r="AA110" i="2" s="1"/>
  <c r="AA109" i="2" s="1"/>
  <c r="AE111" i="2"/>
  <c r="AE110" i="2" s="1"/>
  <c r="AE109" i="2" s="1"/>
  <c r="AI111" i="2"/>
  <c r="AI110" i="2" s="1"/>
  <c r="AI109" i="2" s="1"/>
  <c r="AM111" i="2"/>
  <c r="AM110" i="2" s="1"/>
  <c r="AM109" i="2" s="1"/>
  <c r="AQ111" i="2"/>
  <c r="AQ110" i="2" s="1"/>
  <c r="AQ109" i="2" s="1"/>
  <c r="X126" i="2"/>
  <c r="X121" i="2" s="1"/>
  <c r="AB126" i="2"/>
  <c r="AB121" i="2" s="1"/>
  <c r="AJ126" i="2"/>
  <c r="AN126" i="2"/>
  <c r="AR126" i="2"/>
  <c r="AR121" i="2" s="1"/>
  <c r="U137" i="2"/>
  <c r="S142" i="2"/>
  <c r="AE142" i="2"/>
  <c r="AR149" i="2"/>
  <c r="AK167" i="2"/>
  <c r="AE167" i="2"/>
  <c r="AM167" i="2"/>
  <c r="Y66" i="2"/>
  <c r="Y65" i="2" s="1"/>
  <c r="AC66" i="2"/>
  <c r="AC65" i="2" s="1"/>
  <c r="AG66" i="2"/>
  <c r="AG65" i="2" s="1"/>
  <c r="AK66" i="2"/>
  <c r="AK65" i="2" s="1"/>
  <c r="AO66" i="2"/>
  <c r="AO65" i="2" s="1"/>
  <c r="AS66" i="2"/>
  <c r="AS65" i="2" s="1"/>
  <c r="K87" i="2"/>
  <c r="O87" i="2"/>
  <c r="S87" i="2"/>
  <c r="V98" i="2"/>
  <c r="AL98" i="2"/>
  <c r="Q111" i="2"/>
  <c r="Q110" i="2" s="1"/>
  <c r="Q109" i="2" s="1"/>
  <c r="AB111" i="2"/>
  <c r="AB110" i="2" s="1"/>
  <c r="AB109" i="2" s="1"/>
  <c r="AR111" i="2"/>
  <c r="Y111" i="2"/>
  <c r="Y110" i="2" s="1"/>
  <c r="Y109" i="2" s="1"/>
  <c r="AC111" i="2"/>
  <c r="AC110" i="2" s="1"/>
  <c r="AC109" i="2" s="1"/>
  <c r="AG111" i="2"/>
  <c r="AG110" i="2" s="1"/>
  <c r="AG109" i="2" s="1"/>
  <c r="AK111" i="2"/>
  <c r="AK110" i="2" s="1"/>
  <c r="AK109" i="2" s="1"/>
  <c r="AO111" i="2"/>
  <c r="AO110" i="2" s="1"/>
  <c r="AO109" i="2" s="1"/>
  <c r="AS111" i="2"/>
  <c r="AS110" i="2" s="1"/>
  <c r="AS109" i="2" s="1"/>
  <c r="AA121" i="2"/>
  <c r="AI121" i="2"/>
  <c r="AM121" i="2"/>
  <c r="AQ121" i="2"/>
  <c r="AJ149" i="2"/>
  <c r="AO167" i="2"/>
  <c r="S149" i="2"/>
  <c r="AI167" i="2"/>
  <c r="AG217" i="2"/>
  <c r="W217" i="2"/>
  <c r="U217" i="2"/>
  <c r="AR217" i="2"/>
  <c r="X217" i="2"/>
  <c r="AN217" i="2"/>
  <c r="V149" i="2"/>
  <c r="V141" i="2" s="1"/>
  <c r="Z149" i="2"/>
  <c r="AD149" i="2"/>
  <c r="AH149" i="2"/>
  <c r="AL149" i="2"/>
  <c r="AL141" i="2" s="1"/>
  <c r="AP149" i="2"/>
  <c r="AG149" i="2"/>
  <c r="AB167" i="2"/>
  <c r="AF167" i="2"/>
  <c r="AJ167" i="2"/>
  <c r="AR167" i="2"/>
  <c r="V167" i="2"/>
  <c r="AM217" i="2"/>
  <c r="AS243" i="2"/>
  <c r="AS242" i="2" s="1"/>
  <c r="Q243" i="2"/>
  <c r="Q242" i="2" s="1"/>
  <c r="U243" i="2"/>
  <c r="U242" i="2" s="1"/>
  <c r="K243" i="2"/>
  <c r="K242" i="2" s="1"/>
  <c r="O243" i="2"/>
  <c r="O242" i="2" s="1"/>
  <c r="L249" i="2"/>
  <c r="L248" i="2" s="1"/>
  <c r="Y248" i="2"/>
  <c r="AB249" i="2"/>
  <c r="AF249" i="2"/>
  <c r="AJ249" i="2"/>
  <c r="AE257" i="2"/>
  <c r="AM257" i="2"/>
  <c r="V257" i="2"/>
  <c r="Z257" i="2"/>
  <c r="AD257" i="2"/>
  <c r="AH257" i="2"/>
  <c r="AL257" i="2"/>
  <c r="AP257" i="2"/>
  <c r="AO243" i="2"/>
  <c r="AO242" i="2" s="1"/>
  <c r="Z243" i="2"/>
  <c r="Z242" i="2" s="1"/>
  <c r="AH243" i="2"/>
  <c r="AH242" i="2" s="1"/>
  <c r="N257" i="2"/>
  <c r="J349" i="2"/>
  <c r="V349" i="2"/>
  <c r="V335" i="2" s="1"/>
  <c r="V330" i="2" s="1"/>
  <c r="AC243" i="2"/>
  <c r="AC242" i="2" s="1"/>
  <c r="N249" i="2"/>
  <c r="N248" i="2" s="1"/>
  <c r="AP249" i="2"/>
  <c r="AO267" i="2"/>
  <c r="R304" i="2"/>
  <c r="AE217" i="2"/>
  <c r="Y243" i="2"/>
  <c r="Y242" i="2" s="1"/>
  <c r="AE249" i="2"/>
  <c r="AM249" i="2"/>
  <c r="AL289" i="2"/>
  <c r="X243" i="2"/>
  <c r="X242" i="2" s="1"/>
  <c r="AN243" i="2"/>
  <c r="AN242" i="2" s="1"/>
  <c r="AC257" i="2"/>
  <c r="AC248" i="2" s="1"/>
  <c r="AK257" i="2"/>
  <c r="AK248" i="2" s="1"/>
  <c r="AS257" i="2"/>
  <c r="M257" i="2"/>
  <c r="Q257" i="2"/>
  <c r="U257" i="2"/>
  <c r="K281" i="2"/>
  <c r="S281" i="2"/>
  <c r="W281" i="2"/>
  <c r="AA281" i="2"/>
  <c r="AE281" i="2"/>
  <c r="AI281" i="2"/>
  <c r="AM281" i="2"/>
  <c r="AQ281" i="2"/>
  <c r="AB309" i="2"/>
  <c r="N309" i="2"/>
  <c r="N304" i="2" s="1"/>
  <c r="AN309" i="2"/>
  <c r="AN304" i="2" s="1"/>
  <c r="AH309" i="2"/>
  <c r="AH304" i="2" s="1"/>
  <c r="K289" i="2"/>
  <c r="S289" i="2"/>
  <c r="S268" i="2" s="1"/>
  <c r="AI289" i="2"/>
  <c r="Q309" i="2"/>
  <c r="Q304" i="2" s="1"/>
  <c r="AR309" i="2"/>
  <c r="AS309" i="2"/>
  <c r="AS304" i="2" s="1"/>
  <c r="M309" i="2"/>
  <c r="M304" i="2" s="1"/>
  <c r="U309" i="2"/>
  <c r="U304" i="2" s="1"/>
  <c r="Y309" i="2"/>
  <c r="AC309" i="2"/>
  <c r="AG309" i="2"/>
  <c r="AO309" i="2"/>
  <c r="R341" i="2"/>
  <c r="AC304" i="2"/>
  <c r="X354" i="2"/>
  <c r="N354" i="2"/>
  <c r="V354" i="2"/>
  <c r="Z354" i="2"/>
  <c r="AD354" i="2"/>
  <c r="AL354" i="2"/>
  <c r="AP354" i="2"/>
  <c r="X304" i="2"/>
  <c r="Z309" i="2"/>
  <c r="Z304" i="2" s="1"/>
  <c r="AP309" i="2"/>
  <c r="AP304" i="2" s="1"/>
  <c r="T341" i="2"/>
  <c r="T335" i="2" s="1"/>
  <c r="T330" i="2" s="1"/>
  <c r="N349" i="2"/>
  <c r="N335" i="2" s="1"/>
  <c r="N330" i="2" s="1"/>
  <c r="R349" i="2"/>
  <c r="Z349" i="2"/>
  <c r="AD349" i="2"/>
  <c r="AH349" i="2"/>
  <c r="AL349" i="2"/>
  <c r="AP349" i="2"/>
  <c r="AP335" i="2" s="1"/>
  <c r="AP330" i="2" s="1"/>
  <c r="AJ289" i="2"/>
  <c r="AN289" i="2"/>
  <c r="AJ309" i="2"/>
  <c r="S309" i="2"/>
  <c r="AA326" i="2"/>
  <c r="AG326" i="2"/>
  <c r="AO326" i="2"/>
  <c r="P349" i="2"/>
  <c r="P341" i="2"/>
  <c r="AE354" i="2"/>
  <c r="AE326" i="2"/>
  <c r="W326" i="2"/>
  <c r="AI326" i="2"/>
  <c r="AM326" i="2"/>
  <c r="AK326" i="2"/>
  <c r="U336" i="2"/>
  <c r="Z341" i="2"/>
  <c r="AD341" i="2"/>
  <c r="AL341" i="2"/>
  <c r="S349" i="2"/>
  <c r="AE349" i="2"/>
  <c r="AQ349" i="2"/>
  <c r="AF354" i="2"/>
  <c r="O354" i="2"/>
  <c r="U354" i="2"/>
  <c r="AR354" i="2"/>
  <c r="T354" i="2"/>
  <c r="AQ326" i="2"/>
  <c r="Y326" i="2"/>
  <c r="Y304" i="2" s="1"/>
  <c r="AG336" i="2"/>
  <c r="AC336" i="2"/>
  <c r="AK336" i="2"/>
  <c r="AK335" i="2" s="1"/>
  <c r="AK330" i="2" s="1"/>
  <c r="AS336" i="2"/>
  <c r="AS335" i="2" s="1"/>
  <c r="AS330" i="2" s="1"/>
  <c r="P336" i="2"/>
  <c r="O341" i="2"/>
  <c r="AE341" i="2"/>
  <c r="L341" i="2"/>
  <c r="L335" i="2" s="1"/>
  <c r="L330" i="2" s="1"/>
  <c r="O349" i="2"/>
  <c r="AM349" i="2"/>
  <c r="AI354" i="2"/>
  <c r="AB354" i="2"/>
  <c r="AN354" i="2"/>
  <c r="M8" i="2"/>
  <c r="M7" i="2" s="1"/>
  <c r="U8" i="2"/>
  <c r="U7" i="2" s="1"/>
  <c r="AG13" i="2"/>
  <c r="AO13" i="2"/>
  <c r="W13" i="2"/>
  <c r="AI13" i="2"/>
  <c r="AI6" i="2" s="1"/>
  <c r="AM13" i="2"/>
  <c r="AC19" i="2"/>
  <c r="AC13" i="2" s="1"/>
  <c r="AK19" i="2"/>
  <c r="AK13" i="2" s="1"/>
  <c r="AS19" i="2"/>
  <c r="M24" i="2"/>
  <c r="U24" i="2"/>
  <c r="U13" i="2" s="1"/>
  <c r="V14" i="2"/>
  <c r="V13" i="2" s="1"/>
  <c r="AD14" i="2"/>
  <c r="AD13" i="2" s="1"/>
  <c r="AL14" i="2"/>
  <c r="AL13" i="2" s="1"/>
  <c r="N19" i="2"/>
  <c r="J22" i="2"/>
  <c r="J19" i="2" s="1"/>
  <c r="J30" i="2"/>
  <c r="J55" i="2"/>
  <c r="T65" i="2"/>
  <c r="Q87" i="2"/>
  <c r="AJ87" i="2"/>
  <c r="M102" i="2"/>
  <c r="M101" i="2" s="1"/>
  <c r="M100" i="2" s="1"/>
  <c r="Q102" i="2"/>
  <c r="Q101" i="2" s="1"/>
  <c r="Q100" i="2" s="1"/>
  <c r="U102" i="2"/>
  <c r="U101" i="2" s="1"/>
  <c r="U100" i="2" s="1"/>
  <c r="AR110" i="2"/>
  <c r="AR109" i="2" s="1"/>
  <c r="L111" i="2"/>
  <c r="L110" i="2" s="1"/>
  <c r="L109" i="2" s="1"/>
  <c r="P111" i="2"/>
  <c r="P110" i="2" s="1"/>
  <c r="P109" i="2" s="1"/>
  <c r="T111" i="2"/>
  <c r="T110" i="2" s="1"/>
  <c r="T109" i="2" s="1"/>
  <c r="O121" i="2"/>
  <c r="AN121" i="2"/>
  <c r="J11" i="2"/>
  <c r="J15" i="2"/>
  <c r="J27" i="2"/>
  <c r="J35" i="2"/>
  <c r="J39" i="2"/>
  <c r="V87" i="2"/>
  <c r="Z87" i="2"/>
  <c r="AD87" i="2"/>
  <c r="AH87" i="2"/>
  <c r="AL87" i="2"/>
  <c r="AP87" i="2"/>
  <c r="M87" i="2"/>
  <c r="W87" i="2"/>
  <c r="AE87" i="2"/>
  <c r="AM87" i="2"/>
  <c r="AM6" i="2" s="1"/>
  <c r="AQ87" i="2"/>
  <c r="Y121" i="2"/>
  <c r="AO121" i="2"/>
  <c r="Q121" i="2"/>
  <c r="AJ121" i="2"/>
  <c r="N121" i="2"/>
  <c r="U126" i="2"/>
  <c r="U121" i="2" s="1"/>
  <c r="AE65" i="2"/>
  <c r="S65" i="2"/>
  <c r="J97" i="2"/>
  <c r="N97" i="2"/>
  <c r="N87" i="2" s="1"/>
  <c r="R97" i="2"/>
  <c r="R87" i="2" s="1"/>
  <c r="Y97" i="2"/>
  <c r="Y87" i="2" s="1"/>
  <c r="AC97" i="2"/>
  <c r="AC87" i="2" s="1"/>
  <c r="AG97" i="2"/>
  <c r="AG87" i="2" s="1"/>
  <c r="AG6" i="2" s="1"/>
  <c r="AK97" i="2"/>
  <c r="AK87" i="2" s="1"/>
  <c r="AO97" i="2"/>
  <c r="AO87" i="2" s="1"/>
  <c r="AS97" i="2"/>
  <c r="AS87" i="2" s="1"/>
  <c r="S137" i="2"/>
  <c r="S121" i="2" s="1"/>
  <c r="Z142" i="2"/>
  <c r="AH142" i="2"/>
  <c r="AH141" i="2" s="1"/>
  <c r="AP142" i="2"/>
  <c r="O141" i="2"/>
  <c r="N141" i="2"/>
  <c r="M141" i="2"/>
  <c r="U149" i="2"/>
  <c r="U141" i="2" s="1"/>
  <c r="T149" i="2"/>
  <c r="W149" i="2"/>
  <c r="W141" i="2" s="1"/>
  <c r="AM149" i="2"/>
  <c r="AM141" i="2" s="1"/>
  <c r="Y149" i="2"/>
  <c r="Y141" i="2" s="1"/>
  <c r="AO149" i="2"/>
  <c r="AO141" i="2" s="1"/>
  <c r="AC167" i="2"/>
  <c r="AS167" i="2"/>
  <c r="U167" i="2"/>
  <c r="AG167" i="2"/>
  <c r="J69" i="2"/>
  <c r="J74" i="2"/>
  <c r="J78" i="2"/>
  <c r="J94" i="2"/>
  <c r="J98" i="2"/>
  <c r="J102" i="2"/>
  <c r="J114" i="2"/>
  <c r="J118" i="2"/>
  <c r="J122" i="2"/>
  <c r="J127" i="2"/>
  <c r="J131" i="2"/>
  <c r="J135" i="2"/>
  <c r="J138" i="2"/>
  <c r="J137" i="2" s="1"/>
  <c r="AG141" i="2"/>
  <c r="K141" i="2"/>
  <c r="X149" i="2"/>
  <c r="AF149" i="2"/>
  <c r="AF141" i="2" s="1"/>
  <c r="AN149" i="2"/>
  <c r="AN141" i="2" s="1"/>
  <c r="P141" i="2"/>
  <c r="AI149" i="2"/>
  <c r="AI141" i="2" s="1"/>
  <c r="AK149" i="2"/>
  <c r="AK141" i="2" s="1"/>
  <c r="X167" i="2"/>
  <c r="AN167" i="2"/>
  <c r="T141" i="2"/>
  <c r="AA149" i="2"/>
  <c r="AA141" i="2" s="1"/>
  <c r="AQ149" i="2"/>
  <c r="AQ141" i="2" s="1"/>
  <c r="AC149" i="2"/>
  <c r="AS149" i="2"/>
  <c r="AS141" i="2" s="1"/>
  <c r="J143" i="2"/>
  <c r="J142" i="2" s="1"/>
  <c r="J155" i="2"/>
  <c r="J159" i="2"/>
  <c r="J163" i="2"/>
  <c r="J169" i="2"/>
  <c r="J172" i="2"/>
  <c r="J185" i="2"/>
  <c r="J190" i="2"/>
  <c r="J194" i="2"/>
  <c r="J202" i="2"/>
  <c r="J206" i="2"/>
  <c r="V217" i="2"/>
  <c r="AL217" i="2"/>
  <c r="AJ217" i="2"/>
  <c r="AA217" i="2"/>
  <c r="AQ217" i="2"/>
  <c r="S217" i="2"/>
  <c r="Z217" i="2"/>
  <c r="AP217" i="2"/>
  <c r="W248" i="2"/>
  <c r="W166" i="2" s="1"/>
  <c r="AE248" i="2"/>
  <c r="AS248" i="2"/>
  <c r="M249" i="2"/>
  <c r="Q249" i="2"/>
  <c r="Q248" i="2" s="1"/>
  <c r="U249" i="2"/>
  <c r="AK243" i="2"/>
  <c r="AK242" i="2" s="1"/>
  <c r="V249" i="2"/>
  <c r="Z249" i="2"/>
  <c r="Z248" i="2" s="1"/>
  <c r="AD249" i="2"/>
  <c r="AD248" i="2" s="1"/>
  <c r="AD166" i="2" s="1"/>
  <c r="AH249" i="2"/>
  <c r="AH248" i="2" s="1"/>
  <c r="AL249" i="2"/>
  <c r="K257" i="2"/>
  <c r="O257" i="2"/>
  <c r="S257" i="2"/>
  <c r="J215" i="2"/>
  <c r="J224" i="2"/>
  <c r="J228" i="2"/>
  <c r="J236" i="2"/>
  <c r="AG243" i="2"/>
  <c r="AG242" i="2" s="1"/>
  <c r="AA248" i="2"/>
  <c r="AI248" i="2"/>
  <c r="K249" i="2"/>
  <c r="O249" i="2"/>
  <c r="S249" i="2"/>
  <c r="X257" i="2"/>
  <c r="X248" i="2" s="1"/>
  <c r="AB257" i="2"/>
  <c r="AB248" i="2" s="1"/>
  <c r="AB166" i="2" s="1"/>
  <c r="AF257" i="2"/>
  <c r="AJ257" i="2"/>
  <c r="AJ248" i="2" s="1"/>
  <c r="AN257" i="2"/>
  <c r="AN248" i="2" s="1"/>
  <c r="AR257" i="2"/>
  <c r="AR248" i="2" s="1"/>
  <c r="J243" i="2"/>
  <c r="J255" i="2"/>
  <c r="J249" i="2"/>
  <c r="J257" i="2"/>
  <c r="J265" i="2"/>
  <c r="J281" i="2"/>
  <c r="M281" i="2"/>
  <c r="U281" i="2"/>
  <c r="AB281" i="2"/>
  <c r="AJ281" i="2"/>
  <c r="AR281" i="2"/>
  <c r="L281" i="2"/>
  <c r="T281" i="2"/>
  <c r="AG289" i="2"/>
  <c r="N289" i="2"/>
  <c r="J279" i="2"/>
  <c r="J294" i="2"/>
  <c r="AR304" i="2"/>
  <c r="AL309" i="2"/>
  <c r="AL304" i="2" s="1"/>
  <c r="AF309" i="2"/>
  <c r="AF304" i="2" s="1"/>
  <c r="J292" i="2"/>
  <c r="J289" i="2" s="1"/>
  <c r="V309" i="2"/>
  <c r="V304" i="2" s="1"/>
  <c r="AD309" i="2"/>
  <c r="AD304" i="2" s="1"/>
  <c r="K309" i="2"/>
  <c r="K304" i="2" s="1"/>
  <c r="W309" i="2"/>
  <c r="W304" i="2" s="1"/>
  <c r="AI309" i="2"/>
  <c r="AI304" i="2" s="1"/>
  <c r="AM309" i="2"/>
  <c r="AM304" i="2" s="1"/>
  <c r="O309" i="2"/>
  <c r="O304" i="2" s="1"/>
  <c r="L309" i="2"/>
  <c r="L304" i="2" s="1"/>
  <c r="J300" i="2"/>
  <c r="AB326" i="2"/>
  <c r="AB304" i="2" s="1"/>
  <c r="AJ326" i="2"/>
  <c r="AE309" i="2"/>
  <c r="AE304" i="2" s="1"/>
  <c r="T309" i="2"/>
  <c r="T304" i="2" s="1"/>
  <c r="AA309" i="2"/>
  <c r="AA304" i="2" s="1"/>
  <c r="AQ309" i="2"/>
  <c r="J306" i="2"/>
  <c r="P309" i="2"/>
  <c r="P304" i="2" s="1"/>
  <c r="J319" i="2"/>
  <c r="J323" i="2"/>
  <c r="J333" i="2"/>
  <c r="X336" i="2"/>
  <c r="AB336" i="2"/>
  <c r="AF336" i="2"/>
  <c r="AJ336" i="2"/>
  <c r="AN336" i="2"/>
  <c r="AR336" i="2"/>
  <c r="X341" i="2"/>
  <c r="AB341" i="2"/>
  <c r="AF341" i="2"/>
  <c r="AJ341" i="2"/>
  <c r="AN341" i="2"/>
  <c r="AR341" i="2"/>
  <c r="M341" i="2"/>
  <c r="M335" i="2" s="1"/>
  <c r="M330" i="2" s="1"/>
  <c r="Q341" i="2"/>
  <c r="Q335" i="2" s="1"/>
  <c r="Q330" i="2" s="1"/>
  <c r="U341" i="2"/>
  <c r="K341" i="2"/>
  <c r="AH341" i="2"/>
  <c r="AH335" i="2" s="1"/>
  <c r="AH330" i="2" s="1"/>
  <c r="W341" i="2"/>
  <c r="AI341" i="2"/>
  <c r="AI335" i="2" s="1"/>
  <c r="AI330" i="2" s="1"/>
  <c r="J339" i="2"/>
  <c r="J344" i="2"/>
  <c r="W349" i="2"/>
  <c r="K349" i="2"/>
  <c r="AA354" i="2"/>
  <c r="AQ354" i="2"/>
  <c r="J356" i="2"/>
  <c r="L13" i="2" l="1"/>
  <c r="L6" i="2" s="1"/>
  <c r="R13" i="2"/>
  <c r="U335" i="2"/>
  <c r="U330" i="2" s="1"/>
  <c r="AQ304" i="2"/>
  <c r="X141" i="2"/>
  <c r="U248" i="2"/>
  <c r="AE166" i="2"/>
  <c r="W6" i="2"/>
  <c r="P13" i="2"/>
  <c r="P6" i="2" s="1"/>
  <c r="K13" i="2"/>
  <c r="Q13" i="2"/>
  <c r="Q6" i="2" s="1"/>
  <c r="S248" i="2"/>
  <c r="N13" i="2"/>
  <c r="M13" i="2"/>
  <c r="AD335" i="2"/>
  <c r="AD330" i="2" s="1"/>
  <c r="AM248" i="2"/>
  <c r="AM166" i="2" s="1"/>
  <c r="AQ13" i="2"/>
  <c r="AQ6" i="2" s="1"/>
  <c r="AA335" i="2"/>
  <c r="AA330" i="2" s="1"/>
  <c r="T13" i="2"/>
  <c r="AA13" i="2"/>
  <c r="AA6" i="2" s="1"/>
  <c r="AE13" i="2"/>
  <c r="AE6" i="2" s="1"/>
  <c r="AQ248" i="2"/>
  <c r="AQ166" i="2" s="1"/>
  <c r="AG304" i="2"/>
  <c r="AF248" i="2"/>
  <c r="AF166" i="2" s="1"/>
  <c r="AL248" i="2"/>
  <c r="AL166" i="2" s="1"/>
  <c r="V248" i="2"/>
  <c r="V166" i="2" s="1"/>
  <c r="AP141" i="2"/>
  <c r="S335" i="2"/>
  <c r="S330" i="2" s="1"/>
  <c r="AF13" i="2"/>
  <c r="AF6" i="2" s="1"/>
  <c r="AF363" i="2" s="1"/>
  <c r="Y335" i="2"/>
  <c r="Y330" i="2" s="1"/>
  <c r="P268" i="2"/>
  <c r="P267" i="2" s="1"/>
  <c r="AJ304" i="2"/>
  <c r="AR166" i="2"/>
  <c r="AH166" i="2"/>
  <c r="AO6" i="2"/>
  <c r="Y6" i="2"/>
  <c r="T6" i="2"/>
  <c r="AM335" i="2"/>
  <c r="AM330" i="2" s="1"/>
  <c r="AC335" i="2"/>
  <c r="AC330" i="2" s="1"/>
  <c r="AK304" i="2"/>
  <c r="AB13" i="2"/>
  <c r="AB6" i="2" s="1"/>
  <c r="AH13" i="2"/>
  <c r="AH6" i="2" s="1"/>
  <c r="AC141" i="2"/>
  <c r="Z141" i="2"/>
  <c r="R6" i="2"/>
  <c r="AS13" i="2"/>
  <c r="AG335" i="2"/>
  <c r="AG330" i="2" s="1"/>
  <c r="AQ335" i="2"/>
  <c r="AQ330" i="2" s="1"/>
  <c r="S304" i="2"/>
  <c r="AL268" i="2"/>
  <c r="AL267" i="2" s="1"/>
  <c r="AD141" i="2"/>
  <c r="AF268" i="2"/>
  <c r="AF267" i="2" s="1"/>
  <c r="AE141" i="2"/>
  <c r="K121" i="2"/>
  <c r="K6" i="2"/>
  <c r="AP248" i="2"/>
  <c r="AP166" i="2" s="1"/>
  <c r="AI268" i="2"/>
  <c r="AI267" i="2" s="1"/>
  <c r="Z268" i="2"/>
  <c r="Z267" i="2" s="1"/>
  <c r="O268" i="2"/>
  <c r="O267" i="2" s="1"/>
  <c r="V268" i="2"/>
  <c r="V267" i="2" s="1"/>
  <c r="AJ268" i="2"/>
  <c r="AJ267" i="2" s="1"/>
  <c r="K268" i="2"/>
  <c r="AA268" i="2"/>
  <c r="AA267" i="2" s="1"/>
  <c r="P248" i="2"/>
  <c r="P166" i="2" s="1"/>
  <c r="AD268" i="2"/>
  <c r="AD267" i="2" s="1"/>
  <c r="O248" i="2"/>
  <c r="O166" i="2" s="1"/>
  <c r="P335" i="2"/>
  <c r="P330" i="2" s="1"/>
  <c r="T268" i="2"/>
  <c r="T267" i="2" s="1"/>
  <c r="W268" i="2"/>
  <c r="W267" i="2" s="1"/>
  <c r="K248" i="2"/>
  <c r="K166" i="2" s="1"/>
  <c r="M248" i="2"/>
  <c r="M166" i="2" s="1"/>
  <c r="L268" i="2"/>
  <c r="AM268" i="2"/>
  <c r="AM267" i="2" s="1"/>
  <c r="U268" i="2"/>
  <c r="U267" i="2" s="1"/>
  <c r="R248" i="2"/>
  <c r="R166" i="2" s="1"/>
  <c r="AB268" i="2"/>
  <c r="AB267" i="2" s="1"/>
  <c r="AR268" i="2"/>
  <c r="AR267" i="2" s="1"/>
  <c r="AE268" i="2"/>
  <c r="AE267" i="2" s="1"/>
  <c r="AQ268" i="2"/>
  <c r="AQ267" i="2" s="1"/>
  <c r="L267" i="2"/>
  <c r="AL335" i="2"/>
  <c r="AL330" i="2" s="1"/>
  <c r="K267" i="2"/>
  <c r="AR141" i="2"/>
  <c r="M121" i="2"/>
  <c r="M268" i="2"/>
  <c r="M267" i="2" s="1"/>
  <c r="AN268" i="2"/>
  <c r="AN267" i="2" s="1"/>
  <c r="X267" i="2"/>
  <c r="AH268" i="2"/>
  <c r="AH267" i="2" s="1"/>
  <c r="AG268" i="2"/>
  <c r="AG267" i="2" s="1"/>
  <c r="N268" i="2"/>
  <c r="N267" i="2" s="1"/>
  <c r="AO335" i="2"/>
  <c r="AO330" i="2" s="1"/>
  <c r="AP6" i="2"/>
  <c r="AE335" i="2"/>
  <c r="AE330" i="2" s="1"/>
  <c r="T166" i="2"/>
  <c r="AJ335" i="2"/>
  <c r="AJ330" i="2" s="1"/>
  <c r="S267" i="2"/>
  <c r="R335" i="2"/>
  <c r="R330" i="2" s="1"/>
  <c r="N166" i="2"/>
  <c r="AN6" i="2"/>
  <c r="X13" i="2"/>
  <c r="X6" i="2" s="1"/>
  <c r="Z335" i="2"/>
  <c r="Z330" i="2" s="1"/>
  <c r="AO304" i="2"/>
  <c r="K335" i="2"/>
  <c r="K330" i="2" s="1"/>
  <c r="O335" i="2"/>
  <c r="O330" i="2" s="1"/>
  <c r="AJ6" i="2"/>
  <c r="S13" i="2"/>
  <c r="S6" i="2" s="1"/>
  <c r="AR6" i="2"/>
  <c r="AF335" i="2"/>
  <c r="AF330" i="2" s="1"/>
  <c r="Z6" i="2"/>
  <c r="V6" i="2"/>
  <c r="AK6" i="2"/>
  <c r="L141" i="2"/>
  <c r="O6" i="2"/>
  <c r="W335" i="2"/>
  <c r="W330" i="2" s="1"/>
  <c r="N6" i="2"/>
  <c r="Z166" i="2"/>
  <c r="AI166" i="2"/>
  <c r="AL6" i="2"/>
  <c r="Y166" i="2"/>
  <c r="Y363" i="2" s="1"/>
  <c r="S166" i="2"/>
  <c r="AJ166" i="2"/>
  <c r="AK166" i="2"/>
  <c r="AC166" i="2"/>
  <c r="AD6" i="2"/>
  <c r="AO166" i="2"/>
  <c r="S141" i="2"/>
  <c r="AB141" i="2"/>
  <c r="AJ141" i="2"/>
  <c r="AC6" i="2"/>
  <c r="AS6" i="2"/>
  <c r="J341" i="2"/>
  <c r="AR335" i="2"/>
  <c r="AR330" i="2" s="1"/>
  <c r="AB335" i="2"/>
  <c r="AB330" i="2" s="1"/>
  <c r="J322" i="2"/>
  <c r="J309" i="2" s="1"/>
  <c r="J305" i="2"/>
  <c r="J264" i="2"/>
  <c r="J214" i="2"/>
  <c r="J158" i="2"/>
  <c r="AN166" i="2"/>
  <c r="Q166" i="2"/>
  <c r="J111" i="2"/>
  <c r="J77" i="2"/>
  <c r="AG166" i="2"/>
  <c r="U166" i="2"/>
  <c r="R141" i="2"/>
  <c r="J24" i="2"/>
  <c r="J355" i="2"/>
  <c r="AN335" i="2"/>
  <c r="AN330" i="2" s="1"/>
  <c r="X335" i="2"/>
  <c r="X330" i="2" s="1"/>
  <c r="J332" i="2"/>
  <c r="J254" i="2"/>
  <c r="J227" i="2"/>
  <c r="J217" i="2" s="1"/>
  <c r="J193" i="2"/>
  <c r="J171" i="2"/>
  <c r="J154" i="2"/>
  <c r="J101" i="2"/>
  <c r="J29" i="2"/>
  <c r="J336" i="2"/>
  <c r="J278" i="2"/>
  <c r="J268" i="2" s="1"/>
  <c r="J242" i="2"/>
  <c r="J168" i="2"/>
  <c r="X166" i="2"/>
  <c r="J134" i="2"/>
  <c r="J66" i="2"/>
  <c r="AS166" i="2"/>
  <c r="J14" i="2"/>
  <c r="U6" i="2"/>
  <c r="AA166" i="2"/>
  <c r="J205" i="2"/>
  <c r="J184" i="2"/>
  <c r="J162" i="2"/>
  <c r="L166" i="2"/>
  <c r="J130" i="2"/>
  <c r="J126" i="2" s="1"/>
  <c r="J87" i="2"/>
  <c r="J34" i="2"/>
  <c r="J8" i="2"/>
  <c r="M6" i="2"/>
  <c r="AC363" i="2" l="1"/>
  <c r="AK363" i="2"/>
  <c r="Z363" i="2"/>
  <c r="J13" i="2"/>
  <c r="AI363" i="2"/>
  <c r="V363" i="2"/>
  <c r="J65" i="2"/>
  <c r="S363" i="2"/>
  <c r="Q363" i="2"/>
  <c r="J248" i="2"/>
  <c r="AP363" i="2"/>
  <c r="J167" i="2"/>
  <c r="AD363" i="2"/>
  <c r="W363" i="2"/>
  <c r="AJ363" i="2"/>
  <c r="AB363" i="2"/>
  <c r="AQ363" i="2"/>
  <c r="J183" i="2"/>
  <c r="AA363" i="2"/>
  <c r="R363" i="2"/>
  <c r="K363" i="2"/>
  <c r="AE363" i="2"/>
  <c r="P363" i="2"/>
  <c r="T363" i="2"/>
  <c r="T4" i="2" s="1"/>
  <c r="AM363" i="2"/>
  <c r="AH363" i="2"/>
  <c r="AR363" i="2"/>
  <c r="M363" i="2"/>
  <c r="AG363" i="2"/>
  <c r="U363" i="2"/>
  <c r="U4" i="2" s="1"/>
  <c r="AO363" i="2"/>
  <c r="O363" i="2"/>
  <c r="AL363" i="2"/>
  <c r="N363" i="2"/>
  <c r="AN363" i="2"/>
  <c r="X363" i="2"/>
  <c r="L363" i="2"/>
  <c r="J7" i="2"/>
  <c r="J153" i="2"/>
  <c r="J331" i="2"/>
  <c r="J354" i="2"/>
  <c r="J157" i="2"/>
  <c r="J335" i="2"/>
  <c r="J100" i="2"/>
  <c r="J110" i="2"/>
  <c r="J304" i="2"/>
  <c r="J133" i="2"/>
  <c r="S4" i="2"/>
  <c r="J161" i="2"/>
  <c r="AS363" i="2"/>
  <c r="J166" i="2" l="1"/>
  <c r="J141" i="2"/>
  <c r="J121" i="2"/>
  <c r="J109" i="2"/>
  <c r="J6" i="2"/>
  <c r="J267" i="2"/>
  <c r="J330" i="2"/>
  <c r="J363" i="2" l="1"/>
</calcChain>
</file>

<file path=xl/sharedStrings.xml><?xml version="1.0" encoding="utf-8"?>
<sst xmlns="http://schemas.openxmlformats.org/spreadsheetml/2006/main" count="1661" uniqueCount="280">
  <si>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</si>
  <si>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рублей</t>
  </si>
  <si>
    <t>Наименование</t>
  </si>
  <si>
    <t>Гл</t>
  </si>
  <si>
    <t>Рз</t>
  </si>
  <si>
    <t>Пр</t>
  </si>
  <si>
    <t>ЦСР</t>
  </si>
  <si>
    <t>ВР</t>
  </si>
  <si>
    <t>2023 год</t>
  </si>
  <si>
    <t>ОБ</t>
  </si>
  <si>
    <t>МБ</t>
  </si>
  <si>
    <t>ПБ</t>
  </si>
  <si>
    <t>2024 год</t>
  </si>
  <si>
    <t>2025 год</t>
  </si>
  <si>
    <t>2023</t>
  </si>
  <si>
    <t>2023 изменения</t>
  </si>
  <si>
    <t>2023 с изм.на 01.04.22.</t>
  </si>
  <si>
    <t>2024</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</si>
  <si>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</si>
  <si>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</si>
  <si>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</si>
  <si>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</si>
  <si>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</si>
  <si>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</si>
  <si>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</si>
  <si>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</si>
  <si>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</si>
  <si>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</si>
  <si>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</si>
  <si>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</si>
  <si>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</si>
  <si>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</si>
  <si>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</si>
  <si>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</si>
  <si>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</si>
  <si>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</si>
  <si>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</si>
  <si>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</si>
  <si>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</si>
  <si>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</si>
  <si>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</si>
  <si>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51 4 01 17390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</si>
  <si>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</si>
  <si>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</si>
  <si>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51 4 01 80020</t>
  </si>
  <si>
    <t xml:space="preserve">01 </t>
  </si>
  <si>
    <t>Руководство и управление в сфере установленных функций органов местного самоуправления</t>
  </si>
  <si>
    <t>51 4 01 80040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</si>
  <si>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</si>
  <si>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</si>
  <si>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</si>
  <si>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</si>
  <si>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</si>
  <si>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</si>
  <si>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</si>
  <si>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</si>
  <si>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</si>
  <si>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</si>
  <si>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</si>
  <si>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</si>
  <si>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Судебная система</t>
  </si>
  <si>
    <t>05</t>
  </si>
  <si>
    <t>51 4 04 51200</t>
  </si>
  <si>
    <t>Другие общегосударственные вопросы</t>
  </si>
  <si>
    <t>13</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</si>
  <si>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</si>
  <si>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</si>
  <si>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</si>
  <si>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</si>
  <si>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</si>
  <si>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</si>
  <si>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</si>
  <si>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</si>
  <si>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Национальная оборона</t>
  </si>
  <si>
    <t>02</t>
  </si>
  <si>
    <t>Мобилизационная и вневойсковая подготовка</t>
  </si>
  <si>
    <t>03</t>
  </si>
  <si>
    <t>Осуществление первичного воинского учета органами местного самоуправления поселений, муниципальных и городских округов</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</si>
  <si>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</si>
  <si>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</si>
  <si>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</si>
  <si>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</si>
  <si>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</si>
  <si>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</si>
  <si>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</si>
  <si>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</si>
  <si>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</si>
  <si>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</si>
  <si>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</si>
  <si>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</si>
  <si>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</si>
  <si>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</si>
  <si>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Транспорт</t>
  </si>
  <si>
    <t>08</t>
  </si>
  <si>
    <t>851</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</si>
  <si>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</si>
  <si>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</si>
  <si>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</si>
  <si>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51 4 07 83360</t>
  </si>
  <si>
    <t>Дорожное хозяйство (дорожные фонды)</t>
  </si>
  <si>
    <t>09</t>
  </si>
  <si>
    <t>51 4 08 83740</t>
  </si>
  <si>
    <t>Иные межбюджетные трансферты</t>
  </si>
  <si>
    <t>540</t>
  </si>
  <si>
    <t>Другие вопросы в области национальной экономики</t>
  </si>
  <si>
    <t>12</t>
  </si>
  <si>
    <t>Проведение комплексных кадастровых работ</t>
  </si>
  <si>
    <t>51 4 02 L5110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</si>
  <si>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</si>
  <si>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</si>
  <si>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</si>
  <si>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</si>
  <si>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</si>
  <si>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</si>
  <si>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</si>
  <si>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</si>
  <si>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</si>
  <si>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</si>
  <si>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</si>
  <si>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</si>
  <si>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</si>
  <si>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</si>
  <si>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</si>
  <si>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</si>
  <si>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</si>
  <si>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Строительство и реконструкция (модернизация) объектов питьевого водоснабжения</t>
  </si>
  <si>
    <t>51 1 F5 52430</t>
  </si>
  <si>
    <t>Охрана окружающей среды</t>
  </si>
  <si>
    <t>06</t>
  </si>
  <si>
    <t>Другие вопросы в области охраны окружающей среды</t>
  </si>
  <si>
    <t>Мероприятия в сфере охраны окружающей среды</t>
  </si>
  <si>
    <t>51 4 23 83280</t>
  </si>
  <si>
    <t>Образование</t>
  </si>
  <si>
    <t>07</t>
  </si>
  <si>
    <t>600</t>
  </si>
  <si>
    <t>610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</si>
  <si>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</si>
  <si>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</si>
  <si>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</si>
  <si>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</si>
  <si>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</si>
  <si>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</si>
  <si>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</si>
  <si>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</si>
  <si>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</si>
  <si>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</si>
  <si>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Развитие сети учреждений культурно-досугового типа</t>
  </si>
  <si>
    <t>51 1 А1 55130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</si>
  <si>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</si>
  <si>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</si>
  <si>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</si>
  <si>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</si>
  <si>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</si>
  <si>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</si>
  <si>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</si>
  <si>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</si>
  <si>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</si>
  <si>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</si>
  <si>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51 4 14 84260</t>
  </si>
  <si>
    <t>51 4 14 L4670</t>
  </si>
  <si>
    <t xml:space="preserve">Государственная поддержка отрасли культуры </t>
  </si>
  <si>
    <t>51 4 14 L5190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</si>
  <si>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</si>
  <si>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</si>
  <si>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</si>
  <si>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</si>
  <si>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</si>
  <si>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</si>
  <si>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</si>
  <si>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Социальное обеспечение и иные выплаты населению</t>
  </si>
  <si>
    <t>300</t>
  </si>
  <si>
    <t>Публичные нормативные социальные выплаты гражданам</t>
  </si>
  <si>
    <t>310</t>
  </si>
  <si>
    <t>Охрана семьи и детства</t>
  </si>
  <si>
    <t>51 4 18 R0820</t>
  </si>
  <si>
    <t>Реализация мероприятий по обеспечению жильем молодых семей</t>
  </si>
  <si>
    <t>51 4 19 L4970</t>
  </si>
  <si>
    <t>Социальные выплаты гражданам, кроме публичных нормативных социальных выплат</t>
  </si>
  <si>
    <t>320</t>
  </si>
  <si>
    <t>Другие вопросы в области социальной политики</t>
  </si>
  <si>
    <t xml:space="preserve">Резервный фонд местной администрации </t>
  </si>
  <si>
    <t>70 0 00 83030</t>
  </si>
  <si>
    <t>Физическая культура и спорт</t>
  </si>
  <si>
    <t>11</t>
  </si>
  <si>
    <t>Физическая культура</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</si>
  <si>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</si>
  <si>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</si>
  <si>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</si>
  <si>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</si>
  <si>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</si>
  <si>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</si>
  <si>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</si>
  <si>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</si>
  <si>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</si>
  <si>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</si>
  <si>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</si>
  <si>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</si>
  <si>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</si>
  <si>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</si>
  <si>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</si>
  <si>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52 4 02 82330</t>
  </si>
  <si>
    <t>52 4 02 82430</t>
  </si>
  <si>
    <t>52 4 03 14723</t>
  </si>
  <si>
    <t>Общее образование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</si>
  <si>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</si>
  <si>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852</t>
  </si>
  <si>
    <t>52 1 ЕB 51790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</si>
  <si>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</si>
  <si>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</si>
  <si>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</si>
  <si>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</si>
  <si>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</si>
  <si>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</si>
  <si>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</si>
  <si>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</si>
  <si>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</si>
  <si>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</si>
  <si>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</si>
  <si>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52 4 04 53030</t>
  </si>
  <si>
    <t>52 4 06 S4790</t>
  </si>
  <si>
    <t>52 4 02 80320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</si>
  <si>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</si>
  <si>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</si>
  <si>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</si>
  <si>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</si>
  <si>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</si>
  <si>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t>52 4 01 80040</t>
  </si>
  <si>
    <t>Учреждения, обеспечивающие деятельность органов местного самоуправления и муниципальных учреждений</t>
  </si>
  <si>
    <t>52 4 01 80720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</si>
  <si>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</si>
  <si>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</si>
  <si>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Обеспечение сохранности жилых помещений, закрепленных за детьми-сиротами и детьми, оставшимися без попечения родителей</t>
  </si>
  <si>
    <t>52 4 08 16710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</si>
  <si>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</si>
  <si>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</si>
  <si>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</si>
  <si>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</si>
  <si>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</si>
  <si>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</si>
  <si>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</si>
  <si>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</si>
  <si>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</si>
  <si>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Резервные средства</t>
  </si>
  <si>
    <t>870</t>
  </si>
  <si>
    <t>Условно утвержденные расходы</t>
  </si>
  <si>
    <t>70 0 00 80080</t>
  </si>
  <si>
    <t>14</t>
  </si>
  <si>
    <t>Дотации на выравнивание бюджетной обеспеченности субъектов Российской Федерации и муниципальных образований</t>
  </si>
  <si>
    <t>53 4 02 15840</t>
  </si>
  <si>
    <t>Дотации</t>
  </si>
  <si>
    <t>510</t>
  </si>
  <si>
    <t>Иные дотации</t>
  </si>
  <si>
    <t>53 4 02 83020</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</si>
  <si>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</si>
  <si>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</si>
  <si>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</si>
  <si>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</si>
  <si>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</si>
  <si>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</si>
  <si>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</si>
  <si>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Приложение 4</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</si>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</sst>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Times New Roman"/>
      <family val="1"/>
      <charset val="204"/>
    </font>
    <font>
      <sz val="10"/>
      <name val="Times New Roman"/>
      <family val="1"/>
      <charset val="204"/>
    </font>
    <font>
      <b/>
      <sz val="11"/>
      <name val="Times New Roman"/>
      <family val="1"/>
      <charset val="204"/>
    </font>
    <font>
      <b/>
      <u/>
      <sz val="11"/>
      <name val="Times New Roman"/>
      <family val="1"/>
      <charset val="204"/>
    </font>
    <font>
      <sz val="8"/>
      <color rgb="FF000000"/>
      <name val="Arial"/>
      <family val="2"/>
      <charset val="204"/>
    </font>
    <font>
      <sz val="11"/>
      <name val="Calibri"/>
      <family val="2"/>
    </font>
    <font>
      <i/>
      <sz val="11"/>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5" fillId="0" borderId="9">
      <alignment horizontal="left" wrapText="1" indent="2"/>
    </xf>
    <xf numFmtId="49" fontId="5" fillId="0" borderId="3">
      <alignment horizontal="center"/>
    </xf>
    <xf numFmtId="0" fontId="6" fillId="0" borderId="0"/>
  </cellStyleXfs>
  <cellXfs count="71">
    <xf numFmtId="0" fontId="0" fillId="0" borderId="0" xfId="0"/>
    <xf numFmtId="0" fontId="1" fillId="0" borderId="0" xfId="0" applyFont="1" applyFill="1" applyAlignment="1">
      <alignment horizontal="center" vertical="top" wrapText="1"/>
    </xf>
    <xf numFmtId="0" fontId="1" fillId="0" borderId="0" xfId="0" applyFont="1" applyFill="1" applyAlignment="1">
      <alignment vertical="top"/>
    </xf>
    <xf numFmtId="49" fontId="1" fillId="0" borderId="0" xfId="0" applyNumberFormat="1" applyFont="1" applyFill="1" applyAlignment="1">
      <alignment vertical="top"/>
    </xf>
    <xf numFmtId="0" fontId="1" fillId="0" borderId="0" xfId="0" applyFont="1" applyFill="1" applyAlignment="1">
      <alignment vertical="top" wrapText="1"/>
    </xf>
    <xf numFmtId="49" fontId="1" fillId="0" borderId="0" xfId="0" applyNumberFormat="1" applyFont="1" applyFill="1" applyAlignment="1">
      <alignment vertical="top" wrapText="1"/>
    </xf>
    <xf numFmtId="49" fontId="1" fillId="0" borderId="1" xfId="0" applyNumberFormat="1" applyFont="1" applyFill="1" applyBorder="1" applyAlignment="1">
      <alignment vertical="top" wrapText="1"/>
    </xf>
    <xf numFmtId="49" fontId="1" fillId="0" borderId="1" xfId="0" applyNumberFormat="1" applyFont="1" applyFill="1" applyBorder="1" applyAlignment="1">
      <alignment vertical="top"/>
    </xf>
    <xf numFmtId="49" fontId="1" fillId="0" borderId="1" xfId="0" applyNumberFormat="1" applyFont="1" applyFill="1" applyBorder="1" applyAlignment="1">
      <alignment horizontal="center" vertical="top"/>
    </xf>
    <xf numFmtId="0" fontId="1"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xf>
    <xf numFmtId="4" fontId="4" fillId="0" borderId="2" xfId="0" applyNumberFormat="1" applyFont="1" applyFill="1" applyBorder="1" applyAlignment="1">
      <alignment horizontal="right" vertical="top" wrapText="1"/>
    </xf>
    <xf numFmtId="49" fontId="1" fillId="0" borderId="3" xfId="0" applyNumberFormat="1" applyFont="1" applyFill="1" applyBorder="1" applyAlignment="1">
      <alignment horizontal="center" vertical="top" wrapText="1"/>
    </xf>
    <xf numFmtId="4" fontId="4" fillId="0" borderId="2" xfId="0" applyNumberFormat="1" applyFont="1" applyFill="1" applyBorder="1" applyAlignment="1">
      <alignment vertical="top"/>
    </xf>
    <xf numFmtId="0" fontId="4" fillId="0" borderId="0" xfId="0" applyFont="1" applyFill="1" applyAlignment="1">
      <alignment vertical="top"/>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0" fontId="1" fillId="0" borderId="3" xfId="0" applyFont="1" applyFill="1" applyBorder="1" applyAlignment="1">
      <alignment horizontal="left" vertical="top" wrapText="1"/>
    </xf>
    <xf numFmtId="4" fontId="1" fillId="0" borderId="2" xfId="0" applyNumberFormat="1" applyFont="1" applyFill="1" applyBorder="1" applyAlignment="1">
      <alignment vertical="top"/>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0" fontId="1" fillId="0" borderId="4" xfId="0" applyFont="1" applyFill="1" applyBorder="1" applyAlignment="1">
      <alignment vertical="top" wrapText="1"/>
    </xf>
    <xf numFmtId="49" fontId="2" fillId="0" borderId="2" xfId="0" applyNumberFormat="1" applyFont="1" applyFill="1" applyBorder="1" applyAlignment="1">
      <alignment horizontal="center" vertical="top"/>
    </xf>
    <xf numFmtId="0" fontId="3" fillId="0" borderId="2" xfId="0" applyFont="1" applyFill="1" applyBorder="1" applyAlignment="1">
      <alignment vertical="top" wrapText="1"/>
    </xf>
    <xf numFmtId="0" fontId="1" fillId="0" borderId="3" xfId="0" applyFont="1" applyFill="1" applyBorder="1" applyAlignment="1">
      <alignment vertical="top" wrapText="1"/>
    </xf>
    <xf numFmtId="0" fontId="3" fillId="0" borderId="2" xfId="0" applyFont="1" applyFill="1" applyBorder="1" applyAlignment="1">
      <alignment vertical="top"/>
    </xf>
    <xf numFmtId="0" fontId="1" fillId="0" borderId="2" xfId="0" applyFont="1" applyFill="1" applyBorder="1" applyAlignment="1">
      <alignment vertical="top"/>
    </xf>
    <xf numFmtId="49" fontId="2" fillId="0" borderId="6"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0" fontId="1" fillId="0" borderId="4" xfId="0" applyFont="1" applyFill="1" applyBorder="1" applyAlignment="1">
      <alignment horizontal="left" vertical="top" wrapText="1"/>
    </xf>
    <xf numFmtId="4" fontId="1" fillId="0" borderId="2" xfId="0" applyNumberFormat="1" applyFont="1" applyFill="1" applyBorder="1" applyAlignment="1">
      <alignment horizontal="right" vertical="top" wrapText="1"/>
    </xf>
    <xf numFmtId="0" fontId="3" fillId="0" borderId="2" xfId="0"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 fontId="3" fillId="0" borderId="2" xfId="0" applyNumberFormat="1" applyFont="1" applyFill="1" applyBorder="1" applyAlignment="1">
      <alignment horizontal="right" vertical="top" wrapText="1"/>
    </xf>
    <xf numFmtId="0" fontId="1" fillId="0" borderId="6" xfId="0" applyFont="1" applyFill="1" applyBorder="1" applyAlignment="1">
      <alignment horizontal="left" vertical="top" wrapText="1"/>
    </xf>
    <xf numFmtId="0" fontId="1" fillId="0" borderId="2" xfId="0" applyFont="1" applyFill="1" applyBorder="1" applyAlignment="1">
      <alignment horizontal="left" vertical="center" wrapText="1"/>
    </xf>
    <xf numFmtId="49" fontId="1" fillId="0" borderId="7"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4" fontId="4" fillId="0" borderId="2" xfId="0" applyNumberFormat="1"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0" fontId="1" fillId="0" borderId="0" xfId="0" applyFont="1" applyFill="1" applyBorder="1" applyAlignment="1">
      <alignment vertical="center" wrapText="1"/>
    </xf>
    <xf numFmtId="4" fontId="1" fillId="0" borderId="0"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2" xfId="0" applyFont="1" applyFill="1" applyBorder="1" applyAlignment="1">
      <alignment horizontal="center" vertical="top"/>
    </xf>
    <xf numFmtId="0" fontId="1" fillId="0" borderId="0" xfId="0" applyFont="1" applyFill="1" applyBorder="1" applyAlignment="1">
      <alignment vertical="top"/>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49" fontId="2" fillId="0" borderId="6" xfId="0" applyNumberFormat="1" applyFont="1" applyFill="1" applyBorder="1" applyAlignment="1">
      <alignment horizontal="center" vertical="top"/>
    </xf>
    <xf numFmtId="4" fontId="1" fillId="0" borderId="2" xfId="0" applyNumberFormat="1" applyFont="1" applyFill="1" applyBorder="1" applyAlignment="1">
      <alignment horizontal="right" vertical="top"/>
    </xf>
    <xf numFmtId="0" fontId="7" fillId="0" borderId="0" xfId="0" applyFont="1" applyFill="1" applyAlignment="1">
      <alignment vertical="top"/>
    </xf>
    <xf numFmtId="49" fontId="1" fillId="0" borderId="2" xfId="0" applyNumberFormat="1" applyFont="1" applyFill="1" applyBorder="1" applyAlignment="1">
      <alignment horizontal="left" vertical="top" wrapText="1"/>
    </xf>
    <xf numFmtId="0" fontId="1" fillId="0" borderId="2" xfId="0" applyFont="1" applyFill="1" applyBorder="1" applyAlignment="1">
      <alignment horizontal="left" vertical="top"/>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horizontal="center" vertical="top"/>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xf numFmtId="4" fontId="3" fillId="0" borderId="2" xfId="0" applyNumberFormat="1" applyFont="1" applyFill="1" applyBorder="1" applyAlignment="1">
      <alignment vertical="top" wrapText="1"/>
    </xf>
    <xf numFmtId="49" fontId="1"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1;&#1102;&#1076;&#1078;&#1077;&#1090;%202023/&#1042;%20&#1057;&#1086;&#1074;&#1077;&#1090;/&#1055;&#1088;&#1080;&#1083;_%202023-2025%20&#1089;%20&#1080;&#1079;&#1084;_09_12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1.Дох"/>
      <sheetName val="Д2022"/>
      <sheetName val="2.Норм"/>
      <sheetName val="3.ВС"/>
      <sheetName val="4.ФС"/>
      <sheetName val="5.ПС"/>
      <sheetName val="6.1.Выр"/>
      <sheetName val="6.2.ВУС"/>
      <sheetName val="6.3.Прот"/>
      <sheetName val="7.1.Сбал"/>
      <sheetName val="7.2.Дороги"/>
      <sheetName val="7.3.Жилье"/>
      <sheetName val="8.Ист"/>
      <sheetName val="5.ПС (2)"/>
    </sheetNames>
    <sheetDataSet>
      <sheetData sheetId="0"/>
      <sheetData sheetId="1"/>
      <sheetData sheetId="2"/>
      <sheetData sheetId="3"/>
      <sheetData sheetId="4"/>
      <sheetData sheetId="5"/>
      <sheetData sheetId="6"/>
      <sheetData sheetId="7"/>
      <sheetData sheetId="8">
        <row r="12">
          <cell r="J12">
            <v>566400</v>
          </cell>
          <cell r="K12">
            <v>566400</v>
          </cell>
          <cell r="N12">
            <v>566400</v>
          </cell>
          <cell r="O12">
            <v>566400</v>
          </cell>
          <cell r="R12">
            <v>566400</v>
          </cell>
          <cell r="S12">
            <v>566400</v>
          </cell>
          <cell r="BK12">
            <v>430300</v>
          </cell>
          <cell r="BL12">
            <v>430300</v>
          </cell>
          <cell r="BP12">
            <v>0</v>
          </cell>
          <cell r="BS12">
            <v>430300</v>
          </cell>
          <cell r="BT12">
            <v>430300</v>
          </cell>
          <cell r="BU12">
            <v>0</v>
          </cell>
          <cell r="BV12">
            <v>0</v>
          </cell>
          <cell r="BW12">
            <v>430300</v>
          </cell>
          <cell r="BX12">
            <v>430300</v>
          </cell>
          <cell r="CB12">
            <v>0</v>
          </cell>
          <cell r="CE12">
            <v>430300</v>
          </cell>
          <cell r="CF12">
            <v>430300</v>
          </cell>
          <cell r="CG12">
            <v>0</v>
          </cell>
          <cell r="CH12">
            <v>0</v>
          </cell>
        </row>
        <row r="14">
          <cell r="J14">
            <v>276080</v>
          </cell>
          <cell r="K14">
            <v>276080</v>
          </cell>
          <cell r="N14">
            <v>276080</v>
          </cell>
          <cell r="O14">
            <v>276080</v>
          </cell>
          <cell r="R14">
            <v>276080</v>
          </cell>
          <cell r="S14">
            <v>276080</v>
          </cell>
          <cell r="BK14">
            <v>352970</v>
          </cell>
          <cell r="BL14">
            <v>352970</v>
          </cell>
          <cell r="BP14">
            <v>0</v>
          </cell>
          <cell r="BS14">
            <v>352970</v>
          </cell>
          <cell r="BT14">
            <v>352970</v>
          </cell>
          <cell r="BU14">
            <v>0</v>
          </cell>
          <cell r="BV14">
            <v>0</v>
          </cell>
          <cell r="BW14">
            <v>352970</v>
          </cell>
          <cell r="BX14">
            <v>352970</v>
          </cell>
          <cell r="CB14">
            <v>0</v>
          </cell>
          <cell r="CE14">
            <v>352970</v>
          </cell>
          <cell r="CF14">
            <v>352970</v>
          </cell>
          <cell r="CG14">
            <v>0</v>
          </cell>
          <cell r="CH14">
            <v>0</v>
          </cell>
        </row>
        <row r="17">
          <cell r="J17">
            <v>380300</v>
          </cell>
          <cell r="K17">
            <v>380300</v>
          </cell>
          <cell r="N17">
            <v>380300</v>
          </cell>
          <cell r="O17">
            <v>380300</v>
          </cell>
          <cell r="R17">
            <v>380300</v>
          </cell>
          <cell r="S17">
            <v>380300</v>
          </cell>
          <cell r="BK17">
            <v>286300</v>
          </cell>
          <cell r="BL17">
            <v>286300</v>
          </cell>
          <cell r="BP17">
            <v>0</v>
          </cell>
          <cell r="BS17">
            <v>286300</v>
          </cell>
          <cell r="BT17">
            <v>286300</v>
          </cell>
          <cell r="BU17">
            <v>0</v>
          </cell>
          <cell r="BV17">
            <v>0</v>
          </cell>
          <cell r="BW17">
            <v>286300</v>
          </cell>
          <cell r="BX17">
            <v>286300</v>
          </cell>
          <cell r="CB17">
            <v>0</v>
          </cell>
          <cell r="CE17">
            <v>286300</v>
          </cell>
          <cell r="CF17">
            <v>286300</v>
          </cell>
          <cell r="CG17">
            <v>0</v>
          </cell>
          <cell r="CH17">
            <v>0</v>
          </cell>
        </row>
        <row r="19">
          <cell r="J19">
            <v>181553</v>
          </cell>
          <cell r="K19">
            <v>181553</v>
          </cell>
          <cell r="N19">
            <v>181553</v>
          </cell>
          <cell r="O19">
            <v>181553</v>
          </cell>
          <cell r="R19">
            <v>181553</v>
          </cell>
          <cell r="S19">
            <v>181553</v>
          </cell>
          <cell r="BK19">
            <v>236080</v>
          </cell>
          <cell r="BL19">
            <v>236080</v>
          </cell>
          <cell r="BP19">
            <v>0</v>
          </cell>
          <cell r="BS19">
            <v>236080</v>
          </cell>
          <cell r="BT19">
            <v>236080</v>
          </cell>
          <cell r="BU19">
            <v>0</v>
          </cell>
          <cell r="BV19">
            <v>0</v>
          </cell>
          <cell r="BW19">
            <v>236080</v>
          </cell>
          <cell r="BX19">
            <v>236080</v>
          </cell>
          <cell r="CB19">
            <v>0</v>
          </cell>
          <cell r="CE19">
            <v>236080</v>
          </cell>
          <cell r="CF19">
            <v>236080</v>
          </cell>
          <cell r="CG19">
            <v>0</v>
          </cell>
          <cell r="CH19">
            <v>0</v>
          </cell>
        </row>
        <row r="22">
          <cell r="J22">
            <v>200</v>
          </cell>
          <cell r="M22">
            <v>200</v>
          </cell>
          <cell r="N22">
            <v>200</v>
          </cell>
          <cell r="Q22">
            <v>200</v>
          </cell>
          <cell r="R22">
            <v>200</v>
          </cell>
          <cell r="U22">
            <v>200</v>
          </cell>
          <cell r="BK22">
            <v>200</v>
          </cell>
          <cell r="BN22">
            <v>200</v>
          </cell>
          <cell r="BR22">
            <v>0</v>
          </cell>
          <cell r="BS22">
            <v>200</v>
          </cell>
          <cell r="BT22">
            <v>0</v>
          </cell>
          <cell r="BU22">
            <v>0</v>
          </cell>
          <cell r="BV22">
            <v>200</v>
          </cell>
          <cell r="BW22">
            <v>200</v>
          </cell>
          <cell r="BZ22">
            <v>200</v>
          </cell>
          <cell r="CD22">
            <v>0</v>
          </cell>
          <cell r="CE22">
            <v>200</v>
          </cell>
          <cell r="CF22">
            <v>0</v>
          </cell>
          <cell r="CG22">
            <v>0</v>
          </cell>
          <cell r="CH22">
            <v>200</v>
          </cell>
        </row>
        <row r="24">
          <cell r="J24">
            <v>200</v>
          </cell>
          <cell r="K24">
            <v>200</v>
          </cell>
          <cell r="N24">
            <v>200</v>
          </cell>
          <cell r="O24">
            <v>200</v>
          </cell>
          <cell r="R24">
            <v>200</v>
          </cell>
          <cell r="S24">
            <v>200</v>
          </cell>
          <cell r="BK24">
            <v>200</v>
          </cell>
          <cell r="BL24">
            <v>200</v>
          </cell>
          <cell r="BP24">
            <v>0</v>
          </cell>
          <cell r="BS24">
            <v>200</v>
          </cell>
          <cell r="BT24">
            <v>200</v>
          </cell>
          <cell r="BU24">
            <v>0</v>
          </cell>
          <cell r="BV24">
            <v>0</v>
          </cell>
          <cell r="BW24">
            <v>200</v>
          </cell>
          <cell r="BX24">
            <v>200</v>
          </cell>
          <cell r="CB24">
            <v>0</v>
          </cell>
          <cell r="CE24">
            <v>200</v>
          </cell>
          <cell r="CF24">
            <v>200</v>
          </cell>
          <cell r="CG24">
            <v>0</v>
          </cell>
          <cell r="CH24">
            <v>0</v>
          </cell>
        </row>
        <row r="27">
          <cell r="J27">
            <v>33200</v>
          </cell>
          <cell r="K27">
            <v>33200</v>
          </cell>
          <cell r="N27">
            <v>33200</v>
          </cell>
          <cell r="O27">
            <v>33200</v>
          </cell>
          <cell r="R27">
            <v>33200</v>
          </cell>
          <cell r="S27">
            <v>33200</v>
          </cell>
        </row>
        <row r="29">
          <cell r="J29">
            <v>22965</v>
          </cell>
          <cell r="K29">
            <v>22965</v>
          </cell>
          <cell r="N29">
            <v>22965</v>
          </cell>
          <cell r="O29">
            <v>22965</v>
          </cell>
          <cell r="R29">
            <v>22965</v>
          </cell>
          <cell r="S29">
            <v>22965</v>
          </cell>
        </row>
        <row r="32">
          <cell r="J32">
            <v>173100</v>
          </cell>
          <cell r="K32">
            <v>173100</v>
          </cell>
          <cell r="N32">
            <v>173100</v>
          </cell>
          <cell r="O32">
            <v>173100</v>
          </cell>
          <cell r="R32">
            <v>173100</v>
          </cell>
          <cell r="S32">
            <v>173100</v>
          </cell>
          <cell r="BK32">
            <v>143200</v>
          </cell>
          <cell r="BL32">
            <v>143200</v>
          </cell>
          <cell r="BP32">
            <v>0</v>
          </cell>
          <cell r="BS32">
            <v>143200</v>
          </cell>
          <cell r="BT32">
            <v>143200</v>
          </cell>
          <cell r="BU32">
            <v>0</v>
          </cell>
          <cell r="BV32">
            <v>0</v>
          </cell>
          <cell r="BW32">
            <v>143200</v>
          </cell>
          <cell r="BX32">
            <v>143200</v>
          </cell>
          <cell r="CB32">
            <v>0</v>
          </cell>
          <cell r="CE32">
            <v>143200</v>
          </cell>
          <cell r="CF32">
            <v>143200</v>
          </cell>
          <cell r="CG32">
            <v>0</v>
          </cell>
          <cell r="CH32">
            <v>0</v>
          </cell>
        </row>
        <row r="34">
          <cell r="J34">
            <v>107727</v>
          </cell>
          <cell r="K34">
            <v>107727</v>
          </cell>
          <cell r="N34">
            <v>107727</v>
          </cell>
          <cell r="O34">
            <v>107727</v>
          </cell>
          <cell r="R34">
            <v>107727</v>
          </cell>
          <cell r="S34">
            <v>107727</v>
          </cell>
          <cell r="BK34">
            <v>117890</v>
          </cell>
          <cell r="BL34">
            <v>117890</v>
          </cell>
          <cell r="BP34">
            <v>0</v>
          </cell>
          <cell r="BS34">
            <v>117890</v>
          </cell>
          <cell r="BT34">
            <v>117890</v>
          </cell>
          <cell r="BU34">
            <v>0</v>
          </cell>
          <cell r="BV34">
            <v>0</v>
          </cell>
          <cell r="BW34">
            <v>117890</v>
          </cell>
          <cell r="BX34">
            <v>117890</v>
          </cell>
          <cell r="CB34">
            <v>0</v>
          </cell>
          <cell r="CE34">
            <v>117890</v>
          </cell>
          <cell r="CF34">
            <v>117890</v>
          </cell>
          <cell r="CG34">
            <v>0</v>
          </cell>
          <cell r="CH34">
            <v>0</v>
          </cell>
        </row>
        <row r="37">
          <cell r="J37">
            <v>1639200</v>
          </cell>
          <cell r="L37">
            <v>1639200</v>
          </cell>
          <cell r="N37">
            <v>1639200</v>
          </cell>
          <cell r="P37">
            <v>1639200</v>
          </cell>
          <cell r="R37">
            <v>1639200</v>
          </cell>
          <cell r="T37">
            <v>1639200</v>
          </cell>
          <cell r="BK37">
            <v>1505600</v>
          </cell>
          <cell r="BM37">
            <v>1505600</v>
          </cell>
          <cell r="BQ37">
            <v>0</v>
          </cell>
          <cell r="BS37">
            <v>1505600</v>
          </cell>
          <cell r="BT37">
            <v>0</v>
          </cell>
          <cell r="BU37">
            <v>1505600</v>
          </cell>
          <cell r="BV37">
            <v>0</v>
          </cell>
          <cell r="BW37">
            <v>1505600</v>
          </cell>
          <cell r="BY37">
            <v>1505600</v>
          </cell>
          <cell r="CC37">
            <v>0</v>
          </cell>
          <cell r="CE37">
            <v>1505600</v>
          </cell>
          <cell r="CF37">
            <v>0</v>
          </cell>
          <cell r="CG37">
            <v>1505600</v>
          </cell>
          <cell r="CH37">
            <v>0</v>
          </cell>
        </row>
        <row r="40">
          <cell r="J40">
            <v>18499000</v>
          </cell>
          <cell r="L40">
            <v>18499000</v>
          </cell>
          <cell r="N40">
            <v>18389600</v>
          </cell>
          <cell r="P40">
            <v>18389600</v>
          </cell>
          <cell r="R40">
            <v>18389600</v>
          </cell>
          <cell r="T40">
            <v>18389600</v>
          </cell>
          <cell r="BK40">
            <v>15979000</v>
          </cell>
          <cell r="BM40">
            <v>15979000</v>
          </cell>
          <cell r="BQ40">
            <v>0</v>
          </cell>
          <cell r="BS40">
            <v>15979000</v>
          </cell>
          <cell r="BT40">
            <v>0</v>
          </cell>
          <cell r="BU40">
            <v>15979000</v>
          </cell>
          <cell r="BV40">
            <v>0</v>
          </cell>
          <cell r="BW40">
            <v>15979000</v>
          </cell>
          <cell r="BY40">
            <v>15979000</v>
          </cell>
          <cell r="CC40">
            <v>0</v>
          </cell>
          <cell r="CE40">
            <v>15979000</v>
          </cell>
          <cell r="CF40">
            <v>0</v>
          </cell>
          <cell r="CG40">
            <v>15979000</v>
          </cell>
          <cell r="CH40">
            <v>0</v>
          </cell>
        </row>
        <row r="42">
          <cell r="J42">
            <v>5851400</v>
          </cell>
          <cell r="L42">
            <v>5851400</v>
          </cell>
          <cell r="N42">
            <v>2781000</v>
          </cell>
          <cell r="P42">
            <v>2781000</v>
          </cell>
          <cell r="R42">
            <v>2781000</v>
          </cell>
          <cell r="T42">
            <v>2781000</v>
          </cell>
          <cell r="BK42">
            <v>1191000</v>
          </cell>
          <cell r="BM42">
            <v>1191000</v>
          </cell>
          <cell r="BQ42">
            <v>0</v>
          </cell>
          <cell r="BS42">
            <v>1191000</v>
          </cell>
          <cell r="BT42">
            <v>0</v>
          </cell>
          <cell r="BU42">
            <v>1191000</v>
          </cell>
          <cell r="BV42">
            <v>0</v>
          </cell>
          <cell r="BW42">
            <v>1191000</v>
          </cell>
          <cell r="BY42">
            <v>1191000</v>
          </cell>
          <cell r="CC42">
            <v>0</v>
          </cell>
          <cell r="CE42">
            <v>1191000</v>
          </cell>
          <cell r="CF42">
            <v>0</v>
          </cell>
          <cell r="CG42">
            <v>1191000</v>
          </cell>
          <cell r="CH42">
            <v>0</v>
          </cell>
        </row>
        <row r="44">
          <cell r="J44">
            <v>84700</v>
          </cell>
          <cell r="L44">
            <v>84700</v>
          </cell>
          <cell r="N44">
            <v>44000</v>
          </cell>
          <cell r="P44">
            <v>44000</v>
          </cell>
          <cell r="R44">
            <v>44000</v>
          </cell>
          <cell r="T44">
            <v>44000</v>
          </cell>
          <cell r="BK44">
            <v>46200</v>
          </cell>
          <cell r="BM44">
            <v>46200</v>
          </cell>
          <cell r="BQ44">
            <v>0</v>
          </cell>
          <cell r="BS44">
            <v>46200</v>
          </cell>
          <cell r="BT44">
            <v>0</v>
          </cell>
          <cell r="BU44">
            <v>46200</v>
          </cell>
          <cell r="BV44">
            <v>0</v>
          </cell>
          <cell r="BW44">
            <v>46200</v>
          </cell>
          <cell r="BY44">
            <v>46200</v>
          </cell>
          <cell r="CC44">
            <v>0</v>
          </cell>
          <cell r="CE44">
            <v>46200</v>
          </cell>
          <cell r="CF44">
            <v>0</v>
          </cell>
          <cell r="CG44">
            <v>46200</v>
          </cell>
          <cell r="CH44">
            <v>0</v>
          </cell>
        </row>
        <row r="47">
          <cell r="J47">
            <v>100000</v>
          </cell>
          <cell r="L47">
            <v>100000</v>
          </cell>
          <cell r="P47">
            <v>0</v>
          </cell>
          <cell r="T47">
            <v>0</v>
          </cell>
          <cell r="BM47">
            <v>0</v>
          </cell>
          <cell r="BQ47">
            <v>0</v>
          </cell>
          <cell r="BS47">
            <v>0</v>
          </cell>
          <cell r="BT47">
            <v>0</v>
          </cell>
          <cell r="BU47">
            <v>0</v>
          </cell>
          <cell r="BV47">
            <v>0</v>
          </cell>
          <cell r="BY47">
            <v>0</v>
          </cell>
          <cell r="CC47">
            <v>0</v>
          </cell>
          <cell r="CE47">
            <v>0</v>
          </cell>
          <cell r="CF47">
            <v>0</v>
          </cell>
          <cell r="CG47">
            <v>0</v>
          </cell>
          <cell r="CH47">
            <v>0</v>
          </cell>
        </row>
        <row r="50">
          <cell r="J50">
            <v>100000</v>
          </cell>
          <cell r="L50">
            <v>100000</v>
          </cell>
          <cell r="P50">
            <v>0</v>
          </cell>
          <cell r="T50">
            <v>0</v>
          </cell>
          <cell r="BM50">
            <v>0</v>
          </cell>
          <cell r="BQ50">
            <v>0</v>
          </cell>
          <cell r="BS50">
            <v>0</v>
          </cell>
          <cell r="BT50">
            <v>0</v>
          </cell>
          <cell r="BU50">
            <v>0</v>
          </cell>
          <cell r="BV50">
            <v>0</v>
          </cell>
          <cell r="BY50">
            <v>0</v>
          </cell>
          <cell r="CC50">
            <v>0</v>
          </cell>
          <cell r="CE50">
            <v>0</v>
          </cell>
          <cell r="CF50">
            <v>0</v>
          </cell>
          <cell r="CG50">
            <v>0</v>
          </cell>
          <cell r="CH50">
            <v>0</v>
          </cell>
        </row>
        <row r="53">
          <cell r="J53">
            <v>78000</v>
          </cell>
          <cell r="L53">
            <v>78000</v>
          </cell>
          <cell r="P53">
            <v>0</v>
          </cell>
          <cell r="T53">
            <v>0</v>
          </cell>
          <cell r="BM53">
            <v>0</v>
          </cell>
          <cell r="BQ53">
            <v>0</v>
          </cell>
          <cell r="BS53">
            <v>0</v>
          </cell>
          <cell r="BT53">
            <v>0</v>
          </cell>
          <cell r="BU53">
            <v>0</v>
          </cell>
          <cell r="BV53">
            <v>0</v>
          </cell>
          <cell r="BY53">
            <v>0</v>
          </cell>
          <cell r="CC53">
            <v>0</v>
          </cell>
          <cell r="CE53">
            <v>0</v>
          </cell>
          <cell r="CF53">
            <v>0</v>
          </cell>
          <cell r="CG53">
            <v>0</v>
          </cell>
          <cell r="CH53">
            <v>0</v>
          </cell>
        </row>
        <row r="56">
          <cell r="J56">
            <v>2500</v>
          </cell>
          <cell r="M56">
            <v>2500</v>
          </cell>
          <cell r="N56">
            <v>2500</v>
          </cell>
          <cell r="Q56">
            <v>2500</v>
          </cell>
          <cell r="R56">
            <v>2500</v>
          </cell>
          <cell r="U56">
            <v>2500</v>
          </cell>
          <cell r="BK56">
            <v>2500</v>
          </cell>
          <cell r="BN56">
            <v>2500</v>
          </cell>
          <cell r="BR56">
            <v>0</v>
          </cell>
          <cell r="BS56">
            <v>2500</v>
          </cell>
          <cell r="BT56">
            <v>0</v>
          </cell>
          <cell r="BU56">
            <v>0</v>
          </cell>
          <cell r="BV56">
            <v>2500</v>
          </cell>
          <cell r="BW56">
            <v>2500</v>
          </cell>
          <cell r="BZ56">
            <v>2500</v>
          </cell>
          <cell r="CD56">
            <v>0</v>
          </cell>
          <cell r="CE56">
            <v>2500</v>
          </cell>
          <cell r="CF56">
            <v>0</v>
          </cell>
          <cell r="CG56">
            <v>0</v>
          </cell>
          <cell r="CH56">
            <v>2500</v>
          </cell>
        </row>
        <row r="63">
          <cell r="J63">
            <v>1359</v>
          </cell>
          <cell r="K63">
            <v>1359</v>
          </cell>
          <cell r="N63">
            <v>1422</v>
          </cell>
          <cell r="O63">
            <v>1422</v>
          </cell>
          <cell r="R63">
            <v>1264</v>
          </cell>
          <cell r="S63">
            <v>1264</v>
          </cell>
          <cell r="BK63">
            <v>3132</v>
          </cell>
          <cell r="BL63">
            <v>3132</v>
          </cell>
          <cell r="BP63">
            <v>0</v>
          </cell>
          <cell r="BS63">
            <v>3132</v>
          </cell>
          <cell r="BT63">
            <v>3132</v>
          </cell>
          <cell r="BU63">
            <v>0</v>
          </cell>
          <cell r="BV63">
            <v>0</v>
          </cell>
          <cell r="BW63">
            <v>2783</v>
          </cell>
          <cell r="BX63">
            <v>2783</v>
          </cell>
          <cell r="CB63">
            <v>0</v>
          </cell>
          <cell r="CE63">
            <v>2783</v>
          </cell>
          <cell r="CF63">
            <v>2783</v>
          </cell>
          <cell r="CG63">
            <v>0</v>
          </cell>
          <cell r="CH63">
            <v>0</v>
          </cell>
        </row>
        <row r="67">
          <cell r="J67">
            <v>35500</v>
          </cell>
          <cell r="L67">
            <v>35500</v>
          </cell>
          <cell r="P67">
            <v>0</v>
          </cell>
          <cell r="T67">
            <v>0</v>
          </cell>
          <cell r="BM67">
            <v>0</v>
          </cell>
          <cell r="BQ67">
            <v>0</v>
          </cell>
          <cell r="BS67">
            <v>0</v>
          </cell>
          <cell r="BT67">
            <v>0</v>
          </cell>
          <cell r="BU67">
            <v>0</v>
          </cell>
          <cell r="BV67">
            <v>0</v>
          </cell>
          <cell r="BY67">
            <v>0</v>
          </cell>
          <cell r="CC67">
            <v>0</v>
          </cell>
          <cell r="CE67">
            <v>0</v>
          </cell>
          <cell r="CF67">
            <v>0</v>
          </cell>
          <cell r="CG67">
            <v>0</v>
          </cell>
          <cell r="CH67">
            <v>0</v>
          </cell>
        </row>
        <row r="70">
          <cell r="J70">
            <v>579500</v>
          </cell>
          <cell r="L70">
            <v>579500</v>
          </cell>
          <cell r="P70">
            <v>0</v>
          </cell>
          <cell r="T70">
            <v>0</v>
          </cell>
          <cell r="BM70">
            <v>0</v>
          </cell>
          <cell r="BQ70">
            <v>0</v>
          </cell>
          <cell r="BS70">
            <v>0</v>
          </cell>
          <cell r="BT70">
            <v>0</v>
          </cell>
          <cell r="BU70">
            <v>0</v>
          </cell>
          <cell r="BV70">
            <v>0</v>
          </cell>
          <cell r="BY70">
            <v>0</v>
          </cell>
          <cell r="CC70">
            <v>0</v>
          </cell>
          <cell r="CE70">
            <v>0</v>
          </cell>
          <cell r="CF70">
            <v>0</v>
          </cell>
          <cell r="CG70">
            <v>0</v>
          </cell>
          <cell r="CH70">
            <v>0</v>
          </cell>
        </row>
        <row r="73">
          <cell r="J73">
            <v>3206200</v>
          </cell>
          <cell r="L73">
            <v>3206200</v>
          </cell>
          <cell r="N73">
            <v>2996400</v>
          </cell>
          <cell r="P73">
            <v>2996400</v>
          </cell>
          <cell r="R73">
            <v>2996400</v>
          </cell>
          <cell r="T73">
            <v>2996400</v>
          </cell>
          <cell r="BK73">
            <v>2749400</v>
          </cell>
          <cell r="BM73">
            <v>2749400</v>
          </cell>
          <cell r="BQ73">
            <v>0</v>
          </cell>
          <cell r="BS73">
            <v>2749400</v>
          </cell>
          <cell r="BT73">
            <v>0</v>
          </cell>
          <cell r="BU73">
            <v>2749400</v>
          </cell>
          <cell r="BV73">
            <v>0</v>
          </cell>
          <cell r="BW73">
            <v>2749400</v>
          </cell>
          <cell r="BY73">
            <v>2749400</v>
          </cell>
          <cell r="CC73">
            <v>0</v>
          </cell>
          <cell r="CE73">
            <v>2749400</v>
          </cell>
          <cell r="CF73">
            <v>0</v>
          </cell>
          <cell r="CG73">
            <v>2749400</v>
          </cell>
          <cell r="CH73">
            <v>0</v>
          </cell>
        </row>
        <row r="78">
          <cell r="J78">
            <v>810600</v>
          </cell>
          <cell r="M78">
            <v>810600</v>
          </cell>
          <cell r="N78">
            <v>859600</v>
          </cell>
          <cell r="Q78">
            <v>859600</v>
          </cell>
          <cell r="R78">
            <v>891600</v>
          </cell>
          <cell r="U78">
            <v>891600</v>
          </cell>
          <cell r="BK78">
            <v>703100</v>
          </cell>
          <cell r="BN78">
            <v>703100</v>
          </cell>
          <cell r="BR78">
            <v>0</v>
          </cell>
          <cell r="BS78">
            <v>703100</v>
          </cell>
          <cell r="BT78">
            <v>0</v>
          </cell>
          <cell r="BU78">
            <v>0</v>
          </cell>
          <cell r="BV78">
            <v>703100</v>
          </cell>
          <cell r="BW78">
            <v>721400</v>
          </cell>
          <cell r="BZ78">
            <v>721400</v>
          </cell>
          <cell r="CD78">
            <v>0</v>
          </cell>
          <cell r="CE78">
            <v>721400</v>
          </cell>
          <cell r="CF78">
            <v>0</v>
          </cell>
          <cell r="CG78">
            <v>0</v>
          </cell>
          <cell r="CH78">
            <v>721400</v>
          </cell>
        </row>
        <row r="80">
          <cell r="J80">
            <v>51517.2</v>
          </cell>
          <cell r="M80">
            <v>51517.2</v>
          </cell>
          <cell r="N80">
            <v>41359.4</v>
          </cell>
          <cell r="Q80">
            <v>41359.4</v>
          </cell>
          <cell r="R80">
            <v>41121</v>
          </cell>
          <cell r="U80">
            <v>41121</v>
          </cell>
          <cell r="BK80">
            <v>33214.6</v>
          </cell>
          <cell r="BN80">
            <v>33214.6</v>
          </cell>
          <cell r="BR80">
            <v>0</v>
          </cell>
          <cell r="BS80">
            <v>33214.6</v>
          </cell>
          <cell r="BT80">
            <v>0</v>
          </cell>
          <cell r="BU80">
            <v>0</v>
          </cell>
          <cell r="BV80">
            <v>33214.6</v>
          </cell>
          <cell r="BW80">
            <v>39930.400000000001</v>
          </cell>
          <cell r="BZ80">
            <v>39930.400000000001</v>
          </cell>
          <cell r="CD80">
            <v>0</v>
          </cell>
          <cell r="CE80">
            <v>39930.400000000001</v>
          </cell>
          <cell r="CF80">
            <v>0</v>
          </cell>
          <cell r="CG80">
            <v>0</v>
          </cell>
          <cell r="CH80">
            <v>39930.400000000001</v>
          </cell>
        </row>
        <row r="82">
          <cell r="J82">
            <v>1436862</v>
          </cell>
          <cell r="K82">
            <v>1436862</v>
          </cell>
          <cell r="N82">
            <v>1501599</v>
          </cell>
          <cell r="O82">
            <v>1501599</v>
          </cell>
          <cell r="R82">
            <v>1554535</v>
          </cell>
          <cell r="S82">
            <v>1554535</v>
          </cell>
          <cell r="BK82">
            <v>1227191</v>
          </cell>
          <cell r="BL82">
            <v>1227191</v>
          </cell>
          <cell r="BP82">
            <v>0</v>
          </cell>
          <cell r="BS82">
            <v>1227191</v>
          </cell>
          <cell r="BT82">
            <v>1227191</v>
          </cell>
          <cell r="BU82">
            <v>0</v>
          </cell>
          <cell r="BV82">
            <v>0</v>
          </cell>
          <cell r="BW82">
            <v>1268884</v>
          </cell>
          <cell r="BX82">
            <v>1268884</v>
          </cell>
          <cell r="CB82">
            <v>0</v>
          </cell>
          <cell r="CE82">
            <v>1268884</v>
          </cell>
          <cell r="CF82">
            <v>1268884</v>
          </cell>
          <cell r="CG82">
            <v>0</v>
          </cell>
          <cell r="CH82">
            <v>0</v>
          </cell>
        </row>
        <row r="87">
          <cell r="J87">
            <v>2659500</v>
          </cell>
          <cell r="L87">
            <v>2659500</v>
          </cell>
          <cell r="N87">
            <v>2659500</v>
          </cell>
          <cell r="P87">
            <v>2659500</v>
          </cell>
          <cell r="R87">
            <v>2659500</v>
          </cell>
          <cell r="T87">
            <v>2659500</v>
          </cell>
          <cell r="BK87">
            <v>2311300</v>
          </cell>
          <cell r="BM87">
            <v>2311300</v>
          </cell>
          <cell r="BQ87">
            <v>0</v>
          </cell>
          <cell r="BS87">
            <v>2311300</v>
          </cell>
          <cell r="BT87">
            <v>0</v>
          </cell>
          <cell r="BU87">
            <v>2311300</v>
          </cell>
          <cell r="BV87">
            <v>0</v>
          </cell>
          <cell r="BW87">
            <v>2311300</v>
          </cell>
          <cell r="BY87">
            <v>2311300</v>
          </cell>
          <cell r="CC87">
            <v>0</v>
          </cell>
          <cell r="CE87">
            <v>2311300</v>
          </cell>
          <cell r="CF87">
            <v>0</v>
          </cell>
          <cell r="CG87">
            <v>2311300</v>
          </cell>
          <cell r="CH87">
            <v>0</v>
          </cell>
        </row>
        <row r="89">
          <cell r="J89">
            <v>1002500</v>
          </cell>
          <cell r="L89">
            <v>1002500</v>
          </cell>
          <cell r="N89">
            <v>520000</v>
          </cell>
          <cell r="P89">
            <v>520000</v>
          </cell>
          <cell r="R89">
            <v>520000</v>
          </cell>
          <cell r="T89">
            <v>520000</v>
          </cell>
          <cell r="BK89">
            <v>333400</v>
          </cell>
          <cell r="BM89">
            <v>333400</v>
          </cell>
          <cell r="BQ89">
            <v>0</v>
          </cell>
          <cell r="BS89">
            <v>333400</v>
          </cell>
          <cell r="BT89">
            <v>0</v>
          </cell>
          <cell r="BU89">
            <v>333400</v>
          </cell>
          <cell r="BV89">
            <v>0</v>
          </cell>
          <cell r="BW89">
            <v>333400</v>
          </cell>
          <cell r="BY89">
            <v>333400</v>
          </cell>
          <cell r="CC89">
            <v>0</v>
          </cell>
          <cell r="CE89">
            <v>333400</v>
          </cell>
          <cell r="CF89">
            <v>0</v>
          </cell>
          <cell r="CG89">
            <v>333400</v>
          </cell>
          <cell r="CH89">
            <v>0</v>
          </cell>
        </row>
        <row r="91">
          <cell r="J91">
            <v>26400</v>
          </cell>
          <cell r="L91">
            <v>26400</v>
          </cell>
          <cell r="N91">
            <v>18000</v>
          </cell>
          <cell r="P91">
            <v>18000</v>
          </cell>
          <cell r="R91">
            <v>18000</v>
          </cell>
          <cell r="T91">
            <v>18000</v>
          </cell>
          <cell r="BK91">
            <v>15600</v>
          </cell>
          <cell r="BM91">
            <v>15600</v>
          </cell>
          <cell r="BQ91">
            <v>0</v>
          </cell>
          <cell r="BS91">
            <v>15600</v>
          </cell>
          <cell r="BT91">
            <v>0</v>
          </cell>
          <cell r="BU91">
            <v>15600</v>
          </cell>
          <cell r="BV91">
            <v>0</v>
          </cell>
          <cell r="BW91">
            <v>15600</v>
          </cell>
          <cell r="BY91">
            <v>15600</v>
          </cell>
          <cell r="CC91">
            <v>0</v>
          </cell>
          <cell r="CE91">
            <v>15600</v>
          </cell>
          <cell r="CF91">
            <v>0</v>
          </cell>
          <cell r="CG91">
            <v>15600</v>
          </cell>
          <cell r="CH91">
            <v>0</v>
          </cell>
        </row>
        <row r="94">
          <cell r="J94">
            <v>122400</v>
          </cell>
          <cell r="L94">
            <v>122400</v>
          </cell>
          <cell r="N94">
            <v>122400</v>
          </cell>
          <cell r="P94">
            <v>122400</v>
          </cell>
          <cell r="R94">
            <v>122400</v>
          </cell>
          <cell r="T94">
            <v>122400</v>
          </cell>
          <cell r="BK94">
            <v>60000</v>
          </cell>
          <cell r="BM94">
            <v>60000</v>
          </cell>
          <cell r="BQ94">
            <v>0</v>
          </cell>
          <cell r="BS94">
            <v>60000</v>
          </cell>
          <cell r="BT94">
            <v>0</v>
          </cell>
          <cell r="BU94">
            <v>60000</v>
          </cell>
          <cell r="BV94">
            <v>0</v>
          </cell>
          <cell r="BW94">
            <v>60000</v>
          </cell>
          <cell r="BY94">
            <v>60000</v>
          </cell>
          <cell r="CC94">
            <v>0</v>
          </cell>
          <cell r="CE94">
            <v>60000</v>
          </cell>
          <cell r="CF94">
            <v>0</v>
          </cell>
          <cell r="CG94">
            <v>60000</v>
          </cell>
          <cell r="CH94">
            <v>0</v>
          </cell>
        </row>
        <row r="99">
          <cell r="J99">
            <v>63871.55</v>
          </cell>
          <cell r="K99">
            <v>63871.55</v>
          </cell>
          <cell r="N99">
            <v>63871.55</v>
          </cell>
          <cell r="O99">
            <v>63871.55</v>
          </cell>
          <cell r="R99">
            <v>63871.55</v>
          </cell>
          <cell r="S99">
            <v>63871.55</v>
          </cell>
          <cell r="BK99">
            <v>117663.48</v>
          </cell>
          <cell r="BL99">
            <v>117663.48</v>
          </cell>
          <cell r="BP99">
            <v>0</v>
          </cell>
          <cell r="BS99">
            <v>117663.48</v>
          </cell>
          <cell r="BT99">
            <v>117663.48</v>
          </cell>
          <cell r="BU99">
            <v>0</v>
          </cell>
          <cell r="BV99">
            <v>0</v>
          </cell>
          <cell r="BW99">
            <v>117663.48</v>
          </cell>
          <cell r="BX99">
            <v>117663.48</v>
          </cell>
          <cell r="CB99">
            <v>0</v>
          </cell>
          <cell r="CE99">
            <v>117663.48</v>
          </cell>
          <cell r="CF99">
            <v>117663.48</v>
          </cell>
          <cell r="CG99">
            <v>0</v>
          </cell>
          <cell r="CH99">
            <v>0</v>
          </cell>
        </row>
        <row r="106">
          <cell r="J106">
            <v>3841676.8</v>
          </cell>
          <cell r="L106">
            <v>3841676.8</v>
          </cell>
          <cell r="N106">
            <v>1300000</v>
          </cell>
          <cell r="P106">
            <v>1300000</v>
          </cell>
          <cell r="R106">
            <v>1300000</v>
          </cell>
          <cell r="T106">
            <v>1300000</v>
          </cell>
          <cell r="BK106">
            <v>1300000</v>
          </cell>
          <cell r="BM106">
            <v>1300000</v>
          </cell>
          <cell r="BQ106">
            <v>0</v>
          </cell>
          <cell r="BS106">
            <v>1300000</v>
          </cell>
          <cell r="BT106">
            <v>0</v>
          </cell>
          <cell r="BU106">
            <v>1300000</v>
          </cell>
          <cell r="BV106">
            <v>0</v>
          </cell>
          <cell r="BW106">
            <v>1300000</v>
          </cell>
          <cell r="BY106">
            <v>1300000</v>
          </cell>
          <cell r="CC106">
            <v>0</v>
          </cell>
          <cell r="CE106">
            <v>1300000</v>
          </cell>
          <cell r="CF106">
            <v>0</v>
          </cell>
          <cell r="CG106">
            <v>1300000</v>
          </cell>
          <cell r="CH106">
            <v>0</v>
          </cell>
        </row>
        <row r="109">
          <cell r="J109">
            <v>46343</v>
          </cell>
          <cell r="L109">
            <v>46343</v>
          </cell>
          <cell r="N109">
            <v>46343</v>
          </cell>
          <cell r="P109">
            <v>46343</v>
          </cell>
          <cell r="R109">
            <v>46343</v>
          </cell>
          <cell r="T109">
            <v>46343</v>
          </cell>
          <cell r="BK109">
            <v>23000</v>
          </cell>
          <cell r="BM109">
            <v>23000</v>
          </cell>
          <cell r="BQ109">
            <v>0</v>
          </cell>
          <cell r="BS109">
            <v>23000</v>
          </cell>
          <cell r="BT109">
            <v>0</v>
          </cell>
          <cell r="BU109">
            <v>23000</v>
          </cell>
          <cell r="BV109">
            <v>0</v>
          </cell>
          <cell r="BW109">
            <v>23000</v>
          </cell>
          <cell r="BY109">
            <v>23000</v>
          </cell>
          <cell r="CC109">
            <v>0</v>
          </cell>
          <cell r="CE109">
            <v>23000</v>
          </cell>
          <cell r="CF109">
            <v>0</v>
          </cell>
          <cell r="CG109">
            <v>23000</v>
          </cell>
          <cell r="CH109">
            <v>0</v>
          </cell>
        </row>
        <row r="113">
          <cell r="J113">
            <v>7832000</v>
          </cell>
          <cell r="L113">
            <v>7832000</v>
          </cell>
          <cell r="N113">
            <v>8021000</v>
          </cell>
          <cell r="P113">
            <v>8021000</v>
          </cell>
          <cell r="R113">
            <v>8391000</v>
          </cell>
          <cell r="T113">
            <v>8391000</v>
          </cell>
          <cell r="BK113">
            <v>7722400</v>
          </cell>
          <cell r="BM113">
            <v>7722400</v>
          </cell>
          <cell r="BQ113">
            <v>0</v>
          </cell>
          <cell r="BS113">
            <v>7722400</v>
          </cell>
          <cell r="BT113">
            <v>0</v>
          </cell>
          <cell r="BU113">
            <v>7722400</v>
          </cell>
          <cell r="BV113">
            <v>0</v>
          </cell>
          <cell r="BW113">
            <v>7681300</v>
          </cell>
          <cell r="BY113">
            <v>7681300</v>
          </cell>
          <cell r="CC113">
            <v>0</v>
          </cell>
          <cell r="CE113">
            <v>7681300</v>
          </cell>
          <cell r="CF113">
            <v>0</v>
          </cell>
          <cell r="CG113">
            <v>7681300</v>
          </cell>
          <cell r="CH113">
            <v>0</v>
          </cell>
        </row>
        <row r="120">
          <cell r="L120">
            <v>0</v>
          </cell>
          <cell r="N120">
            <v>346181.05</v>
          </cell>
          <cell r="O120">
            <v>328872</v>
          </cell>
          <cell r="P120">
            <v>17309.05</v>
          </cell>
          <cell r="R120">
            <v>3015080.19</v>
          </cell>
          <cell r="S120">
            <v>2864326.18</v>
          </cell>
          <cell r="T120">
            <v>150754.01</v>
          </cell>
        </row>
        <row r="125">
          <cell r="J125">
            <v>94851</v>
          </cell>
          <cell r="L125">
            <v>94851</v>
          </cell>
          <cell r="P125">
            <v>0</v>
          </cell>
          <cell r="T125">
            <v>0</v>
          </cell>
          <cell r="BM125">
            <v>0</v>
          </cell>
          <cell r="BQ125">
            <v>0</v>
          </cell>
          <cell r="BS125">
            <v>0</v>
          </cell>
          <cell r="BT125">
            <v>0</v>
          </cell>
          <cell r="BU125">
            <v>0</v>
          </cell>
          <cell r="BV125">
            <v>0</v>
          </cell>
          <cell r="BY125">
            <v>0</v>
          </cell>
          <cell r="CC125">
            <v>0</v>
          </cell>
          <cell r="CE125">
            <v>0</v>
          </cell>
          <cell r="CF125">
            <v>0</v>
          </cell>
          <cell r="CG125">
            <v>0</v>
          </cell>
          <cell r="CH125">
            <v>0</v>
          </cell>
        </row>
        <row r="131">
          <cell r="J131">
            <v>66519</v>
          </cell>
          <cell r="L131">
            <v>66519</v>
          </cell>
          <cell r="N131">
            <v>66519</v>
          </cell>
          <cell r="P131">
            <v>66519</v>
          </cell>
          <cell r="R131">
            <v>66519</v>
          </cell>
          <cell r="T131">
            <v>66519</v>
          </cell>
          <cell r="BK131">
            <v>57340</v>
          </cell>
          <cell r="BM131">
            <v>57340</v>
          </cell>
          <cell r="BQ131">
            <v>0</v>
          </cell>
          <cell r="BS131">
            <v>57340</v>
          </cell>
          <cell r="BT131">
            <v>0</v>
          </cell>
          <cell r="BU131">
            <v>57340</v>
          </cell>
          <cell r="BV131">
            <v>0</v>
          </cell>
          <cell r="BW131">
            <v>57340</v>
          </cell>
          <cell r="BY131">
            <v>57340</v>
          </cell>
          <cell r="CC131">
            <v>0</v>
          </cell>
          <cell r="CE131">
            <v>57340</v>
          </cell>
          <cell r="CF131">
            <v>0</v>
          </cell>
          <cell r="CG131">
            <v>57340</v>
          </cell>
          <cell r="CH131">
            <v>0</v>
          </cell>
        </row>
        <row r="138">
          <cell r="J138">
            <v>86962.31</v>
          </cell>
          <cell r="L138">
            <v>86962.31</v>
          </cell>
          <cell r="P138">
            <v>0</v>
          </cell>
          <cell r="T138">
            <v>0</v>
          </cell>
          <cell r="BM138">
            <v>0</v>
          </cell>
          <cell r="BQ138">
            <v>0</v>
          </cell>
          <cell r="BS138">
            <v>0</v>
          </cell>
          <cell r="BT138">
            <v>0</v>
          </cell>
          <cell r="BU138">
            <v>0</v>
          </cell>
          <cell r="BV138">
            <v>0</v>
          </cell>
          <cell r="BY138">
            <v>0</v>
          </cell>
          <cell r="CC138">
            <v>0</v>
          </cell>
          <cell r="CE138">
            <v>0</v>
          </cell>
          <cell r="CF138">
            <v>0</v>
          </cell>
          <cell r="CG138">
            <v>0</v>
          </cell>
          <cell r="CH138">
            <v>0</v>
          </cell>
        </row>
        <row r="148">
          <cell r="J148">
            <v>0</v>
          </cell>
          <cell r="N148">
            <v>1199814.05</v>
          </cell>
          <cell r="O148">
            <v>1139823.05</v>
          </cell>
          <cell r="P148">
            <v>59991</v>
          </cell>
          <cell r="BK148">
            <v>3327010.5300000003</v>
          </cell>
          <cell r="BL148">
            <v>3160660</v>
          </cell>
          <cell r="BM148">
            <v>166350.53</v>
          </cell>
          <cell r="BO148">
            <v>7.0000000000000007E-2</v>
          </cell>
          <cell r="BQ148">
            <v>7.0000000000000007E-2</v>
          </cell>
          <cell r="BS148">
            <v>3327010.6</v>
          </cell>
          <cell r="BT148">
            <v>3160660</v>
          </cell>
          <cell r="BU148">
            <v>166350.6</v>
          </cell>
          <cell r="BV148">
            <v>0</v>
          </cell>
          <cell r="BW148">
            <v>1004904.22</v>
          </cell>
          <cell r="BX148">
            <v>954659</v>
          </cell>
          <cell r="BY148">
            <v>50245.22</v>
          </cell>
          <cell r="CA148">
            <v>0.08</v>
          </cell>
          <cell r="CC148">
            <v>0.08</v>
          </cell>
          <cell r="CE148">
            <v>1004904.2999999999</v>
          </cell>
          <cell r="CF148">
            <v>954659</v>
          </cell>
          <cell r="CG148">
            <v>50245.3</v>
          </cell>
          <cell r="CH148">
            <v>0</v>
          </cell>
        </row>
        <row r="152">
          <cell r="J152">
            <v>10024502.85</v>
          </cell>
          <cell r="K152">
            <v>9924257.8200000003</v>
          </cell>
          <cell r="L152">
            <v>100245.03</v>
          </cell>
          <cell r="N152">
            <v>21177785.52</v>
          </cell>
          <cell r="O152">
            <v>20966007.66</v>
          </cell>
          <cell r="P152">
            <v>211777.86</v>
          </cell>
          <cell r="BK152">
            <v>20446362.829999998</v>
          </cell>
          <cell r="BL152">
            <v>20241897.829999998</v>
          </cell>
          <cell r="BM152">
            <v>204465</v>
          </cell>
          <cell r="BS152">
            <v>20446362.829999998</v>
          </cell>
          <cell r="BT152">
            <v>20241897.829999998</v>
          </cell>
          <cell r="BU152">
            <v>204465</v>
          </cell>
          <cell r="BV152">
            <v>0</v>
          </cell>
          <cell r="BW152">
            <v>3800000</v>
          </cell>
          <cell r="BX152">
            <v>3762000</v>
          </cell>
          <cell r="BY152">
            <v>38000</v>
          </cell>
          <cell r="CE152">
            <v>3800000</v>
          </cell>
          <cell r="CF152">
            <v>3762000</v>
          </cell>
          <cell r="CG152">
            <v>38000</v>
          </cell>
          <cell r="CH152">
            <v>0</v>
          </cell>
        </row>
        <row r="157">
          <cell r="J157">
            <v>35600</v>
          </cell>
          <cell r="L157">
            <v>35600</v>
          </cell>
          <cell r="N157">
            <v>35600</v>
          </cell>
          <cell r="P157">
            <v>35600</v>
          </cell>
          <cell r="R157">
            <v>35600</v>
          </cell>
          <cell r="T157">
            <v>35600</v>
          </cell>
        </row>
        <row r="165">
          <cell r="J165">
            <v>8188000</v>
          </cell>
          <cell r="L165">
            <v>8188000</v>
          </cell>
          <cell r="N165">
            <v>7522200</v>
          </cell>
          <cell r="P165">
            <v>7522200</v>
          </cell>
          <cell r="R165">
            <v>7522200</v>
          </cell>
          <cell r="T165">
            <v>7522200</v>
          </cell>
          <cell r="BK165">
            <v>6372600</v>
          </cell>
          <cell r="BM165">
            <v>6372600</v>
          </cell>
          <cell r="BQ165">
            <v>0</v>
          </cell>
          <cell r="BS165">
            <v>6372600</v>
          </cell>
          <cell r="BT165">
            <v>0</v>
          </cell>
          <cell r="BU165">
            <v>6372600</v>
          </cell>
          <cell r="BV165">
            <v>0</v>
          </cell>
          <cell r="BW165">
            <v>6372600</v>
          </cell>
          <cell r="BY165">
            <v>6372600</v>
          </cell>
          <cell r="CC165">
            <v>0</v>
          </cell>
          <cell r="CE165">
            <v>6372600</v>
          </cell>
          <cell r="CF165">
            <v>0</v>
          </cell>
          <cell r="CG165">
            <v>6372600</v>
          </cell>
          <cell r="CH165">
            <v>0</v>
          </cell>
        </row>
        <row r="168">
          <cell r="J168">
            <v>12600</v>
          </cell>
          <cell r="L168">
            <v>12600</v>
          </cell>
          <cell r="P168">
            <v>0</v>
          </cell>
          <cell r="T168">
            <v>0</v>
          </cell>
          <cell r="BM168">
            <v>0</v>
          </cell>
          <cell r="BQ168">
            <v>0</v>
          </cell>
          <cell r="BS168">
            <v>0</v>
          </cell>
          <cell r="BT168">
            <v>0</v>
          </cell>
          <cell r="BU168">
            <v>0</v>
          </cell>
          <cell r="BV168">
            <v>0</v>
          </cell>
          <cell r="BY168">
            <v>0</v>
          </cell>
          <cell r="CC168">
            <v>0</v>
          </cell>
          <cell r="CE168">
            <v>0</v>
          </cell>
          <cell r="CF168">
            <v>0</v>
          </cell>
          <cell r="CG168">
            <v>0</v>
          </cell>
          <cell r="CH168">
            <v>0</v>
          </cell>
        </row>
        <row r="171">
          <cell r="J171">
            <v>1080000</v>
          </cell>
          <cell r="L171">
            <v>1080000</v>
          </cell>
          <cell r="P171">
            <v>0</v>
          </cell>
          <cell r="T171">
            <v>0</v>
          </cell>
          <cell r="BM171">
            <v>0</v>
          </cell>
          <cell r="BQ171">
            <v>0</v>
          </cell>
          <cell r="BS171">
            <v>0</v>
          </cell>
          <cell r="BT171">
            <v>0</v>
          </cell>
          <cell r="BU171">
            <v>0</v>
          </cell>
          <cell r="BV171">
            <v>0</v>
          </cell>
          <cell r="BY171">
            <v>0</v>
          </cell>
          <cell r="CC171">
            <v>0</v>
          </cell>
          <cell r="CE171">
            <v>0</v>
          </cell>
          <cell r="CF171">
            <v>0</v>
          </cell>
          <cell r="CG171">
            <v>0</v>
          </cell>
          <cell r="CH171">
            <v>0</v>
          </cell>
        </row>
        <row r="177">
          <cell r="J177">
            <v>156000</v>
          </cell>
          <cell r="K177">
            <v>156000</v>
          </cell>
          <cell r="N177">
            <v>156000</v>
          </cell>
          <cell r="O177">
            <v>156000</v>
          </cell>
          <cell r="R177">
            <v>156000</v>
          </cell>
          <cell r="S177">
            <v>156000</v>
          </cell>
          <cell r="BK177">
            <v>156000</v>
          </cell>
          <cell r="BL177">
            <v>156000</v>
          </cell>
          <cell r="BP177">
            <v>0</v>
          </cell>
          <cell r="BS177">
            <v>156000</v>
          </cell>
          <cell r="BT177">
            <v>156000</v>
          </cell>
          <cell r="BU177">
            <v>0</v>
          </cell>
          <cell r="BV177">
            <v>0</v>
          </cell>
          <cell r="BW177">
            <v>156000</v>
          </cell>
          <cell r="BX177">
            <v>156000</v>
          </cell>
          <cell r="CB177">
            <v>0</v>
          </cell>
          <cell r="CE177">
            <v>156000</v>
          </cell>
          <cell r="CF177">
            <v>156000</v>
          </cell>
          <cell r="CG177">
            <v>0</v>
          </cell>
          <cell r="CH177">
            <v>0</v>
          </cell>
        </row>
        <row r="182">
          <cell r="J182">
            <v>0</v>
          </cell>
          <cell r="L182">
            <v>0</v>
          </cell>
          <cell r="N182">
            <v>3336772</v>
          </cell>
          <cell r="O182">
            <v>3303404</v>
          </cell>
          <cell r="P182">
            <v>33368</v>
          </cell>
        </row>
        <row r="188">
          <cell r="J188">
            <v>122400</v>
          </cell>
          <cell r="K188">
            <v>122400</v>
          </cell>
          <cell r="N188">
            <v>122400</v>
          </cell>
          <cell r="O188">
            <v>122400</v>
          </cell>
          <cell r="R188">
            <v>122400</v>
          </cell>
          <cell r="S188">
            <v>122400</v>
          </cell>
          <cell r="BK188">
            <v>122400</v>
          </cell>
          <cell r="BL188">
            <v>122400</v>
          </cell>
          <cell r="BP188">
            <v>0</v>
          </cell>
          <cell r="BS188">
            <v>122400</v>
          </cell>
          <cell r="BT188">
            <v>122400</v>
          </cell>
          <cell r="BU188">
            <v>0</v>
          </cell>
          <cell r="BV188">
            <v>0</v>
          </cell>
          <cell r="BW188">
            <v>122400</v>
          </cell>
          <cell r="BX188">
            <v>122400</v>
          </cell>
          <cell r="CB188">
            <v>0</v>
          </cell>
          <cell r="CE188">
            <v>122400</v>
          </cell>
          <cell r="CF188">
            <v>122400</v>
          </cell>
          <cell r="CG188">
            <v>0</v>
          </cell>
          <cell r="CH188">
            <v>0</v>
          </cell>
        </row>
        <row r="191">
          <cell r="J191">
            <v>9014800</v>
          </cell>
          <cell r="L191">
            <v>9014800</v>
          </cell>
          <cell r="N191">
            <v>8184000</v>
          </cell>
          <cell r="P191">
            <v>8184000</v>
          </cell>
          <cell r="R191">
            <v>8184000</v>
          </cell>
          <cell r="T191">
            <v>8184000</v>
          </cell>
          <cell r="BK191">
            <v>7000100</v>
          </cell>
          <cell r="BM191">
            <v>7000100</v>
          </cell>
          <cell r="BQ191">
            <v>0</v>
          </cell>
          <cell r="BS191">
            <v>7000100</v>
          </cell>
          <cell r="BT191">
            <v>0</v>
          </cell>
          <cell r="BU191">
            <v>7000100</v>
          </cell>
          <cell r="BV191">
            <v>0</v>
          </cell>
          <cell r="BW191">
            <v>7055900</v>
          </cell>
          <cell r="BY191">
            <v>7055900</v>
          </cell>
          <cell r="CC191">
            <v>0</v>
          </cell>
          <cell r="CE191">
            <v>7055900</v>
          </cell>
          <cell r="CF191">
            <v>0</v>
          </cell>
          <cell r="CG191">
            <v>7055900</v>
          </cell>
          <cell r="CH191">
            <v>0</v>
          </cell>
        </row>
        <row r="194">
          <cell r="J194">
            <v>8746000</v>
          </cell>
          <cell r="L194">
            <v>8746000</v>
          </cell>
          <cell r="N194">
            <v>6902600</v>
          </cell>
          <cell r="P194">
            <v>6902600</v>
          </cell>
          <cell r="R194">
            <v>6902600</v>
          </cell>
          <cell r="T194">
            <v>6902600</v>
          </cell>
          <cell r="BK194">
            <v>5260400</v>
          </cell>
          <cell r="BM194">
            <v>5260400</v>
          </cell>
          <cell r="BQ194">
            <v>0</v>
          </cell>
          <cell r="BS194">
            <v>5260400</v>
          </cell>
          <cell r="BT194">
            <v>0</v>
          </cell>
          <cell r="BU194">
            <v>5260400</v>
          </cell>
          <cell r="BV194">
            <v>0</v>
          </cell>
          <cell r="BW194">
            <v>5260400</v>
          </cell>
          <cell r="BY194">
            <v>5260400</v>
          </cell>
          <cell r="CC194">
            <v>0</v>
          </cell>
          <cell r="CE194">
            <v>5260400</v>
          </cell>
          <cell r="CF194">
            <v>0</v>
          </cell>
          <cell r="CG194">
            <v>5260400</v>
          </cell>
          <cell r="CH194">
            <v>0</v>
          </cell>
        </row>
        <row r="197">
          <cell r="J197">
            <v>145000</v>
          </cell>
          <cell r="L197">
            <v>145000</v>
          </cell>
          <cell r="P197">
            <v>0</v>
          </cell>
          <cell r="T197">
            <v>0</v>
          </cell>
          <cell r="BM197">
            <v>0</v>
          </cell>
          <cell r="BQ197">
            <v>0</v>
          </cell>
          <cell r="BS197">
            <v>0</v>
          </cell>
          <cell r="BT197">
            <v>0</v>
          </cell>
          <cell r="BU197">
            <v>0</v>
          </cell>
          <cell r="BV197">
            <v>0</v>
          </cell>
          <cell r="BY197">
            <v>0</v>
          </cell>
          <cell r="CC197">
            <v>0</v>
          </cell>
          <cell r="CE197">
            <v>0</v>
          </cell>
          <cell r="CF197">
            <v>0</v>
          </cell>
          <cell r="CG197">
            <v>0</v>
          </cell>
          <cell r="CH197">
            <v>0</v>
          </cell>
        </row>
        <row r="199">
          <cell r="J199">
            <v>1560000</v>
          </cell>
          <cell r="L199">
            <v>1560000</v>
          </cell>
          <cell r="P199">
            <v>0</v>
          </cell>
          <cell r="T199">
            <v>0</v>
          </cell>
          <cell r="BM199">
            <v>0</v>
          </cell>
          <cell r="BQ199">
            <v>0</v>
          </cell>
          <cell r="BS199">
            <v>0</v>
          </cell>
          <cell r="BT199">
            <v>0</v>
          </cell>
          <cell r="BU199">
            <v>0</v>
          </cell>
          <cell r="BV199">
            <v>0</v>
          </cell>
          <cell r="BY199">
            <v>0</v>
          </cell>
          <cell r="CC199">
            <v>0</v>
          </cell>
          <cell r="CE199">
            <v>0</v>
          </cell>
          <cell r="CF199">
            <v>0</v>
          </cell>
          <cell r="CG199">
            <v>0</v>
          </cell>
          <cell r="CH199">
            <v>0</v>
          </cell>
        </row>
        <row r="202">
          <cell r="J202">
            <v>705715</v>
          </cell>
          <cell r="L202">
            <v>705715</v>
          </cell>
        </row>
        <row r="205">
          <cell r="J205">
            <v>375000</v>
          </cell>
          <cell r="M205">
            <v>375000</v>
          </cell>
          <cell r="N205">
            <v>375000</v>
          </cell>
          <cell r="Q205">
            <v>375000</v>
          </cell>
          <cell r="R205">
            <v>375000</v>
          </cell>
          <cell r="U205">
            <v>375000</v>
          </cell>
          <cell r="BK205">
            <v>375000</v>
          </cell>
          <cell r="BN205">
            <v>375000</v>
          </cell>
          <cell r="BR205">
            <v>0</v>
          </cell>
          <cell r="BS205">
            <v>375000</v>
          </cell>
          <cell r="BT205">
            <v>0</v>
          </cell>
          <cell r="BU205">
            <v>0</v>
          </cell>
          <cell r="BV205">
            <v>375000</v>
          </cell>
          <cell r="BW205">
            <v>375000</v>
          </cell>
          <cell r="BZ205">
            <v>375000</v>
          </cell>
          <cell r="CD205">
            <v>0</v>
          </cell>
          <cell r="CE205">
            <v>375000</v>
          </cell>
          <cell r="CF205">
            <v>0</v>
          </cell>
          <cell r="CG205">
            <v>0</v>
          </cell>
          <cell r="CH205">
            <v>375000</v>
          </cell>
        </row>
        <row r="207">
          <cell r="J207">
            <v>5225000</v>
          </cell>
          <cell r="M207">
            <v>5225000</v>
          </cell>
          <cell r="N207">
            <v>5225000</v>
          </cell>
          <cell r="Q207">
            <v>5225000</v>
          </cell>
          <cell r="R207">
            <v>5225000</v>
          </cell>
          <cell r="U207">
            <v>5225000</v>
          </cell>
          <cell r="BK207">
            <v>5225000</v>
          </cell>
          <cell r="BN207">
            <v>5225000</v>
          </cell>
          <cell r="BR207">
            <v>0</v>
          </cell>
          <cell r="BS207">
            <v>5225000</v>
          </cell>
          <cell r="BT207">
            <v>0</v>
          </cell>
          <cell r="BU207">
            <v>0</v>
          </cell>
          <cell r="BV207">
            <v>5225000</v>
          </cell>
          <cell r="BW207">
            <v>5225000</v>
          </cell>
          <cell r="BZ207">
            <v>5225000</v>
          </cell>
          <cell r="CD207">
            <v>0</v>
          </cell>
          <cell r="CE207">
            <v>5225000</v>
          </cell>
          <cell r="CF207">
            <v>0</v>
          </cell>
          <cell r="CG207">
            <v>0</v>
          </cell>
          <cell r="CH207">
            <v>5225000</v>
          </cell>
        </row>
        <row r="210">
          <cell r="N210">
            <v>3690077</v>
          </cell>
          <cell r="O210">
            <v>3505573</v>
          </cell>
          <cell r="P210">
            <v>184504</v>
          </cell>
          <cell r="BK210">
            <v>2799551.8</v>
          </cell>
          <cell r="BL210">
            <v>2659574</v>
          </cell>
          <cell r="BM210">
            <v>139977.79999999999</v>
          </cell>
          <cell r="BO210">
            <v>0.2</v>
          </cell>
          <cell r="BQ210">
            <v>0.2</v>
          </cell>
          <cell r="BS210">
            <v>2799552</v>
          </cell>
          <cell r="BT210">
            <v>2659574</v>
          </cell>
          <cell r="BU210">
            <v>139978</v>
          </cell>
          <cell r="BV210">
            <v>0</v>
          </cell>
          <cell r="BW210">
            <v>526316</v>
          </cell>
          <cell r="BX210">
            <v>500000</v>
          </cell>
          <cell r="BY210">
            <v>26316</v>
          </cell>
          <cell r="CE210">
            <v>526316</v>
          </cell>
          <cell r="CF210">
            <v>500000</v>
          </cell>
          <cell r="CG210">
            <v>26316</v>
          </cell>
          <cell r="CH210">
            <v>0</v>
          </cell>
        </row>
        <row r="213">
          <cell r="J213">
            <v>77099</v>
          </cell>
          <cell r="K213">
            <v>73222</v>
          </cell>
          <cell r="L213">
            <v>3877</v>
          </cell>
          <cell r="N213">
            <v>77099</v>
          </cell>
          <cell r="O213">
            <v>73222</v>
          </cell>
          <cell r="P213">
            <v>3877</v>
          </cell>
          <cell r="R213">
            <v>74005</v>
          </cell>
          <cell r="S213">
            <v>70304</v>
          </cell>
          <cell r="T213">
            <v>3701</v>
          </cell>
          <cell r="BK213">
            <v>88668</v>
          </cell>
          <cell r="BL213">
            <v>84234</v>
          </cell>
          <cell r="BM213">
            <v>4434</v>
          </cell>
          <cell r="BO213">
            <v>-1</v>
          </cell>
          <cell r="BQ213">
            <v>-1</v>
          </cell>
          <cell r="BS213">
            <v>88667</v>
          </cell>
          <cell r="BT213">
            <v>84234</v>
          </cell>
          <cell r="BU213">
            <v>4433</v>
          </cell>
          <cell r="BV213">
            <v>0</v>
          </cell>
          <cell r="BW213">
            <v>88668</v>
          </cell>
          <cell r="BX213">
            <v>84234</v>
          </cell>
          <cell r="BY213">
            <v>4434</v>
          </cell>
          <cell r="CA213">
            <v>-1</v>
          </cell>
          <cell r="CC213">
            <v>-1</v>
          </cell>
          <cell r="CE213">
            <v>88667</v>
          </cell>
          <cell r="CF213">
            <v>84234</v>
          </cell>
          <cell r="CG213">
            <v>4433</v>
          </cell>
          <cell r="CH213">
            <v>0</v>
          </cell>
        </row>
        <row r="220">
          <cell r="J220">
            <v>5000</v>
          </cell>
          <cell r="L220">
            <v>5000</v>
          </cell>
          <cell r="P220">
            <v>0</v>
          </cell>
          <cell r="T220">
            <v>0</v>
          </cell>
          <cell r="BM220">
            <v>0</v>
          </cell>
          <cell r="BQ220">
            <v>0</v>
          </cell>
          <cell r="BS220">
            <v>0</v>
          </cell>
          <cell r="BT220">
            <v>0</v>
          </cell>
          <cell r="BU220">
            <v>0</v>
          </cell>
          <cell r="BV220">
            <v>0</v>
          </cell>
          <cell r="BY220">
            <v>0</v>
          </cell>
          <cell r="CC220">
            <v>0</v>
          </cell>
          <cell r="CE220">
            <v>0</v>
          </cell>
          <cell r="CF220">
            <v>0</v>
          </cell>
          <cell r="CG220">
            <v>0</v>
          </cell>
          <cell r="CH220">
            <v>0</v>
          </cell>
        </row>
        <row r="225">
          <cell r="J225">
            <v>3238400</v>
          </cell>
          <cell r="L225">
            <v>3238400</v>
          </cell>
          <cell r="N225">
            <v>3238400</v>
          </cell>
          <cell r="P225">
            <v>3238400</v>
          </cell>
          <cell r="R225">
            <v>3238400</v>
          </cell>
          <cell r="T225">
            <v>3238400</v>
          </cell>
          <cell r="BK225">
            <v>1594787.87</v>
          </cell>
          <cell r="BM225">
            <v>1594787.87</v>
          </cell>
          <cell r="BQ225">
            <v>0</v>
          </cell>
          <cell r="BS225">
            <v>1594787.87</v>
          </cell>
          <cell r="BT225">
            <v>0</v>
          </cell>
          <cell r="BU225">
            <v>1594787.87</v>
          </cell>
          <cell r="BV225">
            <v>0</v>
          </cell>
          <cell r="BW225">
            <v>2691873.98</v>
          </cell>
          <cell r="BY225">
            <v>2691873.98</v>
          </cell>
          <cell r="CC225">
            <v>0</v>
          </cell>
          <cell r="CE225">
            <v>2691873.98</v>
          </cell>
          <cell r="CF225">
            <v>0</v>
          </cell>
          <cell r="CG225">
            <v>2691873.98</v>
          </cell>
          <cell r="CH225">
            <v>0</v>
          </cell>
        </row>
        <row r="229">
          <cell r="J229">
            <v>4228488</v>
          </cell>
          <cell r="K229">
            <v>4228488</v>
          </cell>
          <cell r="N229">
            <v>8456976</v>
          </cell>
          <cell r="O229">
            <v>8456976</v>
          </cell>
          <cell r="R229">
            <v>8456976</v>
          </cell>
          <cell r="S229">
            <v>8456976</v>
          </cell>
          <cell r="BK229">
            <v>9026160</v>
          </cell>
          <cell r="BL229">
            <v>9026160</v>
          </cell>
          <cell r="BP229">
            <v>0</v>
          </cell>
          <cell r="BS229">
            <v>9026160</v>
          </cell>
          <cell r="BT229">
            <v>9026160</v>
          </cell>
          <cell r="BU229">
            <v>0</v>
          </cell>
          <cell r="BV229">
            <v>0</v>
          </cell>
          <cell r="BW229">
            <v>9026160</v>
          </cell>
          <cell r="BX229">
            <v>9026160</v>
          </cell>
          <cell r="CB229">
            <v>0</v>
          </cell>
          <cell r="CE229">
            <v>9026160</v>
          </cell>
          <cell r="CF229">
            <v>9026160</v>
          </cell>
          <cell r="CG229">
            <v>0</v>
          </cell>
          <cell r="CH229">
            <v>0</v>
          </cell>
        </row>
        <row r="232">
          <cell r="J232">
            <v>3942022.2800000003</v>
          </cell>
          <cell r="K232">
            <v>2815730.2</v>
          </cell>
          <cell r="L232">
            <v>1126292.08</v>
          </cell>
          <cell r="N232">
            <v>3942022.2800000003</v>
          </cell>
          <cell r="O232">
            <v>2815730.2</v>
          </cell>
          <cell r="P232">
            <v>1126292.08</v>
          </cell>
          <cell r="R232">
            <v>3942022.2800000003</v>
          </cell>
          <cell r="S232">
            <v>2815730.2</v>
          </cell>
          <cell r="T232">
            <v>1126292.08</v>
          </cell>
          <cell r="BK232">
            <v>3151297.8</v>
          </cell>
          <cell r="BL232">
            <v>2250927</v>
          </cell>
          <cell r="BM232">
            <v>900370.8</v>
          </cell>
          <cell r="BS232">
            <v>3151297.8</v>
          </cell>
          <cell r="BT232">
            <v>2250927</v>
          </cell>
          <cell r="BU232">
            <v>900370.8</v>
          </cell>
          <cell r="BV232">
            <v>0</v>
          </cell>
          <cell r="BW232">
            <v>3151297.8</v>
          </cell>
          <cell r="BX232">
            <v>2250927</v>
          </cell>
          <cell r="BY232">
            <v>900370.8</v>
          </cell>
          <cell r="CE232">
            <v>3151297.8</v>
          </cell>
          <cell r="CF232">
            <v>2250927</v>
          </cell>
          <cell r="CG232">
            <v>900370.8</v>
          </cell>
          <cell r="CH232">
            <v>0</v>
          </cell>
        </row>
        <row r="241">
          <cell r="J241">
            <v>1216667</v>
          </cell>
          <cell r="K241">
            <v>1155833</v>
          </cell>
          <cell r="L241">
            <v>60834</v>
          </cell>
          <cell r="BS241">
            <v>0</v>
          </cell>
          <cell r="BT241">
            <v>0</v>
          </cell>
          <cell r="BU241">
            <v>0</v>
          </cell>
          <cell r="BV241">
            <v>0</v>
          </cell>
          <cell r="CE241">
            <v>0</v>
          </cell>
          <cell r="CF241">
            <v>0</v>
          </cell>
          <cell r="CG241">
            <v>0</v>
          </cell>
          <cell r="CH241">
            <v>0</v>
          </cell>
        </row>
        <row r="245">
          <cell r="J245">
            <v>26000</v>
          </cell>
          <cell r="L245">
            <v>26000</v>
          </cell>
          <cell r="P245">
            <v>0</v>
          </cell>
          <cell r="T245">
            <v>0</v>
          </cell>
          <cell r="BM245">
            <v>0</v>
          </cell>
          <cell r="BQ245">
            <v>0</v>
          </cell>
          <cell r="BS245">
            <v>0</v>
          </cell>
          <cell r="BT245">
            <v>0</v>
          </cell>
          <cell r="BU245">
            <v>0</v>
          </cell>
          <cell r="BV245">
            <v>0</v>
          </cell>
          <cell r="BY245">
            <v>0</v>
          </cell>
          <cell r="CC245">
            <v>0</v>
          </cell>
          <cell r="CE245">
            <v>0</v>
          </cell>
          <cell r="CF245">
            <v>0</v>
          </cell>
          <cell r="CG245">
            <v>0</v>
          </cell>
          <cell r="CH245">
            <v>0</v>
          </cell>
        </row>
        <row r="247">
          <cell r="J247">
            <v>51970</v>
          </cell>
          <cell r="L247">
            <v>51970</v>
          </cell>
          <cell r="P247">
            <v>0</v>
          </cell>
          <cell r="T247">
            <v>0</v>
          </cell>
          <cell r="BM247">
            <v>0</v>
          </cell>
          <cell r="BQ247">
            <v>0</v>
          </cell>
          <cell r="BS247">
            <v>0</v>
          </cell>
          <cell r="BT247">
            <v>0</v>
          </cell>
          <cell r="BU247">
            <v>0</v>
          </cell>
          <cell r="BV247">
            <v>0</v>
          </cell>
          <cell r="BY247">
            <v>0</v>
          </cell>
          <cell r="CC247">
            <v>0</v>
          </cell>
          <cell r="CE247">
            <v>0</v>
          </cell>
          <cell r="CF247">
            <v>0</v>
          </cell>
          <cell r="CG247">
            <v>0</v>
          </cell>
          <cell r="CH247">
            <v>0</v>
          </cell>
        </row>
        <row r="250">
          <cell r="J250">
            <v>211200</v>
          </cell>
          <cell r="L250">
            <v>211200</v>
          </cell>
          <cell r="P250">
            <v>0</v>
          </cell>
          <cell r="T250">
            <v>0</v>
          </cell>
          <cell r="BM250">
            <v>0</v>
          </cell>
          <cell r="BQ250">
            <v>0</v>
          </cell>
          <cell r="BS250">
            <v>0</v>
          </cell>
          <cell r="BT250">
            <v>0</v>
          </cell>
          <cell r="BU250">
            <v>0</v>
          </cell>
          <cell r="BV250">
            <v>0</v>
          </cell>
          <cell r="BY250">
            <v>0</v>
          </cell>
          <cell r="CC250">
            <v>0</v>
          </cell>
          <cell r="CE250">
            <v>0</v>
          </cell>
          <cell r="CF250">
            <v>0</v>
          </cell>
          <cell r="CG250">
            <v>0</v>
          </cell>
          <cell r="CH250">
            <v>0</v>
          </cell>
        </row>
        <row r="252">
          <cell r="J252">
            <v>221330</v>
          </cell>
          <cell r="L252">
            <v>221330</v>
          </cell>
          <cell r="P252">
            <v>0</v>
          </cell>
          <cell r="T252">
            <v>0</v>
          </cell>
          <cell r="BM252">
            <v>0</v>
          </cell>
          <cell r="BQ252">
            <v>0</v>
          </cell>
          <cell r="BS252">
            <v>0</v>
          </cell>
          <cell r="BT252">
            <v>0</v>
          </cell>
          <cell r="BU252">
            <v>0</v>
          </cell>
          <cell r="BV252">
            <v>0</v>
          </cell>
          <cell r="BY252">
            <v>0</v>
          </cell>
          <cell r="CC252">
            <v>0</v>
          </cell>
          <cell r="CE252">
            <v>0</v>
          </cell>
          <cell r="CF252">
            <v>0</v>
          </cell>
          <cell r="CG252">
            <v>0</v>
          </cell>
          <cell r="CH252">
            <v>0</v>
          </cell>
        </row>
        <row r="255">
          <cell r="J255">
            <v>10000</v>
          </cell>
          <cell r="L255">
            <v>10000</v>
          </cell>
          <cell r="P255">
            <v>0</v>
          </cell>
          <cell r="T255">
            <v>0</v>
          </cell>
          <cell r="BM255">
            <v>0</v>
          </cell>
          <cell r="BQ255">
            <v>0</v>
          </cell>
          <cell r="BS255">
            <v>0</v>
          </cell>
          <cell r="BT255">
            <v>0</v>
          </cell>
          <cell r="BU255">
            <v>0</v>
          </cell>
          <cell r="BV255">
            <v>0</v>
          </cell>
          <cell r="BY255">
            <v>0</v>
          </cell>
          <cell r="CC255">
            <v>0</v>
          </cell>
          <cell r="CE255">
            <v>0</v>
          </cell>
          <cell r="CF255">
            <v>0</v>
          </cell>
          <cell r="CG255">
            <v>0</v>
          </cell>
          <cell r="CH255">
            <v>0</v>
          </cell>
        </row>
        <row r="258">
          <cell r="J258">
            <v>71000</v>
          </cell>
          <cell r="M258">
            <v>71000</v>
          </cell>
          <cell r="N258">
            <v>71000</v>
          </cell>
          <cell r="Q258">
            <v>71000</v>
          </cell>
          <cell r="R258">
            <v>71000</v>
          </cell>
          <cell r="U258">
            <v>71000</v>
          </cell>
          <cell r="BK258">
            <v>71000</v>
          </cell>
          <cell r="BN258">
            <v>71000</v>
          </cell>
          <cell r="BR258">
            <v>0</v>
          </cell>
          <cell r="BS258">
            <v>71000</v>
          </cell>
          <cell r="BT258">
            <v>0</v>
          </cell>
          <cell r="BU258">
            <v>0</v>
          </cell>
          <cell r="BV258">
            <v>71000</v>
          </cell>
          <cell r="BW258">
            <v>71000</v>
          </cell>
          <cell r="BZ258">
            <v>71000</v>
          </cell>
          <cell r="CD258">
            <v>0</v>
          </cell>
          <cell r="CE258">
            <v>71000</v>
          </cell>
          <cell r="CF258">
            <v>0</v>
          </cell>
          <cell r="CG258">
            <v>0</v>
          </cell>
          <cell r="CH258">
            <v>71000</v>
          </cell>
        </row>
        <row r="260">
          <cell r="J260">
            <v>197000</v>
          </cell>
          <cell r="M260">
            <v>197000</v>
          </cell>
          <cell r="N260">
            <v>197000</v>
          </cell>
          <cell r="Q260">
            <v>197000</v>
          </cell>
          <cell r="R260">
            <v>197000</v>
          </cell>
          <cell r="U260">
            <v>197000</v>
          </cell>
          <cell r="BK260">
            <v>197000</v>
          </cell>
          <cell r="BN260">
            <v>197000</v>
          </cell>
          <cell r="BR260">
            <v>0</v>
          </cell>
          <cell r="BS260">
            <v>197000</v>
          </cell>
          <cell r="BT260">
            <v>0</v>
          </cell>
          <cell r="BU260">
            <v>0</v>
          </cell>
          <cell r="BV260">
            <v>197000</v>
          </cell>
          <cell r="BW260">
            <v>197000</v>
          </cell>
          <cell r="BZ260">
            <v>197000</v>
          </cell>
          <cell r="CD260">
            <v>0</v>
          </cell>
          <cell r="CE260">
            <v>197000</v>
          </cell>
          <cell r="CF260">
            <v>0</v>
          </cell>
          <cell r="CG260">
            <v>0</v>
          </cell>
          <cell r="CH260">
            <v>197000</v>
          </cell>
        </row>
        <row r="266">
          <cell r="J266">
            <v>34340515</v>
          </cell>
          <cell r="K266">
            <v>34340515</v>
          </cell>
          <cell r="N266">
            <v>34340515</v>
          </cell>
          <cell r="O266">
            <v>34340515</v>
          </cell>
          <cell r="R266">
            <v>34340515</v>
          </cell>
          <cell r="S266">
            <v>34340515</v>
          </cell>
          <cell r="BK266">
            <v>28408077</v>
          </cell>
          <cell r="BL266">
            <v>28408077</v>
          </cell>
          <cell r="BP266">
            <v>0</v>
          </cell>
          <cell r="BS266">
            <v>28408077</v>
          </cell>
          <cell r="BT266">
            <v>28408077</v>
          </cell>
          <cell r="BU266">
            <v>0</v>
          </cell>
          <cell r="BV266">
            <v>0</v>
          </cell>
          <cell r="BW266">
            <v>28408077</v>
          </cell>
          <cell r="BX266">
            <v>28408077</v>
          </cell>
          <cell r="CB266">
            <v>0</v>
          </cell>
          <cell r="CE266">
            <v>28408077</v>
          </cell>
          <cell r="CF266">
            <v>28408077</v>
          </cell>
          <cell r="CG266">
            <v>0</v>
          </cell>
          <cell r="CH266">
            <v>0</v>
          </cell>
        </row>
        <row r="269">
          <cell r="J269">
            <v>10446200</v>
          </cell>
          <cell r="L269">
            <v>10446200</v>
          </cell>
          <cell r="N269">
            <v>7377000</v>
          </cell>
          <cell r="P269">
            <v>7377000</v>
          </cell>
          <cell r="R269">
            <v>8877000</v>
          </cell>
          <cell r="T269">
            <v>8877000</v>
          </cell>
          <cell r="BK269">
            <v>7414185</v>
          </cell>
          <cell r="BM269">
            <v>7414185</v>
          </cell>
          <cell r="BQ269">
            <v>0</v>
          </cell>
          <cell r="BS269">
            <v>7414185</v>
          </cell>
          <cell r="BT269">
            <v>0</v>
          </cell>
          <cell r="BU269">
            <v>7414185</v>
          </cell>
          <cell r="BV269">
            <v>0</v>
          </cell>
          <cell r="BW269">
            <v>9005185</v>
          </cell>
          <cell r="BY269">
            <v>9005185</v>
          </cell>
          <cell r="CC269">
            <v>0</v>
          </cell>
          <cell r="CE269">
            <v>9005185</v>
          </cell>
          <cell r="CF269">
            <v>0</v>
          </cell>
          <cell r="CG269">
            <v>9005185</v>
          </cell>
          <cell r="CH269">
            <v>0</v>
          </cell>
        </row>
        <row r="272">
          <cell r="J272">
            <v>165100</v>
          </cell>
          <cell r="L272">
            <v>165100</v>
          </cell>
          <cell r="P272">
            <v>0</v>
          </cell>
          <cell r="T272">
            <v>0</v>
          </cell>
          <cell r="BM272">
            <v>0</v>
          </cell>
          <cell r="BQ272">
            <v>0</v>
          </cell>
          <cell r="BS272">
            <v>0</v>
          </cell>
          <cell r="BT272">
            <v>0</v>
          </cell>
          <cell r="BU272">
            <v>0</v>
          </cell>
          <cell r="BV272">
            <v>0</v>
          </cell>
          <cell r="BY272">
            <v>0</v>
          </cell>
          <cell r="CC272">
            <v>0</v>
          </cell>
          <cell r="CE272">
            <v>0</v>
          </cell>
          <cell r="CF272">
            <v>0</v>
          </cell>
          <cell r="CG272">
            <v>0</v>
          </cell>
          <cell r="CH272">
            <v>0</v>
          </cell>
        </row>
        <row r="275">
          <cell r="J275">
            <v>83400</v>
          </cell>
          <cell r="L275">
            <v>83400</v>
          </cell>
          <cell r="P275">
            <v>0</v>
          </cell>
          <cell r="T275">
            <v>0</v>
          </cell>
          <cell r="BK275">
            <v>78115</v>
          </cell>
          <cell r="BM275">
            <v>78115</v>
          </cell>
          <cell r="BQ275">
            <v>0</v>
          </cell>
          <cell r="BS275">
            <v>78115</v>
          </cell>
          <cell r="BT275">
            <v>0</v>
          </cell>
          <cell r="BU275">
            <v>78115</v>
          </cell>
          <cell r="BV275">
            <v>0</v>
          </cell>
          <cell r="BW275">
            <v>78115</v>
          </cell>
          <cell r="BY275">
            <v>78115</v>
          </cell>
          <cell r="CC275">
            <v>0</v>
          </cell>
          <cell r="CE275">
            <v>78115</v>
          </cell>
          <cell r="CF275">
            <v>0</v>
          </cell>
          <cell r="CG275">
            <v>78115</v>
          </cell>
          <cell r="CH275">
            <v>0</v>
          </cell>
        </row>
        <row r="278">
          <cell r="J278">
            <v>459600</v>
          </cell>
          <cell r="K278">
            <v>459600</v>
          </cell>
          <cell r="N278">
            <v>459600</v>
          </cell>
          <cell r="O278">
            <v>459600</v>
          </cell>
          <cell r="R278">
            <v>459600</v>
          </cell>
          <cell r="S278">
            <v>459600</v>
          </cell>
          <cell r="BK278">
            <v>459600</v>
          </cell>
          <cell r="BL278">
            <v>459600</v>
          </cell>
          <cell r="BP278">
            <v>0</v>
          </cell>
          <cell r="BS278">
            <v>459600</v>
          </cell>
          <cell r="BT278">
            <v>459600</v>
          </cell>
          <cell r="BU278">
            <v>0</v>
          </cell>
          <cell r="BV278">
            <v>0</v>
          </cell>
          <cell r="BW278">
            <v>459600</v>
          </cell>
          <cell r="BX278">
            <v>459600</v>
          </cell>
          <cell r="CB278">
            <v>0</v>
          </cell>
          <cell r="CE278">
            <v>459600</v>
          </cell>
          <cell r="CF278">
            <v>459600</v>
          </cell>
          <cell r="CG278">
            <v>0</v>
          </cell>
          <cell r="CH278">
            <v>0</v>
          </cell>
        </row>
        <row r="288">
          <cell r="J288">
            <v>1058908.79</v>
          </cell>
          <cell r="K288">
            <v>1058908.79</v>
          </cell>
          <cell r="N288">
            <v>1043862.88</v>
          </cell>
          <cell r="O288">
            <v>1043862.88</v>
          </cell>
          <cell r="R288">
            <v>1043862.88</v>
          </cell>
          <cell r="S288">
            <v>1043862.88</v>
          </cell>
        </row>
        <row r="294">
          <cell r="J294">
            <v>86339574</v>
          </cell>
          <cell r="K294">
            <v>86339574</v>
          </cell>
          <cell r="N294">
            <v>86339574</v>
          </cell>
          <cell r="O294">
            <v>86339574</v>
          </cell>
          <cell r="R294">
            <v>86339574</v>
          </cell>
          <cell r="S294">
            <v>86339574</v>
          </cell>
          <cell r="BK294">
            <v>64961116</v>
          </cell>
          <cell r="BL294">
            <v>64961116</v>
          </cell>
          <cell r="BP294">
            <v>0</v>
          </cell>
          <cell r="BS294">
            <v>64961116</v>
          </cell>
          <cell r="BT294">
            <v>64961116</v>
          </cell>
          <cell r="BU294">
            <v>0</v>
          </cell>
          <cell r="BV294">
            <v>0</v>
          </cell>
          <cell r="BW294">
            <v>64961116</v>
          </cell>
          <cell r="BX294">
            <v>64961116</v>
          </cell>
          <cell r="CB294">
            <v>0</v>
          </cell>
          <cell r="CE294">
            <v>64961116</v>
          </cell>
          <cell r="CF294">
            <v>64961116</v>
          </cell>
          <cell r="CG294">
            <v>0</v>
          </cell>
          <cell r="CH294">
            <v>0</v>
          </cell>
        </row>
        <row r="297">
          <cell r="J297">
            <v>22585590</v>
          </cell>
          <cell r="L297">
            <v>22585590</v>
          </cell>
          <cell r="N297">
            <v>9284700</v>
          </cell>
          <cell r="P297">
            <v>9284700</v>
          </cell>
          <cell r="R297">
            <v>11784700</v>
          </cell>
          <cell r="T297">
            <v>11784700</v>
          </cell>
          <cell r="BK297">
            <v>11232300</v>
          </cell>
          <cell r="BM297">
            <v>11232300</v>
          </cell>
          <cell r="BQ297">
            <v>0</v>
          </cell>
          <cell r="BS297">
            <v>11232300</v>
          </cell>
          <cell r="BT297">
            <v>0</v>
          </cell>
          <cell r="BU297">
            <v>11232300</v>
          </cell>
          <cell r="BV297">
            <v>0</v>
          </cell>
          <cell r="BW297">
            <v>11147300</v>
          </cell>
          <cell r="BY297">
            <v>11147300</v>
          </cell>
          <cell r="CC297">
            <v>0</v>
          </cell>
          <cell r="CE297">
            <v>11147300</v>
          </cell>
          <cell r="CF297">
            <v>0</v>
          </cell>
          <cell r="CG297">
            <v>11147300</v>
          </cell>
          <cell r="CH297">
            <v>0</v>
          </cell>
        </row>
        <row r="300">
          <cell r="J300">
            <v>261459</v>
          </cell>
          <cell r="L300">
            <v>261459</v>
          </cell>
          <cell r="P300">
            <v>0</v>
          </cell>
          <cell r="T300">
            <v>0</v>
          </cell>
          <cell r="BM300">
            <v>0</v>
          </cell>
          <cell r="BQ300">
            <v>0</v>
          </cell>
          <cell r="BS300">
            <v>0</v>
          </cell>
          <cell r="BT300">
            <v>0</v>
          </cell>
          <cell r="BU300">
            <v>0</v>
          </cell>
          <cell r="BV300">
            <v>0</v>
          </cell>
          <cell r="BY300">
            <v>0</v>
          </cell>
          <cell r="CC300">
            <v>0</v>
          </cell>
          <cell r="CE300">
            <v>0</v>
          </cell>
          <cell r="CF300">
            <v>0</v>
          </cell>
          <cell r="CG300">
            <v>0</v>
          </cell>
          <cell r="CH300">
            <v>0</v>
          </cell>
        </row>
        <row r="303">
          <cell r="J303">
            <v>962233.78</v>
          </cell>
          <cell r="L303">
            <v>962233.78</v>
          </cell>
          <cell r="P303">
            <v>0</v>
          </cell>
          <cell r="T303">
            <v>0</v>
          </cell>
          <cell r="BM303">
            <v>0</v>
          </cell>
          <cell r="BQ303">
            <v>0</v>
          </cell>
          <cell r="BS303">
            <v>0</v>
          </cell>
          <cell r="BT303">
            <v>0</v>
          </cell>
          <cell r="BU303">
            <v>0</v>
          </cell>
          <cell r="BV303">
            <v>0</v>
          </cell>
          <cell r="BY303">
            <v>0</v>
          </cell>
          <cell r="CC303">
            <v>0</v>
          </cell>
          <cell r="CE303">
            <v>0</v>
          </cell>
          <cell r="CF303">
            <v>0</v>
          </cell>
          <cell r="CG303">
            <v>0</v>
          </cell>
          <cell r="CH303">
            <v>0</v>
          </cell>
        </row>
        <row r="306">
          <cell r="J306">
            <v>4889415.1100000003</v>
          </cell>
          <cell r="K306">
            <v>4644944.1100000003</v>
          </cell>
          <cell r="L306">
            <v>244471</v>
          </cell>
          <cell r="N306">
            <v>4889415.1100000003</v>
          </cell>
          <cell r="O306">
            <v>4644944.1100000003</v>
          </cell>
          <cell r="P306">
            <v>244471</v>
          </cell>
          <cell r="R306">
            <v>4685224.07</v>
          </cell>
          <cell r="S306">
            <v>4450962.07</v>
          </cell>
          <cell r="T306">
            <v>234262</v>
          </cell>
          <cell r="BK306">
            <v>5125942</v>
          </cell>
          <cell r="BL306">
            <v>4869644</v>
          </cell>
          <cell r="BM306">
            <v>256298</v>
          </cell>
          <cell r="BO306">
            <v>-0.95</v>
          </cell>
          <cell r="BQ306">
            <v>-0.95</v>
          </cell>
          <cell r="BS306">
            <v>5125941.05</v>
          </cell>
          <cell r="BT306">
            <v>4869644</v>
          </cell>
          <cell r="BU306">
            <v>256297.05</v>
          </cell>
          <cell r="BV306">
            <v>0</v>
          </cell>
          <cell r="BW306">
            <v>5150551</v>
          </cell>
          <cell r="BX306">
            <v>4893023</v>
          </cell>
          <cell r="BY306">
            <v>257528</v>
          </cell>
          <cell r="CA306">
            <v>-0.47</v>
          </cell>
          <cell r="CC306">
            <v>-0.47</v>
          </cell>
          <cell r="CE306">
            <v>5150550.53</v>
          </cell>
          <cell r="CF306">
            <v>4893023</v>
          </cell>
          <cell r="CG306">
            <v>257527.53</v>
          </cell>
          <cell r="CH306">
            <v>0</v>
          </cell>
        </row>
        <row r="309">
          <cell r="J309">
            <v>232439</v>
          </cell>
          <cell r="K309">
            <v>220817</v>
          </cell>
          <cell r="L309">
            <v>11622</v>
          </cell>
          <cell r="N309">
            <v>241330</v>
          </cell>
          <cell r="O309">
            <v>229263</v>
          </cell>
          <cell r="P309">
            <v>12067</v>
          </cell>
          <cell r="R309">
            <v>241330</v>
          </cell>
          <cell r="S309">
            <v>229263</v>
          </cell>
          <cell r="T309">
            <v>12067</v>
          </cell>
          <cell r="BK309">
            <v>181524</v>
          </cell>
          <cell r="BL309">
            <v>172447</v>
          </cell>
          <cell r="BM309">
            <v>9077</v>
          </cell>
          <cell r="BO309">
            <v>-0.84</v>
          </cell>
          <cell r="BQ309">
            <v>-0.84</v>
          </cell>
          <cell r="BS309">
            <v>181523.16</v>
          </cell>
          <cell r="BT309">
            <v>172447</v>
          </cell>
          <cell r="BU309">
            <v>9076.16</v>
          </cell>
          <cell r="BV309">
            <v>0</v>
          </cell>
          <cell r="BW309">
            <v>221047</v>
          </cell>
          <cell r="BX309">
            <v>209994</v>
          </cell>
          <cell r="BY309">
            <v>11053</v>
          </cell>
          <cell r="CA309">
            <v>-0.68</v>
          </cell>
          <cell r="CC309">
            <v>-0.68</v>
          </cell>
          <cell r="CE309">
            <v>221046.32</v>
          </cell>
          <cell r="CF309">
            <v>209994</v>
          </cell>
          <cell r="CG309">
            <v>11052.32</v>
          </cell>
          <cell r="CH309">
            <v>0</v>
          </cell>
        </row>
        <row r="312">
          <cell r="J312">
            <v>398724.88</v>
          </cell>
          <cell r="K312">
            <v>378787.88</v>
          </cell>
          <cell r="L312">
            <v>19937</v>
          </cell>
          <cell r="N312">
            <v>611995.35</v>
          </cell>
          <cell r="O312">
            <v>581395.35</v>
          </cell>
          <cell r="P312">
            <v>30600</v>
          </cell>
          <cell r="R312">
            <v>611995.35</v>
          </cell>
          <cell r="S312">
            <v>581395.35</v>
          </cell>
          <cell r="T312">
            <v>30600</v>
          </cell>
          <cell r="BK312">
            <v>328948</v>
          </cell>
          <cell r="BL312">
            <v>312500</v>
          </cell>
          <cell r="BM312">
            <v>16448</v>
          </cell>
          <cell r="BO312">
            <v>-0.63</v>
          </cell>
          <cell r="BQ312">
            <v>-0.63</v>
          </cell>
          <cell r="BS312">
            <v>328947.37</v>
          </cell>
          <cell r="BT312">
            <v>312500</v>
          </cell>
          <cell r="BU312">
            <v>16447.37</v>
          </cell>
          <cell r="BV312">
            <v>0</v>
          </cell>
          <cell r="BW312">
            <v>279958</v>
          </cell>
          <cell r="BX312">
            <v>265960</v>
          </cell>
          <cell r="BY312">
            <v>13998</v>
          </cell>
          <cell r="CA312">
            <v>-0.11</v>
          </cell>
          <cell r="CC312">
            <v>-0.11</v>
          </cell>
          <cell r="CE312">
            <v>279957.89</v>
          </cell>
          <cell r="CF312">
            <v>265960</v>
          </cell>
          <cell r="CG312">
            <v>13997.89</v>
          </cell>
          <cell r="CH312">
            <v>0</v>
          </cell>
        </row>
        <row r="315">
          <cell r="J315">
            <v>1803600</v>
          </cell>
          <cell r="K315">
            <v>1803600</v>
          </cell>
          <cell r="N315">
            <v>1803600</v>
          </cell>
          <cell r="O315">
            <v>1803600</v>
          </cell>
          <cell r="R315">
            <v>1803600</v>
          </cell>
          <cell r="S315">
            <v>1803600</v>
          </cell>
          <cell r="BK315">
            <v>1875600</v>
          </cell>
          <cell r="BL315">
            <v>1875600</v>
          </cell>
          <cell r="BP315">
            <v>0</v>
          </cell>
          <cell r="BS315">
            <v>1875600</v>
          </cell>
          <cell r="BT315">
            <v>1875600</v>
          </cell>
          <cell r="BU315">
            <v>0</v>
          </cell>
          <cell r="BV315">
            <v>0</v>
          </cell>
          <cell r="BW315">
            <v>1875600</v>
          </cell>
          <cell r="BX315">
            <v>1875600</v>
          </cell>
          <cell r="CB315">
            <v>0</v>
          </cell>
          <cell r="CE315">
            <v>1875600</v>
          </cell>
          <cell r="CF315">
            <v>1875600</v>
          </cell>
          <cell r="CG315">
            <v>0</v>
          </cell>
          <cell r="CH315">
            <v>0</v>
          </cell>
        </row>
        <row r="318">
          <cell r="J318">
            <v>7812000</v>
          </cell>
          <cell r="K318">
            <v>7812000</v>
          </cell>
          <cell r="N318">
            <v>7343280</v>
          </cell>
          <cell r="O318">
            <v>7343280</v>
          </cell>
          <cell r="R318">
            <v>7343280</v>
          </cell>
          <cell r="S318">
            <v>7343280</v>
          </cell>
          <cell r="BK318">
            <v>7499520</v>
          </cell>
          <cell r="BL318">
            <v>7499520</v>
          </cell>
          <cell r="BP318">
            <v>0</v>
          </cell>
          <cell r="BS318">
            <v>7499520</v>
          </cell>
          <cell r="BT318">
            <v>7499520</v>
          </cell>
          <cell r="BU318">
            <v>0</v>
          </cell>
          <cell r="BV318">
            <v>0</v>
          </cell>
          <cell r="BW318">
            <v>7499520</v>
          </cell>
          <cell r="BX318">
            <v>7499520</v>
          </cell>
          <cell r="CB318">
            <v>0</v>
          </cell>
          <cell r="CE318">
            <v>7499520</v>
          </cell>
          <cell r="CF318">
            <v>7499520</v>
          </cell>
          <cell r="CG318">
            <v>0</v>
          </cell>
          <cell r="CH318">
            <v>0</v>
          </cell>
        </row>
        <row r="330">
          <cell r="J330">
            <v>587880</v>
          </cell>
          <cell r="K330">
            <v>396180</v>
          </cell>
          <cell r="L330">
            <v>191700</v>
          </cell>
          <cell r="N330">
            <v>587880</v>
          </cell>
          <cell r="O330">
            <v>396180</v>
          </cell>
          <cell r="P330">
            <v>191700</v>
          </cell>
          <cell r="R330">
            <v>587880</v>
          </cell>
          <cell r="S330">
            <v>396180</v>
          </cell>
          <cell r="T330">
            <v>191700</v>
          </cell>
          <cell r="BK330">
            <v>523980</v>
          </cell>
          <cell r="BL330">
            <v>332280</v>
          </cell>
          <cell r="BM330">
            <v>191700</v>
          </cell>
          <cell r="BS330">
            <v>523980</v>
          </cell>
          <cell r="BT330">
            <v>332280</v>
          </cell>
          <cell r="BU330">
            <v>191700</v>
          </cell>
          <cell r="BV330">
            <v>0</v>
          </cell>
          <cell r="BW330">
            <v>523980</v>
          </cell>
          <cell r="BX330">
            <v>332280</v>
          </cell>
          <cell r="BY330">
            <v>191700</v>
          </cell>
          <cell r="CE330">
            <v>523980</v>
          </cell>
          <cell r="CF330">
            <v>332280</v>
          </cell>
          <cell r="CG330">
            <v>191700</v>
          </cell>
          <cell r="CH330">
            <v>0</v>
          </cell>
        </row>
        <row r="334">
          <cell r="J334">
            <v>7050990</v>
          </cell>
          <cell r="L334">
            <v>7050990</v>
          </cell>
          <cell r="N334">
            <v>5885200</v>
          </cell>
          <cell r="P334">
            <v>5885200</v>
          </cell>
          <cell r="R334">
            <v>5885200</v>
          </cell>
          <cell r="T334">
            <v>5885200</v>
          </cell>
          <cell r="BK334">
            <v>5998000</v>
          </cell>
          <cell r="BM334">
            <v>5998000</v>
          </cell>
          <cell r="BQ334">
            <v>0</v>
          </cell>
          <cell r="BS334">
            <v>5998000</v>
          </cell>
          <cell r="BT334">
            <v>0</v>
          </cell>
          <cell r="BU334">
            <v>5998000</v>
          </cell>
          <cell r="BV334">
            <v>0</v>
          </cell>
          <cell r="BW334">
            <v>5998000</v>
          </cell>
          <cell r="BY334">
            <v>5998000</v>
          </cell>
          <cell r="CC334">
            <v>0</v>
          </cell>
          <cell r="CE334">
            <v>5998000</v>
          </cell>
          <cell r="CF334">
            <v>0</v>
          </cell>
          <cell r="CG334">
            <v>5998000</v>
          </cell>
          <cell r="CH334">
            <v>0</v>
          </cell>
        </row>
        <row r="337">
          <cell r="J337">
            <v>46500</v>
          </cell>
          <cell r="L337">
            <v>46500</v>
          </cell>
          <cell r="P337">
            <v>0</v>
          </cell>
          <cell r="T337">
            <v>0</v>
          </cell>
          <cell r="BM337">
            <v>0</v>
          </cell>
          <cell r="BQ337">
            <v>0</v>
          </cell>
          <cell r="BS337">
            <v>0</v>
          </cell>
          <cell r="BT337">
            <v>0</v>
          </cell>
          <cell r="BU337">
            <v>0</v>
          </cell>
          <cell r="BV337">
            <v>0</v>
          </cell>
          <cell r="BY337">
            <v>0</v>
          </cell>
          <cell r="CC337">
            <v>0</v>
          </cell>
          <cell r="CE337">
            <v>0</v>
          </cell>
          <cell r="CF337">
            <v>0</v>
          </cell>
          <cell r="CG337">
            <v>0</v>
          </cell>
          <cell r="CH337">
            <v>0</v>
          </cell>
        </row>
        <row r="340">
          <cell r="J340">
            <v>600422</v>
          </cell>
          <cell r="L340">
            <v>600422</v>
          </cell>
          <cell r="P340">
            <v>0</v>
          </cell>
          <cell r="T340">
            <v>0</v>
          </cell>
          <cell r="BM340">
            <v>0</v>
          </cell>
          <cell r="BQ340">
            <v>0</v>
          </cell>
          <cell r="BS340">
            <v>0</v>
          </cell>
          <cell r="BT340">
            <v>0</v>
          </cell>
          <cell r="BU340">
            <v>0</v>
          </cell>
          <cell r="BV340">
            <v>0</v>
          </cell>
          <cell r="BY340">
            <v>0</v>
          </cell>
          <cell r="CC340">
            <v>0</v>
          </cell>
          <cell r="CE340">
            <v>0</v>
          </cell>
          <cell r="CF340">
            <v>0</v>
          </cell>
          <cell r="CG340">
            <v>0</v>
          </cell>
          <cell r="CH340">
            <v>0</v>
          </cell>
        </row>
        <row r="346">
          <cell r="J346">
            <v>87600</v>
          </cell>
          <cell r="K346">
            <v>87600</v>
          </cell>
          <cell r="N346">
            <v>87600</v>
          </cell>
          <cell r="O346">
            <v>87600</v>
          </cell>
          <cell r="R346">
            <v>87600</v>
          </cell>
          <cell r="S346">
            <v>87600</v>
          </cell>
          <cell r="BK346">
            <v>63600</v>
          </cell>
          <cell r="BL346">
            <v>63600</v>
          </cell>
          <cell r="BP346">
            <v>0</v>
          </cell>
          <cell r="BS346">
            <v>63600</v>
          </cell>
          <cell r="BT346">
            <v>63600</v>
          </cell>
          <cell r="BU346">
            <v>0</v>
          </cell>
          <cell r="BV346">
            <v>0</v>
          </cell>
          <cell r="BW346">
            <v>63600</v>
          </cell>
          <cell r="BX346">
            <v>63600</v>
          </cell>
          <cell r="CB346">
            <v>0</v>
          </cell>
          <cell r="CE346">
            <v>63600</v>
          </cell>
          <cell r="CF346">
            <v>63600</v>
          </cell>
          <cell r="CG346">
            <v>0</v>
          </cell>
          <cell r="CH346">
            <v>0</v>
          </cell>
        </row>
        <row r="350">
          <cell r="J350">
            <v>16900</v>
          </cell>
          <cell r="L350">
            <v>16900</v>
          </cell>
          <cell r="P350">
            <v>0</v>
          </cell>
          <cell r="T350">
            <v>0</v>
          </cell>
          <cell r="BM350">
            <v>0</v>
          </cell>
          <cell r="BQ350">
            <v>0</v>
          </cell>
          <cell r="BS350">
            <v>0</v>
          </cell>
          <cell r="BT350">
            <v>0</v>
          </cell>
          <cell r="BU350">
            <v>0</v>
          </cell>
          <cell r="BV350">
            <v>0</v>
          </cell>
          <cell r="BY350">
            <v>0</v>
          </cell>
          <cell r="CC350">
            <v>0</v>
          </cell>
          <cell r="CE350">
            <v>0</v>
          </cell>
          <cell r="CF350">
            <v>0</v>
          </cell>
          <cell r="CG350">
            <v>0</v>
          </cell>
          <cell r="CH350">
            <v>0</v>
          </cell>
        </row>
        <row r="352">
          <cell r="J352">
            <v>106500</v>
          </cell>
          <cell r="L352">
            <v>106500</v>
          </cell>
          <cell r="P352">
            <v>0</v>
          </cell>
          <cell r="T352">
            <v>0</v>
          </cell>
          <cell r="BM352">
            <v>0</v>
          </cell>
          <cell r="BQ352">
            <v>0</v>
          </cell>
          <cell r="BS352">
            <v>0</v>
          </cell>
          <cell r="BT352">
            <v>0</v>
          </cell>
          <cell r="BU352">
            <v>0</v>
          </cell>
          <cell r="BV352">
            <v>0</v>
          </cell>
          <cell r="BY352">
            <v>0</v>
          </cell>
          <cell r="CC352">
            <v>0</v>
          </cell>
          <cell r="CE352">
            <v>0</v>
          </cell>
          <cell r="CF352">
            <v>0</v>
          </cell>
          <cell r="CG352">
            <v>0</v>
          </cell>
          <cell r="CH352">
            <v>0</v>
          </cell>
        </row>
        <row r="356">
          <cell r="J356">
            <v>799100</v>
          </cell>
          <cell r="K356">
            <v>799100</v>
          </cell>
          <cell r="N356">
            <v>799100</v>
          </cell>
          <cell r="O356">
            <v>799100</v>
          </cell>
          <cell r="R356">
            <v>799100</v>
          </cell>
          <cell r="S356">
            <v>799100</v>
          </cell>
          <cell r="BK356">
            <v>572500</v>
          </cell>
          <cell r="BL356">
            <v>572500</v>
          </cell>
          <cell r="BP356">
            <v>0</v>
          </cell>
          <cell r="BS356">
            <v>572500</v>
          </cell>
          <cell r="BT356">
            <v>572500</v>
          </cell>
          <cell r="BU356">
            <v>0</v>
          </cell>
          <cell r="BV356">
            <v>0</v>
          </cell>
          <cell r="BW356">
            <v>572500</v>
          </cell>
          <cell r="BX356">
            <v>572500</v>
          </cell>
          <cell r="CB356">
            <v>0</v>
          </cell>
          <cell r="CE356">
            <v>572500</v>
          </cell>
          <cell r="CF356">
            <v>572500</v>
          </cell>
          <cell r="CG356">
            <v>0</v>
          </cell>
          <cell r="CH356">
            <v>0</v>
          </cell>
        </row>
        <row r="358">
          <cell r="J358">
            <v>324206</v>
          </cell>
          <cell r="K358">
            <v>324206</v>
          </cell>
          <cell r="N358">
            <v>324206</v>
          </cell>
          <cell r="O358">
            <v>324206</v>
          </cell>
          <cell r="R358">
            <v>324206</v>
          </cell>
          <cell r="S358">
            <v>324206</v>
          </cell>
          <cell r="BK358">
            <v>471860</v>
          </cell>
          <cell r="BL358">
            <v>471860</v>
          </cell>
          <cell r="BP358">
            <v>0</v>
          </cell>
          <cell r="BS358">
            <v>471860</v>
          </cell>
          <cell r="BT358">
            <v>471860</v>
          </cell>
          <cell r="BU358">
            <v>0</v>
          </cell>
          <cell r="BV358">
            <v>0</v>
          </cell>
          <cell r="BW358">
            <v>471860</v>
          </cell>
          <cell r="BX358">
            <v>471860</v>
          </cell>
          <cell r="CB358">
            <v>0</v>
          </cell>
          <cell r="CE358">
            <v>471860</v>
          </cell>
          <cell r="CF358">
            <v>471860</v>
          </cell>
          <cell r="CG358">
            <v>0</v>
          </cell>
          <cell r="CH358">
            <v>0</v>
          </cell>
        </row>
        <row r="361">
          <cell r="J361">
            <v>1363200</v>
          </cell>
          <cell r="L361">
            <v>1363200</v>
          </cell>
          <cell r="N361">
            <v>1363200</v>
          </cell>
          <cell r="P361">
            <v>1363200</v>
          </cell>
          <cell r="R361">
            <v>1363200</v>
          </cell>
          <cell r="T361">
            <v>1363200</v>
          </cell>
          <cell r="BK361">
            <v>1226100</v>
          </cell>
          <cell r="BM361">
            <v>1226100</v>
          </cell>
          <cell r="BQ361">
            <v>0</v>
          </cell>
          <cell r="BS361">
            <v>1226100</v>
          </cell>
          <cell r="BT361">
            <v>0</v>
          </cell>
          <cell r="BU361">
            <v>1226100</v>
          </cell>
          <cell r="BV361">
            <v>0</v>
          </cell>
          <cell r="BW361">
            <v>1226100</v>
          </cell>
          <cell r="BY361">
            <v>1226100</v>
          </cell>
          <cell r="CC361">
            <v>0</v>
          </cell>
          <cell r="CE361">
            <v>1226100</v>
          </cell>
          <cell r="CF361">
            <v>0</v>
          </cell>
          <cell r="CG361">
            <v>1226100</v>
          </cell>
          <cell r="CH361">
            <v>0</v>
          </cell>
        </row>
        <row r="364">
          <cell r="J364">
            <v>18034100</v>
          </cell>
          <cell r="L364">
            <v>18034100</v>
          </cell>
          <cell r="N364">
            <v>18034100</v>
          </cell>
          <cell r="P364">
            <v>18034100</v>
          </cell>
          <cell r="R364">
            <v>18034100</v>
          </cell>
          <cell r="T364">
            <v>18034100</v>
          </cell>
          <cell r="BK364">
            <v>14508100</v>
          </cell>
          <cell r="BM364">
            <v>14508100</v>
          </cell>
          <cell r="BQ364">
            <v>0</v>
          </cell>
          <cell r="BS364">
            <v>14508100</v>
          </cell>
          <cell r="BT364">
            <v>0</v>
          </cell>
          <cell r="BU364">
            <v>14508100</v>
          </cell>
          <cell r="BV364">
            <v>0</v>
          </cell>
          <cell r="BW364">
            <v>14508100</v>
          </cell>
          <cell r="BY364">
            <v>14508100</v>
          </cell>
          <cell r="CC364">
            <v>0</v>
          </cell>
          <cell r="CE364">
            <v>14508100</v>
          </cell>
          <cell r="CF364">
            <v>0</v>
          </cell>
          <cell r="CG364">
            <v>14508100</v>
          </cell>
          <cell r="CH364">
            <v>0</v>
          </cell>
        </row>
        <row r="366">
          <cell r="J366">
            <v>1099900</v>
          </cell>
          <cell r="L366">
            <v>1099900</v>
          </cell>
          <cell r="N366">
            <v>442900</v>
          </cell>
          <cell r="P366">
            <v>442900</v>
          </cell>
          <cell r="R366">
            <v>415400</v>
          </cell>
          <cell r="T366">
            <v>415400</v>
          </cell>
          <cell r="BK366">
            <v>47200</v>
          </cell>
          <cell r="BM366">
            <v>47200</v>
          </cell>
          <cell r="BQ366">
            <v>0</v>
          </cell>
          <cell r="BS366">
            <v>47200</v>
          </cell>
          <cell r="BT366">
            <v>0</v>
          </cell>
          <cell r="BU366">
            <v>47200</v>
          </cell>
          <cell r="BV366">
            <v>0</v>
          </cell>
          <cell r="BW366">
            <v>47200</v>
          </cell>
          <cell r="BY366">
            <v>47200</v>
          </cell>
          <cell r="CC366">
            <v>0</v>
          </cell>
          <cell r="CE366">
            <v>47200</v>
          </cell>
          <cell r="CF366">
            <v>0</v>
          </cell>
          <cell r="CG366">
            <v>47200</v>
          </cell>
          <cell r="CH366">
            <v>0</v>
          </cell>
        </row>
        <row r="368">
          <cell r="J368">
            <v>22600</v>
          </cell>
          <cell r="L368">
            <v>22600</v>
          </cell>
          <cell r="N368">
            <v>12000</v>
          </cell>
          <cell r="P368">
            <v>12000</v>
          </cell>
          <cell r="R368">
            <v>12000</v>
          </cell>
          <cell r="T368">
            <v>12000</v>
          </cell>
          <cell r="BK368">
            <v>8500</v>
          </cell>
          <cell r="BM368">
            <v>8500</v>
          </cell>
          <cell r="BQ368">
            <v>0</v>
          </cell>
          <cell r="BS368">
            <v>8500</v>
          </cell>
          <cell r="BT368">
            <v>0</v>
          </cell>
          <cell r="BU368">
            <v>8500</v>
          </cell>
          <cell r="BV368">
            <v>0</v>
          </cell>
          <cell r="BW368">
            <v>8500</v>
          </cell>
          <cell r="BY368">
            <v>8500</v>
          </cell>
          <cell r="CC368">
            <v>0</v>
          </cell>
          <cell r="CE368">
            <v>8500</v>
          </cell>
          <cell r="CF368">
            <v>0</v>
          </cell>
          <cell r="CG368">
            <v>8500</v>
          </cell>
          <cell r="CH368">
            <v>0</v>
          </cell>
        </row>
        <row r="371">
          <cell r="J371">
            <v>1470000</v>
          </cell>
          <cell r="K371">
            <v>1470000</v>
          </cell>
          <cell r="N371">
            <v>1470000</v>
          </cell>
          <cell r="O371">
            <v>1470000</v>
          </cell>
          <cell r="R371">
            <v>1470000</v>
          </cell>
          <cell r="S371">
            <v>1470000</v>
          </cell>
          <cell r="BK371">
            <v>1386000</v>
          </cell>
          <cell r="BL371">
            <v>1386000</v>
          </cell>
          <cell r="BP371">
            <v>0</v>
          </cell>
          <cell r="BS371">
            <v>1386000</v>
          </cell>
          <cell r="BT371">
            <v>1386000</v>
          </cell>
          <cell r="BU371">
            <v>0</v>
          </cell>
          <cell r="BV371">
            <v>0</v>
          </cell>
          <cell r="BW371">
            <v>1386000</v>
          </cell>
          <cell r="BX371">
            <v>1386000</v>
          </cell>
          <cell r="CB371">
            <v>0</v>
          </cell>
          <cell r="CE371">
            <v>1386000</v>
          </cell>
          <cell r="CF371">
            <v>1386000</v>
          </cell>
          <cell r="CG371">
            <v>0</v>
          </cell>
          <cell r="CH371">
            <v>0</v>
          </cell>
        </row>
        <row r="379">
          <cell r="J379">
            <v>929430</v>
          </cell>
          <cell r="K379">
            <v>929430</v>
          </cell>
          <cell r="N379">
            <v>929430</v>
          </cell>
          <cell r="O379">
            <v>929430</v>
          </cell>
          <cell r="R379">
            <v>929430</v>
          </cell>
          <cell r="S379">
            <v>929430</v>
          </cell>
          <cell r="BK379">
            <v>867418</v>
          </cell>
          <cell r="BL379">
            <v>867418</v>
          </cell>
          <cell r="BP379">
            <v>0</v>
          </cell>
          <cell r="BS379">
            <v>867418</v>
          </cell>
          <cell r="BT379">
            <v>867418</v>
          </cell>
          <cell r="BU379">
            <v>0</v>
          </cell>
          <cell r="BV379">
            <v>0</v>
          </cell>
          <cell r="BW379">
            <v>867418</v>
          </cell>
          <cell r="BX379">
            <v>867418</v>
          </cell>
          <cell r="CB379">
            <v>0</v>
          </cell>
          <cell r="CE379">
            <v>867418</v>
          </cell>
          <cell r="CF379">
            <v>867418</v>
          </cell>
          <cell r="CG379">
            <v>0</v>
          </cell>
          <cell r="CH379">
            <v>0</v>
          </cell>
        </row>
        <row r="382">
          <cell r="J382">
            <v>187600</v>
          </cell>
          <cell r="K382">
            <v>187600</v>
          </cell>
          <cell r="N382">
            <v>187600</v>
          </cell>
          <cell r="O382">
            <v>187600</v>
          </cell>
          <cell r="R382">
            <v>187600</v>
          </cell>
          <cell r="S382">
            <v>187600</v>
          </cell>
          <cell r="BK382">
            <v>267600</v>
          </cell>
          <cell r="BL382">
            <v>267600</v>
          </cell>
          <cell r="BP382">
            <v>0</v>
          </cell>
          <cell r="BS382">
            <v>267600</v>
          </cell>
          <cell r="BT382">
            <v>267600</v>
          </cell>
          <cell r="BU382">
            <v>0</v>
          </cell>
          <cell r="BV382">
            <v>0</v>
          </cell>
          <cell r="BW382">
            <v>267600</v>
          </cell>
          <cell r="BX382">
            <v>267600</v>
          </cell>
          <cell r="CB382">
            <v>0</v>
          </cell>
          <cell r="CE382">
            <v>267600</v>
          </cell>
          <cell r="CF382">
            <v>267600</v>
          </cell>
          <cell r="CG382">
            <v>0</v>
          </cell>
          <cell r="CH382">
            <v>0</v>
          </cell>
        </row>
        <row r="385">
          <cell r="J385">
            <v>5193212</v>
          </cell>
          <cell r="K385">
            <v>5193212</v>
          </cell>
          <cell r="N385">
            <v>5458740</v>
          </cell>
          <cell r="O385">
            <v>5458740</v>
          </cell>
          <cell r="R385">
            <v>5522786</v>
          </cell>
          <cell r="S385">
            <v>5522786</v>
          </cell>
          <cell r="BK385">
            <v>6559334</v>
          </cell>
          <cell r="BL385">
            <v>6559334</v>
          </cell>
          <cell r="BP385">
            <v>0</v>
          </cell>
          <cell r="BS385">
            <v>6559334</v>
          </cell>
          <cell r="BT385">
            <v>6559334</v>
          </cell>
          <cell r="BU385">
            <v>0</v>
          </cell>
          <cell r="BV385">
            <v>0</v>
          </cell>
          <cell r="BW385">
            <v>7573566</v>
          </cell>
          <cell r="BX385">
            <v>7573566</v>
          </cell>
          <cell r="CB385">
            <v>0</v>
          </cell>
          <cell r="CE385">
            <v>7573566</v>
          </cell>
          <cell r="CF385">
            <v>7573566</v>
          </cell>
          <cell r="CG385">
            <v>0</v>
          </cell>
          <cell r="CH385">
            <v>0</v>
          </cell>
        </row>
        <row r="386">
          <cell r="J386">
            <v>2018582</v>
          </cell>
          <cell r="K386">
            <v>2018582</v>
          </cell>
          <cell r="N386">
            <v>1718254</v>
          </cell>
          <cell r="O386">
            <v>1718254</v>
          </cell>
          <cell r="R386">
            <v>3067008</v>
          </cell>
          <cell r="S386">
            <v>3067008</v>
          </cell>
          <cell r="BK386">
            <v>2429406</v>
          </cell>
          <cell r="BL386">
            <v>2429406</v>
          </cell>
          <cell r="BP386">
            <v>0</v>
          </cell>
          <cell r="BS386">
            <v>2429406</v>
          </cell>
          <cell r="BT386">
            <v>2429406</v>
          </cell>
          <cell r="BU386">
            <v>0</v>
          </cell>
          <cell r="BV386">
            <v>0</v>
          </cell>
          <cell r="BW386">
            <v>2766674</v>
          </cell>
          <cell r="BX386">
            <v>2766674</v>
          </cell>
          <cell r="CB386">
            <v>0</v>
          </cell>
          <cell r="CE386">
            <v>2766674</v>
          </cell>
          <cell r="CF386">
            <v>2766674</v>
          </cell>
          <cell r="CG386">
            <v>0</v>
          </cell>
          <cell r="CH386">
            <v>0</v>
          </cell>
        </row>
        <row r="390">
          <cell r="J390">
            <v>50000</v>
          </cell>
          <cell r="K390">
            <v>50000</v>
          </cell>
          <cell r="N390">
            <v>57000</v>
          </cell>
          <cell r="O390">
            <v>57000</v>
          </cell>
          <cell r="R390">
            <v>57000</v>
          </cell>
          <cell r="S390">
            <v>57000</v>
          </cell>
          <cell r="BK390">
            <v>58000</v>
          </cell>
          <cell r="BL390">
            <v>58000</v>
          </cell>
          <cell r="BP390">
            <v>0</v>
          </cell>
          <cell r="BS390">
            <v>58000</v>
          </cell>
          <cell r="BT390">
            <v>58000</v>
          </cell>
          <cell r="BU390">
            <v>0</v>
          </cell>
          <cell r="BV390">
            <v>0</v>
          </cell>
          <cell r="BW390">
            <v>58000</v>
          </cell>
          <cell r="BX390">
            <v>58000</v>
          </cell>
          <cell r="CB390">
            <v>0</v>
          </cell>
          <cell r="CE390">
            <v>58000</v>
          </cell>
          <cell r="CF390">
            <v>58000</v>
          </cell>
          <cell r="CG390">
            <v>0</v>
          </cell>
          <cell r="CH390">
            <v>0</v>
          </cell>
        </row>
        <row r="396">
          <cell r="J396">
            <v>6182600</v>
          </cell>
          <cell r="L396">
            <v>6182600</v>
          </cell>
          <cell r="N396">
            <v>6168600</v>
          </cell>
          <cell r="P396">
            <v>6168600</v>
          </cell>
          <cell r="R396">
            <v>6168600</v>
          </cell>
          <cell r="T396">
            <v>6168600</v>
          </cell>
          <cell r="BK396">
            <v>5510100</v>
          </cell>
          <cell r="BM396">
            <v>5510100</v>
          </cell>
          <cell r="BQ396">
            <v>0</v>
          </cell>
          <cell r="BS396">
            <v>5510100</v>
          </cell>
          <cell r="BT396">
            <v>0</v>
          </cell>
          <cell r="BU396">
            <v>5510100</v>
          </cell>
          <cell r="BV396">
            <v>0</v>
          </cell>
          <cell r="BW396">
            <v>5510100</v>
          </cell>
          <cell r="BY396">
            <v>5510100</v>
          </cell>
          <cell r="CC396">
            <v>0</v>
          </cell>
          <cell r="CE396">
            <v>5510100</v>
          </cell>
          <cell r="CF396">
            <v>0</v>
          </cell>
          <cell r="CG396">
            <v>5510100</v>
          </cell>
          <cell r="CH396">
            <v>0</v>
          </cell>
        </row>
        <row r="398">
          <cell r="J398">
            <v>270100</v>
          </cell>
          <cell r="L398">
            <v>270100</v>
          </cell>
          <cell r="N398">
            <v>157900</v>
          </cell>
          <cell r="P398">
            <v>157900</v>
          </cell>
          <cell r="R398">
            <v>157900</v>
          </cell>
          <cell r="T398">
            <v>157900</v>
          </cell>
          <cell r="BK398">
            <v>37600</v>
          </cell>
          <cell r="BM398">
            <v>37600</v>
          </cell>
          <cell r="BQ398">
            <v>0</v>
          </cell>
          <cell r="BS398">
            <v>37600</v>
          </cell>
          <cell r="BT398">
            <v>0</v>
          </cell>
          <cell r="BU398">
            <v>37600</v>
          </cell>
          <cell r="BV398">
            <v>0</v>
          </cell>
          <cell r="BW398">
            <v>37600</v>
          </cell>
          <cell r="BY398">
            <v>37600</v>
          </cell>
          <cell r="CC398">
            <v>0</v>
          </cell>
          <cell r="CE398">
            <v>37600</v>
          </cell>
          <cell r="CF398">
            <v>0</v>
          </cell>
          <cell r="CG398">
            <v>37600</v>
          </cell>
          <cell r="CH398">
            <v>0</v>
          </cell>
        </row>
        <row r="401">
          <cell r="J401">
            <v>2400</v>
          </cell>
          <cell r="M401">
            <v>2400</v>
          </cell>
          <cell r="N401">
            <v>2400</v>
          </cell>
          <cell r="Q401">
            <v>2400</v>
          </cell>
          <cell r="R401">
            <v>2400</v>
          </cell>
          <cell r="U401">
            <v>2400</v>
          </cell>
          <cell r="BK401">
            <v>2400</v>
          </cell>
          <cell r="BN401">
            <v>2400</v>
          </cell>
          <cell r="BR401">
            <v>0</v>
          </cell>
          <cell r="BS401">
            <v>2400</v>
          </cell>
          <cell r="BT401">
            <v>0</v>
          </cell>
          <cell r="BU401">
            <v>0</v>
          </cell>
          <cell r="BV401">
            <v>2400</v>
          </cell>
          <cell r="BW401">
            <v>2400</v>
          </cell>
          <cell r="BZ401">
            <v>2400</v>
          </cell>
          <cell r="CD401">
            <v>0</v>
          </cell>
          <cell r="CE401">
            <v>2400</v>
          </cell>
          <cell r="CF401">
            <v>0</v>
          </cell>
          <cell r="CG401">
            <v>0</v>
          </cell>
          <cell r="CH401">
            <v>2400</v>
          </cell>
        </row>
        <row r="408">
          <cell r="J408">
            <v>1000000</v>
          </cell>
          <cell r="L408">
            <v>1000000</v>
          </cell>
          <cell r="P408">
            <v>0</v>
          </cell>
          <cell r="T408">
            <v>0</v>
          </cell>
          <cell r="BM408">
            <v>0</v>
          </cell>
          <cell r="BQ408">
            <v>0</v>
          </cell>
          <cell r="BS408">
            <v>0</v>
          </cell>
          <cell r="BT408">
            <v>0</v>
          </cell>
          <cell r="BU408">
            <v>0</v>
          </cell>
          <cell r="BV408">
            <v>0</v>
          </cell>
          <cell r="BY408">
            <v>0</v>
          </cell>
          <cell r="CC408">
            <v>0</v>
          </cell>
          <cell r="CE408">
            <v>0</v>
          </cell>
          <cell r="CF408">
            <v>0</v>
          </cell>
          <cell r="CG408">
            <v>0</v>
          </cell>
          <cell r="CH408">
            <v>0</v>
          </cell>
        </row>
        <row r="412">
          <cell r="N412">
            <v>3229181.01</v>
          </cell>
          <cell r="P412">
            <v>3229181.01</v>
          </cell>
          <cell r="R412">
            <v>7014261.9100000001</v>
          </cell>
          <cell r="T412">
            <v>7014261.9100000001</v>
          </cell>
          <cell r="BK412">
            <v>3068019</v>
          </cell>
          <cell r="BM412">
            <v>3068019</v>
          </cell>
          <cell r="BO412">
            <v>1740.15</v>
          </cell>
          <cell r="BQ412">
            <v>1740.15</v>
          </cell>
          <cell r="BS412">
            <v>3069759.15</v>
          </cell>
          <cell r="BT412">
            <v>0</v>
          </cell>
          <cell r="BU412">
            <v>3069759.15</v>
          </cell>
          <cell r="BV412">
            <v>0</v>
          </cell>
          <cell r="BW412">
            <v>6116341</v>
          </cell>
          <cell r="BY412">
            <v>6116341</v>
          </cell>
          <cell r="CA412">
            <v>2.1800000000000002</v>
          </cell>
          <cell r="CC412">
            <v>2.1800000000000002</v>
          </cell>
          <cell r="CE412">
            <v>6116343.1799999997</v>
          </cell>
          <cell r="CF412">
            <v>0</v>
          </cell>
          <cell r="CG412">
            <v>6116343.1799999997</v>
          </cell>
          <cell r="CH412">
            <v>0</v>
          </cell>
        </row>
        <row r="417">
          <cell r="J417">
            <v>926300</v>
          </cell>
          <cell r="K417">
            <v>926300</v>
          </cell>
          <cell r="N417">
            <v>926300</v>
          </cell>
          <cell r="O417">
            <v>926300</v>
          </cell>
          <cell r="R417">
            <v>926300</v>
          </cell>
          <cell r="S417">
            <v>926300</v>
          </cell>
          <cell r="BK417">
            <v>859000</v>
          </cell>
          <cell r="BL417">
            <v>859000</v>
          </cell>
          <cell r="BP417">
            <v>0</v>
          </cell>
          <cell r="BS417">
            <v>859000</v>
          </cell>
          <cell r="BT417">
            <v>859000</v>
          </cell>
          <cell r="BU417">
            <v>0</v>
          </cell>
          <cell r="BV417">
            <v>0</v>
          </cell>
          <cell r="BW417">
            <v>859000</v>
          </cell>
          <cell r="BX417">
            <v>859000</v>
          </cell>
          <cell r="CB417">
            <v>0</v>
          </cell>
          <cell r="CE417">
            <v>859000</v>
          </cell>
          <cell r="CF417">
            <v>859000</v>
          </cell>
          <cell r="CG417">
            <v>0</v>
          </cell>
          <cell r="CH417">
            <v>0</v>
          </cell>
        </row>
        <row r="421">
          <cell r="J421">
            <v>3000000</v>
          </cell>
          <cell r="L421">
            <v>3000000</v>
          </cell>
          <cell r="N421">
            <v>1500000</v>
          </cell>
          <cell r="P421">
            <v>1500000</v>
          </cell>
          <cell r="R421">
            <v>1500000</v>
          </cell>
          <cell r="T421">
            <v>1500000</v>
          </cell>
          <cell r="BK421">
            <v>1500000</v>
          </cell>
          <cell r="BM421">
            <v>1500000</v>
          </cell>
          <cell r="BQ421">
            <v>0</v>
          </cell>
          <cell r="BS421">
            <v>1500000</v>
          </cell>
          <cell r="BT421">
            <v>0</v>
          </cell>
          <cell r="BU421">
            <v>1500000</v>
          </cell>
          <cell r="BV421">
            <v>0</v>
          </cell>
          <cell r="BW421">
            <v>1500000</v>
          </cell>
          <cell r="BY421">
            <v>1500000</v>
          </cell>
          <cell r="CC421">
            <v>0</v>
          </cell>
          <cell r="CE421">
            <v>1500000</v>
          </cell>
          <cell r="CF421">
            <v>0</v>
          </cell>
          <cell r="CG421">
            <v>1500000</v>
          </cell>
          <cell r="CH421">
            <v>0</v>
          </cell>
        </row>
        <row r="427">
          <cell r="J427">
            <v>346100</v>
          </cell>
          <cell r="L427">
            <v>346100</v>
          </cell>
          <cell r="N427">
            <v>346100</v>
          </cell>
          <cell r="P427">
            <v>346100</v>
          </cell>
          <cell r="R427">
            <v>346100</v>
          </cell>
          <cell r="T427">
            <v>346100</v>
          </cell>
          <cell r="BK427">
            <v>301300</v>
          </cell>
          <cell r="BM427">
            <v>301300</v>
          </cell>
          <cell r="BQ427">
            <v>0</v>
          </cell>
          <cell r="BS427">
            <v>301300</v>
          </cell>
          <cell r="BT427">
            <v>0</v>
          </cell>
          <cell r="BU427">
            <v>301300</v>
          </cell>
          <cell r="BV427">
            <v>0</v>
          </cell>
          <cell r="BW427">
            <v>301300</v>
          </cell>
          <cell r="BY427">
            <v>301300</v>
          </cell>
          <cell r="CC427">
            <v>0</v>
          </cell>
          <cell r="CE427">
            <v>301300</v>
          </cell>
          <cell r="CF427">
            <v>0</v>
          </cell>
          <cell r="CG427">
            <v>301300</v>
          </cell>
          <cell r="CH427">
            <v>0</v>
          </cell>
        </row>
        <row r="429">
          <cell r="J429">
            <v>46600</v>
          </cell>
          <cell r="L429">
            <v>46600</v>
          </cell>
          <cell r="N429">
            <v>36300</v>
          </cell>
          <cell r="P429">
            <v>36300</v>
          </cell>
          <cell r="R429">
            <v>36800</v>
          </cell>
          <cell r="T429">
            <v>36800</v>
          </cell>
          <cell r="BK429">
            <v>22600</v>
          </cell>
          <cell r="BM429">
            <v>22600</v>
          </cell>
          <cell r="BQ429">
            <v>0</v>
          </cell>
          <cell r="BS429">
            <v>22600</v>
          </cell>
          <cell r="BT429">
            <v>0</v>
          </cell>
          <cell r="BU429">
            <v>22600</v>
          </cell>
          <cell r="BV429">
            <v>0</v>
          </cell>
          <cell r="BW429">
            <v>22600</v>
          </cell>
          <cell r="BY429">
            <v>22600</v>
          </cell>
          <cell r="CC429">
            <v>0</v>
          </cell>
          <cell r="CE429">
            <v>22600</v>
          </cell>
          <cell r="CF429">
            <v>0</v>
          </cell>
          <cell r="CG429">
            <v>22600</v>
          </cell>
          <cell r="CH429">
            <v>0</v>
          </cell>
        </row>
        <row r="435">
          <cell r="J435">
            <v>4500</v>
          </cell>
          <cell r="L435">
            <v>4500</v>
          </cell>
          <cell r="N435">
            <v>3000</v>
          </cell>
          <cell r="P435">
            <v>3000</v>
          </cell>
          <cell r="R435">
            <v>3000</v>
          </cell>
          <cell r="T435">
            <v>3000</v>
          </cell>
          <cell r="BM435">
            <v>0</v>
          </cell>
          <cell r="BQ435">
            <v>0</v>
          </cell>
          <cell r="BS435">
            <v>0</v>
          </cell>
          <cell r="BT435">
            <v>0</v>
          </cell>
          <cell r="BU435">
            <v>0</v>
          </cell>
          <cell r="BV435">
            <v>0</v>
          </cell>
          <cell r="BY435">
            <v>0</v>
          </cell>
          <cell r="CC435">
            <v>0</v>
          </cell>
          <cell r="CE435">
            <v>0</v>
          </cell>
          <cell r="CF435">
            <v>0</v>
          </cell>
          <cell r="CG435">
            <v>0</v>
          </cell>
          <cell r="CH435">
            <v>0</v>
          </cell>
        </row>
        <row r="438">
          <cell r="J438">
            <v>745700</v>
          </cell>
          <cell r="L438">
            <v>745700</v>
          </cell>
          <cell r="N438">
            <v>744500</v>
          </cell>
          <cell r="P438">
            <v>744500</v>
          </cell>
          <cell r="R438">
            <v>744500</v>
          </cell>
          <cell r="T438">
            <v>744500</v>
          </cell>
          <cell r="BK438">
            <v>668600</v>
          </cell>
          <cell r="BM438">
            <v>668600</v>
          </cell>
          <cell r="BQ438">
            <v>0</v>
          </cell>
          <cell r="BS438">
            <v>668600</v>
          </cell>
          <cell r="BT438">
            <v>0</v>
          </cell>
          <cell r="BU438">
            <v>668600</v>
          </cell>
          <cell r="BV438">
            <v>0</v>
          </cell>
          <cell r="BW438">
            <v>668600</v>
          </cell>
          <cell r="BY438">
            <v>668600</v>
          </cell>
          <cell r="CC438">
            <v>0</v>
          </cell>
          <cell r="CE438">
            <v>668600</v>
          </cell>
          <cell r="CF438">
            <v>0</v>
          </cell>
          <cell r="CG438">
            <v>668600</v>
          </cell>
          <cell r="CH438">
            <v>0</v>
          </cell>
        </row>
        <row r="441">
          <cell r="J441">
            <v>18000</v>
          </cell>
          <cell r="M441">
            <v>18000</v>
          </cell>
          <cell r="N441">
            <v>18000</v>
          </cell>
          <cell r="Q441">
            <v>18000</v>
          </cell>
          <cell r="R441">
            <v>18000</v>
          </cell>
          <cell r="U441">
            <v>18000</v>
          </cell>
          <cell r="BK441">
            <v>18000</v>
          </cell>
          <cell r="BN441">
            <v>18000</v>
          </cell>
          <cell r="BR441">
            <v>0</v>
          </cell>
          <cell r="BS441">
            <v>18000</v>
          </cell>
          <cell r="BT441">
            <v>0</v>
          </cell>
          <cell r="BU441">
            <v>0</v>
          </cell>
          <cell r="BV441">
            <v>18000</v>
          </cell>
          <cell r="BW441">
            <v>18000</v>
          </cell>
          <cell r="BZ441">
            <v>18000</v>
          </cell>
          <cell r="CD441">
            <v>0</v>
          </cell>
          <cell r="CE441">
            <v>18000</v>
          </cell>
          <cell r="CF441">
            <v>0</v>
          </cell>
          <cell r="CG441">
            <v>0</v>
          </cell>
          <cell r="CH441">
            <v>18000</v>
          </cell>
        </row>
        <row r="442">
          <cell r="S442">
            <v>168206194.22999999</v>
          </cell>
          <cell r="T442">
            <v>128948900</v>
          </cell>
          <cell r="U442">
            <v>6823821</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363"/>
  <sheetViews>
    <sheetView tabSelected="1" zoomScaleNormal="100" workbookViewId="0">
      <pane xSplit="9" ySplit="5" topLeftCell="J152" activePane="bottomRight" state="frozen"/>
      <selection activeCell="U74" sqref="U74"/>
      <selection pane="topRight" activeCell="U74" sqref="U74"/>
      <selection pane="bottomLeft" activeCell="U74" sqref="U74"/>
      <selection pane="bottomRight" activeCell="A385" sqref="A385"/>
    </sheetView>
  </sheetViews>
  <sheetFormatPr defaultRowHeight="15" x14ac:dyDescent="0.25"/>
  <cols>
    <col min="1" max="1" width="35.140625" style="2" customWidth="1"/>
    <col min="2" max="4" width="4" style="2" hidden="1" customWidth="1"/>
    <col min="5" max="5" width="4.5703125" style="65" hidden="1" customWidth="1"/>
    <col min="6" max="7" width="4.28515625" style="65" customWidth="1"/>
    <col min="8" max="8" width="14.5703125" style="4" customWidth="1"/>
    <col min="9" max="9" width="5" style="2" customWidth="1"/>
    <col min="10" max="10" width="16.140625" style="2" customWidth="1"/>
    <col min="11" max="13" width="16.140625" style="2" hidden="1" customWidth="1"/>
    <col min="14" max="14" width="16.140625" style="2" customWidth="1"/>
    <col min="15" max="17" width="16.140625" style="2" hidden="1" customWidth="1"/>
    <col min="18" max="18" width="16.140625" style="2" customWidth="1"/>
    <col min="19" max="21" width="16.140625" style="2" hidden="1" customWidth="1"/>
    <col min="22" max="22" width="15.5703125" style="2" hidden="1" customWidth="1"/>
    <col min="23" max="23" width="15.28515625" style="2" hidden="1" customWidth="1"/>
    <col min="24" max="24" width="14.42578125" style="2" hidden="1" customWidth="1"/>
    <col min="25" max="25" width="12.7109375" style="2" hidden="1" customWidth="1"/>
    <col min="26" max="26" width="15.5703125" style="2" hidden="1" customWidth="1"/>
    <col min="27" max="29" width="12.7109375" style="2" hidden="1" customWidth="1"/>
    <col min="30" max="30" width="15.5703125" style="2" hidden="1" customWidth="1"/>
    <col min="31" max="31" width="15.140625" style="2" hidden="1" customWidth="1"/>
    <col min="32" max="32" width="14.140625" style="2" hidden="1" customWidth="1"/>
    <col min="33" max="33" width="12.7109375" style="2" hidden="1" customWidth="1"/>
    <col min="34" max="36" width="14.42578125" style="2" hidden="1" customWidth="1"/>
    <col min="37" max="37" width="12.85546875" style="2" hidden="1" customWidth="1"/>
    <col min="38" max="38" width="12.5703125" style="2" hidden="1" customWidth="1"/>
    <col min="39" max="41" width="0" style="2" hidden="1" customWidth="1"/>
    <col min="42" max="42" width="17.42578125" style="2" hidden="1" customWidth="1"/>
    <col min="43" max="44" width="16.140625" style="2" hidden="1" customWidth="1"/>
    <col min="45" max="45" width="13.42578125" style="2" hidden="1" customWidth="1"/>
    <col min="46" max="54" width="12" style="2" bestFit="1" customWidth="1"/>
    <col min="55" max="71" width="9.28515625" style="2" bestFit="1" customWidth="1"/>
    <col min="72" max="155" width="9.140625" style="2"/>
    <col min="156" max="156" width="1.42578125" style="2" customWidth="1"/>
    <col min="157" max="157" width="59.5703125" style="2" customWidth="1"/>
    <col min="158" max="158" width="9.140625" style="2" customWidth="1"/>
    <col min="159" max="160" width="3.85546875" style="2" customWidth="1"/>
    <col min="161" max="161" width="10.5703125" style="2" customWidth="1"/>
    <col min="162" max="162" width="3.85546875" style="2" customWidth="1"/>
    <col min="163" max="165" width="14.42578125" style="2" customWidth="1"/>
    <col min="166" max="166" width="4.140625" style="2" customWidth="1"/>
    <col min="167" max="167" width="15" style="2" customWidth="1"/>
    <col min="168" max="169" width="9.140625" style="2" customWidth="1"/>
    <col min="170" max="170" width="11.5703125" style="2" customWidth="1"/>
    <col min="171" max="171" width="18.140625" style="2" customWidth="1"/>
    <col min="172" max="172" width="13.140625" style="2" customWidth="1"/>
    <col min="173" max="173" width="12.28515625" style="2" customWidth="1"/>
    <col min="174" max="411" width="9.140625" style="2"/>
    <col min="412" max="412" width="1.42578125" style="2" customWidth="1"/>
    <col min="413" max="413" width="59.5703125" style="2" customWidth="1"/>
    <col min="414" max="414" width="9.140625" style="2" customWidth="1"/>
    <col min="415" max="416" width="3.85546875" style="2" customWidth="1"/>
    <col min="417" max="417" width="10.5703125" style="2" customWidth="1"/>
    <col min="418" max="418" width="3.85546875" style="2" customWidth="1"/>
    <col min="419" max="421" width="14.42578125" style="2" customWidth="1"/>
    <col min="422" max="422" width="4.140625" style="2" customWidth="1"/>
    <col min="423" max="423" width="15" style="2" customWidth="1"/>
    <col min="424" max="425" width="9.140625" style="2" customWidth="1"/>
    <col min="426" max="426" width="11.5703125" style="2" customWidth="1"/>
    <col min="427" max="427" width="18.140625" style="2" customWidth="1"/>
    <col min="428" max="428" width="13.140625" style="2" customWidth="1"/>
    <col min="429" max="429" width="12.28515625" style="2" customWidth="1"/>
    <col min="430" max="667" width="9.140625" style="2"/>
    <col min="668" max="668" width="1.42578125" style="2" customWidth="1"/>
    <col min="669" max="669" width="59.5703125" style="2" customWidth="1"/>
    <col min="670" max="670" width="9.140625" style="2" customWidth="1"/>
    <col min="671" max="672" width="3.85546875" style="2" customWidth="1"/>
    <col min="673" max="673" width="10.5703125" style="2" customWidth="1"/>
    <col min="674" max="674" width="3.85546875" style="2" customWidth="1"/>
    <col min="675" max="677" width="14.42578125" style="2" customWidth="1"/>
    <col min="678" max="678" width="4.140625" style="2" customWidth="1"/>
    <col min="679" max="679" width="15" style="2" customWidth="1"/>
    <col min="680" max="681" width="9.140625" style="2" customWidth="1"/>
    <col min="682" max="682" width="11.5703125" style="2" customWidth="1"/>
    <col min="683" max="683" width="18.140625" style="2" customWidth="1"/>
    <col min="684" max="684" width="13.140625" style="2" customWidth="1"/>
    <col min="685" max="685" width="12.28515625" style="2" customWidth="1"/>
    <col min="686" max="923" width="9.140625" style="2"/>
    <col min="924" max="924" width="1.42578125" style="2" customWidth="1"/>
    <col min="925" max="925" width="59.5703125" style="2" customWidth="1"/>
    <col min="926" max="926" width="9.140625" style="2" customWidth="1"/>
    <col min="927" max="928" width="3.85546875" style="2" customWidth="1"/>
    <col min="929" max="929" width="10.5703125" style="2" customWidth="1"/>
    <col min="930" max="930" width="3.85546875" style="2" customWidth="1"/>
    <col min="931" max="933" width="14.42578125" style="2" customWidth="1"/>
    <col min="934" max="934" width="4.140625" style="2" customWidth="1"/>
    <col min="935" max="935" width="15" style="2" customWidth="1"/>
    <col min="936" max="937" width="9.140625" style="2" customWidth="1"/>
    <col min="938" max="938" width="11.5703125" style="2" customWidth="1"/>
    <col min="939" max="939" width="18.140625" style="2" customWidth="1"/>
    <col min="940" max="940" width="13.140625" style="2" customWidth="1"/>
    <col min="941" max="941" width="12.28515625" style="2" customWidth="1"/>
    <col min="942" max="1179" width="9.140625" style="2"/>
    <col min="1180" max="1180" width="1.42578125" style="2" customWidth="1"/>
    <col min="1181" max="1181" width="59.5703125" style="2" customWidth="1"/>
    <col min="1182" max="1182" width="9.140625" style="2" customWidth="1"/>
    <col min="1183" max="1184" width="3.85546875" style="2" customWidth="1"/>
    <col min="1185" max="1185" width="10.5703125" style="2" customWidth="1"/>
    <col min="1186" max="1186" width="3.85546875" style="2" customWidth="1"/>
    <col min="1187" max="1189" width="14.42578125" style="2" customWidth="1"/>
    <col min="1190" max="1190" width="4.140625" style="2" customWidth="1"/>
    <col min="1191" max="1191" width="15" style="2" customWidth="1"/>
    <col min="1192" max="1193" width="9.140625" style="2" customWidth="1"/>
    <col min="1194" max="1194" width="11.5703125" style="2" customWidth="1"/>
    <col min="1195" max="1195" width="18.140625" style="2" customWidth="1"/>
    <col min="1196" max="1196" width="13.140625" style="2" customWidth="1"/>
    <col min="1197" max="1197" width="12.28515625" style="2" customWidth="1"/>
    <col min="1198" max="1435" width="9.140625" style="2"/>
    <col min="1436" max="1436" width="1.42578125" style="2" customWidth="1"/>
    <col min="1437" max="1437" width="59.5703125" style="2" customWidth="1"/>
    <col min="1438" max="1438" width="9.140625" style="2" customWidth="1"/>
    <col min="1439" max="1440" width="3.85546875" style="2" customWidth="1"/>
    <col min="1441" max="1441" width="10.5703125" style="2" customWidth="1"/>
    <col min="1442" max="1442" width="3.85546875" style="2" customWidth="1"/>
    <col min="1443" max="1445" width="14.42578125" style="2" customWidth="1"/>
    <col min="1446" max="1446" width="4.140625" style="2" customWidth="1"/>
    <col min="1447" max="1447" width="15" style="2" customWidth="1"/>
    <col min="1448" max="1449" width="9.140625" style="2" customWidth="1"/>
    <col min="1450" max="1450" width="11.5703125" style="2" customWidth="1"/>
    <col min="1451" max="1451" width="18.140625" style="2" customWidth="1"/>
    <col min="1452" max="1452" width="13.140625" style="2" customWidth="1"/>
    <col min="1453" max="1453" width="12.28515625" style="2" customWidth="1"/>
    <col min="1454" max="1691" width="9.140625" style="2"/>
    <col min="1692" max="1692" width="1.42578125" style="2" customWidth="1"/>
    <col min="1693" max="1693" width="59.5703125" style="2" customWidth="1"/>
    <col min="1694" max="1694" width="9.140625" style="2" customWidth="1"/>
    <col min="1695" max="1696" width="3.85546875" style="2" customWidth="1"/>
    <col min="1697" max="1697" width="10.5703125" style="2" customWidth="1"/>
    <col min="1698" max="1698" width="3.85546875" style="2" customWidth="1"/>
    <col min="1699" max="1701" width="14.42578125" style="2" customWidth="1"/>
    <col min="1702" max="1702" width="4.140625" style="2" customWidth="1"/>
    <col min="1703" max="1703" width="15" style="2" customWidth="1"/>
    <col min="1704" max="1705" width="9.140625" style="2" customWidth="1"/>
    <col min="1706" max="1706" width="11.5703125" style="2" customWidth="1"/>
    <col min="1707" max="1707" width="18.140625" style="2" customWidth="1"/>
    <col min="1708" max="1708" width="13.140625" style="2" customWidth="1"/>
    <col min="1709" max="1709" width="12.28515625" style="2" customWidth="1"/>
    <col min="1710" max="1947" width="9.140625" style="2"/>
    <col min="1948" max="1948" width="1.42578125" style="2" customWidth="1"/>
    <col min="1949" max="1949" width="59.5703125" style="2" customWidth="1"/>
    <col min="1950" max="1950" width="9.140625" style="2" customWidth="1"/>
    <col min="1951" max="1952" width="3.85546875" style="2" customWidth="1"/>
    <col min="1953" max="1953" width="10.5703125" style="2" customWidth="1"/>
    <col min="1954" max="1954" width="3.85546875" style="2" customWidth="1"/>
    <col min="1955" max="1957" width="14.42578125" style="2" customWidth="1"/>
    <col min="1958" max="1958" width="4.140625" style="2" customWidth="1"/>
    <col min="1959" max="1959" width="15" style="2" customWidth="1"/>
    <col min="1960" max="1961" width="9.140625" style="2" customWidth="1"/>
    <col min="1962" max="1962" width="11.5703125" style="2" customWidth="1"/>
    <col min="1963" max="1963" width="18.140625" style="2" customWidth="1"/>
    <col min="1964" max="1964" width="13.140625" style="2" customWidth="1"/>
    <col min="1965" max="1965" width="12.28515625" style="2" customWidth="1"/>
    <col min="1966" max="2203" width="9.140625" style="2"/>
    <col min="2204" max="2204" width="1.42578125" style="2" customWidth="1"/>
    <col min="2205" max="2205" width="59.5703125" style="2" customWidth="1"/>
    <col min="2206" max="2206" width="9.140625" style="2" customWidth="1"/>
    <col min="2207" max="2208" width="3.85546875" style="2" customWidth="1"/>
    <col min="2209" max="2209" width="10.5703125" style="2" customWidth="1"/>
    <col min="2210" max="2210" width="3.85546875" style="2" customWidth="1"/>
    <col min="2211" max="2213" width="14.42578125" style="2" customWidth="1"/>
    <col min="2214" max="2214" width="4.140625" style="2" customWidth="1"/>
    <col min="2215" max="2215" width="15" style="2" customWidth="1"/>
    <col min="2216" max="2217" width="9.140625" style="2" customWidth="1"/>
    <col min="2218" max="2218" width="11.5703125" style="2" customWidth="1"/>
    <col min="2219" max="2219" width="18.140625" style="2" customWidth="1"/>
    <col min="2220" max="2220" width="13.140625" style="2" customWidth="1"/>
    <col min="2221" max="2221" width="12.28515625" style="2" customWidth="1"/>
    <col min="2222" max="2459" width="9.140625" style="2"/>
    <col min="2460" max="2460" width="1.42578125" style="2" customWidth="1"/>
    <col min="2461" max="2461" width="59.5703125" style="2" customWidth="1"/>
    <col min="2462" max="2462" width="9.140625" style="2" customWidth="1"/>
    <col min="2463" max="2464" width="3.85546875" style="2" customWidth="1"/>
    <col min="2465" max="2465" width="10.5703125" style="2" customWidth="1"/>
    <col min="2466" max="2466" width="3.85546875" style="2" customWidth="1"/>
    <col min="2467" max="2469" width="14.42578125" style="2" customWidth="1"/>
    <col min="2470" max="2470" width="4.140625" style="2" customWidth="1"/>
    <col min="2471" max="2471" width="15" style="2" customWidth="1"/>
    <col min="2472" max="2473" width="9.140625" style="2" customWidth="1"/>
    <col min="2474" max="2474" width="11.5703125" style="2" customWidth="1"/>
    <col min="2475" max="2475" width="18.140625" style="2" customWidth="1"/>
    <col min="2476" max="2476" width="13.140625" style="2" customWidth="1"/>
    <col min="2477" max="2477" width="12.28515625" style="2" customWidth="1"/>
    <col min="2478" max="2715" width="9.140625" style="2"/>
    <col min="2716" max="2716" width="1.42578125" style="2" customWidth="1"/>
    <col min="2717" max="2717" width="59.5703125" style="2" customWidth="1"/>
    <col min="2718" max="2718" width="9.140625" style="2" customWidth="1"/>
    <col min="2719" max="2720" width="3.85546875" style="2" customWidth="1"/>
    <col min="2721" max="2721" width="10.5703125" style="2" customWidth="1"/>
    <col min="2722" max="2722" width="3.85546875" style="2" customWidth="1"/>
    <col min="2723" max="2725" width="14.42578125" style="2" customWidth="1"/>
    <col min="2726" max="2726" width="4.140625" style="2" customWidth="1"/>
    <col min="2727" max="2727" width="15" style="2" customWidth="1"/>
    <col min="2728" max="2729" width="9.140625" style="2" customWidth="1"/>
    <col min="2730" max="2730" width="11.5703125" style="2" customWidth="1"/>
    <col min="2731" max="2731" width="18.140625" style="2" customWidth="1"/>
    <col min="2732" max="2732" width="13.140625" style="2" customWidth="1"/>
    <col min="2733" max="2733" width="12.28515625" style="2" customWidth="1"/>
    <col min="2734" max="2971" width="9.140625" style="2"/>
    <col min="2972" max="2972" width="1.42578125" style="2" customWidth="1"/>
    <col min="2973" max="2973" width="59.5703125" style="2" customWidth="1"/>
    <col min="2974" max="2974" width="9.140625" style="2" customWidth="1"/>
    <col min="2975" max="2976" width="3.85546875" style="2" customWidth="1"/>
    <col min="2977" max="2977" width="10.5703125" style="2" customWidth="1"/>
    <col min="2978" max="2978" width="3.85546875" style="2" customWidth="1"/>
    <col min="2979" max="2981" width="14.42578125" style="2" customWidth="1"/>
    <col min="2982" max="2982" width="4.140625" style="2" customWidth="1"/>
    <col min="2983" max="2983" width="15" style="2" customWidth="1"/>
    <col min="2984" max="2985" width="9.140625" style="2" customWidth="1"/>
    <col min="2986" max="2986" width="11.5703125" style="2" customWidth="1"/>
    <col min="2987" max="2987" width="18.140625" style="2" customWidth="1"/>
    <col min="2988" max="2988" width="13.140625" style="2" customWidth="1"/>
    <col min="2989" max="2989" width="12.28515625" style="2" customWidth="1"/>
    <col min="2990" max="3227" width="9.140625" style="2"/>
    <col min="3228" max="3228" width="1.42578125" style="2" customWidth="1"/>
    <col min="3229" max="3229" width="59.5703125" style="2" customWidth="1"/>
    <col min="3230" max="3230" width="9.140625" style="2" customWidth="1"/>
    <col min="3231" max="3232" width="3.85546875" style="2" customWidth="1"/>
    <col min="3233" max="3233" width="10.5703125" style="2" customWidth="1"/>
    <col min="3234" max="3234" width="3.85546875" style="2" customWidth="1"/>
    <col min="3235" max="3237" width="14.42578125" style="2" customWidth="1"/>
    <col min="3238" max="3238" width="4.140625" style="2" customWidth="1"/>
    <col min="3239" max="3239" width="15" style="2" customWidth="1"/>
    <col min="3240" max="3241" width="9.140625" style="2" customWidth="1"/>
    <col min="3242" max="3242" width="11.5703125" style="2" customWidth="1"/>
    <col min="3243" max="3243" width="18.140625" style="2" customWidth="1"/>
    <col min="3244" max="3244" width="13.140625" style="2" customWidth="1"/>
    <col min="3245" max="3245" width="12.28515625" style="2" customWidth="1"/>
    <col min="3246" max="3483" width="9.140625" style="2"/>
    <col min="3484" max="3484" width="1.42578125" style="2" customWidth="1"/>
    <col min="3485" max="3485" width="59.5703125" style="2" customWidth="1"/>
    <col min="3486" max="3486" width="9.140625" style="2" customWidth="1"/>
    <col min="3487" max="3488" width="3.85546875" style="2" customWidth="1"/>
    <col min="3489" max="3489" width="10.5703125" style="2" customWidth="1"/>
    <col min="3490" max="3490" width="3.85546875" style="2" customWidth="1"/>
    <col min="3491" max="3493" width="14.42578125" style="2" customWidth="1"/>
    <col min="3494" max="3494" width="4.140625" style="2" customWidth="1"/>
    <col min="3495" max="3495" width="15" style="2" customWidth="1"/>
    <col min="3496" max="3497" width="9.140625" style="2" customWidth="1"/>
    <col min="3498" max="3498" width="11.5703125" style="2" customWidth="1"/>
    <col min="3499" max="3499" width="18.140625" style="2" customWidth="1"/>
    <col min="3500" max="3500" width="13.140625" style="2" customWidth="1"/>
    <col min="3501" max="3501" width="12.28515625" style="2" customWidth="1"/>
    <col min="3502" max="3739" width="9.140625" style="2"/>
    <col min="3740" max="3740" width="1.42578125" style="2" customWidth="1"/>
    <col min="3741" max="3741" width="59.5703125" style="2" customWidth="1"/>
    <col min="3742" max="3742" width="9.140625" style="2" customWidth="1"/>
    <col min="3743" max="3744" width="3.85546875" style="2" customWidth="1"/>
    <col min="3745" max="3745" width="10.5703125" style="2" customWidth="1"/>
    <col min="3746" max="3746" width="3.85546875" style="2" customWidth="1"/>
    <col min="3747" max="3749" width="14.42578125" style="2" customWidth="1"/>
    <col min="3750" max="3750" width="4.140625" style="2" customWidth="1"/>
    <col min="3751" max="3751" width="15" style="2" customWidth="1"/>
    <col min="3752" max="3753" width="9.140625" style="2" customWidth="1"/>
    <col min="3754" max="3754" width="11.5703125" style="2" customWidth="1"/>
    <col min="3755" max="3755" width="18.140625" style="2" customWidth="1"/>
    <col min="3756" max="3756" width="13.140625" style="2" customWidth="1"/>
    <col min="3757" max="3757" width="12.28515625" style="2" customWidth="1"/>
    <col min="3758" max="3995" width="9.140625" style="2"/>
    <col min="3996" max="3996" width="1.42578125" style="2" customWidth="1"/>
    <col min="3997" max="3997" width="59.5703125" style="2" customWidth="1"/>
    <col min="3998" max="3998" width="9.140625" style="2" customWidth="1"/>
    <col min="3999" max="4000" width="3.85546875" style="2" customWidth="1"/>
    <col min="4001" max="4001" width="10.5703125" style="2" customWidth="1"/>
    <col min="4002" max="4002" width="3.85546875" style="2" customWidth="1"/>
    <col min="4003" max="4005" width="14.42578125" style="2" customWidth="1"/>
    <col min="4006" max="4006" width="4.140625" style="2" customWidth="1"/>
    <col min="4007" max="4007" width="15" style="2" customWidth="1"/>
    <col min="4008" max="4009" width="9.140625" style="2" customWidth="1"/>
    <col min="4010" max="4010" width="11.5703125" style="2" customWidth="1"/>
    <col min="4011" max="4011" width="18.140625" style="2" customWidth="1"/>
    <col min="4012" max="4012" width="13.140625" style="2" customWidth="1"/>
    <col min="4013" max="4013" width="12.28515625" style="2" customWidth="1"/>
    <col min="4014" max="4251" width="9.140625" style="2"/>
    <col min="4252" max="4252" width="1.42578125" style="2" customWidth="1"/>
    <col min="4253" max="4253" width="59.5703125" style="2" customWidth="1"/>
    <col min="4254" max="4254" width="9.140625" style="2" customWidth="1"/>
    <col min="4255" max="4256" width="3.85546875" style="2" customWidth="1"/>
    <col min="4257" max="4257" width="10.5703125" style="2" customWidth="1"/>
    <col min="4258" max="4258" width="3.85546875" style="2" customWidth="1"/>
    <col min="4259" max="4261" width="14.42578125" style="2" customWidth="1"/>
    <col min="4262" max="4262" width="4.140625" style="2" customWidth="1"/>
    <col min="4263" max="4263" width="15" style="2" customWidth="1"/>
    <col min="4264" max="4265" width="9.140625" style="2" customWidth="1"/>
    <col min="4266" max="4266" width="11.5703125" style="2" customWidth="1"/>
    <col min="4267" max="4267" width="18.140625" style="2" customWidth="1"/>
    <col min="4268" max="4268" width="13.140625" style="2" customWidth="1"/>
    <col min="4269" max="4269" width="12.28515625" style="2" customWidth="1"/>
    <col min="4270" max="4507" width="9.140625" style="2"/>
    <col min="4508" max="4508" width="1.42578125" style="2" customWidth="1"/>
    <col min="4509" max="4509" width="59.5703125" style="2" customWidth="1"/>
    <col min="4510" max="4510" width="9.140625" style="2" customWidth="1"/>
    <col min="4511" max="4512" width="3.85546875" style="2" customWidth="1"/>
    <col min="4513" max="4513" width="10.5703125" style="2" customWidth="1"/>
    <col min="4514" max="4514" width="3.85546875" style="2" customWidth="1"/>
    <col min="4515" max="4517" width="14.42578125" style="2" customWidth="1"/>
    <col min="4518" max="4518" width="4.140625" style="2" customWidth="1"/>
    <col min="4519" max="4519" width="15" style="2" customWidth="1"/>
    <col min="4520" max="4521" width="9.140625" style="2" customWidth="1"/>
    <col min="4522" max="4522" width="11.5703125" style="2" customWidth="1"/>
    <col min="4523" max="4523" width="18.140625" style="2" customWidth="1"/>
    <col min="4524" max="4524" width="13.140625" style="2" customWidth="1"/>
    <col min="4525" max="4525" width="12.28515625" style="2" customWidth="1"/>
    <col min="4526" max="4763" width="9.140625" style="2"/>
    <col min="4764" max="4764" width="1.42578125" style="2" customWidth="1"/>
    <col min="4765" max="4765" width="59.5703125" style="2" customWidth="1"/>
    <col min="4766" max="4766" width="9.140625" style="2" customWidth="1"/>
    <col min="4767" max="4768" width="3.85546875" style="2" customWidth="1"/>
    <col min="4769" max="4769" width="10.5703125" style="2" customWidth="1"/>
    <col min="4770" max="4770" width="3.85546875" style="2" customWidth="1"/>
    <col min="4771" max="4773" width="14.42578125" style="2" customWidth="1"/>
    <col min="4774" max="4774" width="4.140625" style="2" customWidth="1"/>
    <col min="4775" max="4775" width="15" style="2" customWidth="1"/>
    <col min="4776" max="4777" width="9.140625" style="2" customWidth="1"/>
    <col min="4778" max="4778" width="11.5703125" style="2" customWidth="1"/>
    <col min="4779" max="4779" width="18.140625" style="2" customWidth="1"/>
    <col min="4780" max="4780" width="13.140625" style="2" customWidth="1"/>
    <col min="4781" max="4781" width="12.28515625" style="2" customWidth="1"/>
    <col min="4782" max="5019" width="9.140625" style="2"/>
    <col min="5020" max="5020" width="1.42578125" style="2" customWidth="1"/>
    <col min="5021" max="5021" width="59.5703125" style="2" customWidth="1"/>
    <col min="5022" max="5022" width="9.140625" style="2" customWidth="1"/>
    <col min="5023" max="5024" width="3.85546875" style="2" customWidth="1"/>
    <col min="5025" max="5025" width="10.5703125" style="2" customWidth="1"/>
    <col min="5026" max="5026" width="3.85546875" style="2" customWidth="1"/>
    <col min="5027" max="5029" width="14.42578125" style="2" customWidth="1"/>
    <col min="5030" max="5030" width="4.140625" style="2" customWidth="1"/>
    <col min="5031" max="5031" width="15" style="2" customWidth="1"/>
    <col min="5032" max="5033" width="9.140625" style="2" customWidth="1"/>
    <col min="5034" max="5034" width="11.5703125" style="2" customWidth="1"/>
    <col min="5035" max="5035" width="18.140625" style="2" customWidth="1"/>
    <col min="5036" max="5036" width="13.140625" style="2" customWidth="1"/>
    <col min="5037" max="5037" width="12.28515625" style="2" customWidth="1"/>
    <col min="5038" max="5275" width="9.140625" style="2"/>
    <col min="5276" max="5276" width="1.42578125" style="2" customWidth="1"/>
    <col min="5277" max="5277" width="59.5703125" style="2" customWidth="1"/>
    <col min="5278" max="5278" width="9.140625" style="2" customWidth="1"/>
    <col min="5279" max="5280" width="3.85546875" style="2" customWidth="1"/>
    <col min="5281" max="5281" width="10.5703125" style="2" customWidth="1"/>
    <col min="5282" max="5282" width="3.85546875" style="2" customWidth="1"/>
    <col min="5283" max="5285" width="14.42578125" style="2" customWidth="1"/>
    <col min="5286" max="5286" width="4.140625" style="2" customWidth="1"/>
    <col min="5287" max="5287" width="15" style="2" customWidth="1"/>
    <col min="5288" max="5289" width="9.140625" style="2" customWidth="1"/>
    <col min="5290" max="5290" width="11.5703125" style="2" customWidth="1"/>
    <col min="5291" max="5291" width="18.140625" style="2" customWidth="1"/>
    <col min="5292" max="5292" width="13.140625" style="2" customWidth="1"/>
    <col min="5293" max="5293" width="12.28515625" style="2" customWidth="1"/>
    <col min="5294" max="5531" width="9.140625" style="2"/>
    <col min="5532" max="5532" width="1.42578125" style="2" customWidth="1"/>
    <col min="5533" max="5533" width="59.5703125" style="2" customWidth="1"/>
    <col min="5534" max="5534" width="9.140625" style="2" customWidth="1"/>
    <col min="5535" max="5536" width="3.85546875" style="2" customWidth="1"/>
    <col min="5537" max="5537" width="10.5703125" style="2" customWidth="1"/>
    <col min="5538" max="5538" width="3.85546875" style="2" customWidth="1"/>
    <col min="5539" max="5541" width="14.42578125" style="2" customWidth="1"/>
    <col min="5542" max="5542" width="4.140625" style="2" customWidth="1"/>
    <col min="5543" max="5543" width="15" style="2" customWidth="1"/>
    <col min="5544" max="5545" width="9.140625" style="2" customWidth="1"/>
    <col min="5546" max="5546" width="11.5703125" style="2" customWidth="1"/>
    <col min="5547" max="5547" width="18.140625" style="2" customWidth="1"/>
    <col min="5548" max="5548" width="13.140625" style="2" customWidth="1"/>
    <col min="5549" max="5549" width="12.28515625" style="2" customWidth="1"/>
    <col min="5550" max="5787" width="9.140625" style="2"/>
    <col min="5788" max="5788" width="1.42578125" style="2" customWidth="1"/>
    <col min="5789" max="5789" width="59.5703125" style="2" customWidth="1"/>
    <col min="5790" max="5790" width="9.140625" style="2" customWidth="1"/>
    <col min="5791" max="5792" width="3.85546875" style="2" customWidth="1"/>
    <col min="5793" max="5793" width="10.5703125" style="2" customWidth="1"/>
    <col min="5794" max="5794" width="3.85546875" style="2" customWidth="1"/>
    <col min="5795" max="5797" width="14.42578125" style="2" customWidth="1"/>
    <col min="5798" max="5798" width="4.140625" style="2" customWidth="1"/>
    <col min="5799" max="5799" width="15" style="2" customWidth="1"/>
    <col min="5800" max="5801" width="9.140625" style="2" customWidth="1"/>
    <col min="5802" max="5802" width="11.5703125" style="2" customWidth="1"/>
    <col min="5803" max="5803" width="18.140625" style="2" customWidth="1"/>
    <col min="5804" max="5804" width="13.140625" style="2" customWidth="1"/>
    <col min="5805" max="5805" width="12.28515625" style="2" customWidth="1"/>
    <col min="5806" max="6043" width="9.140625" style="2"/>
    <col min="6044" max="6044" width="1.42578125" style="2" customWidth="1"/>
    <col min="6045" max="6045" width="59.5703125" style="2" customWidth="1"/>
    <col min="6046" max="6046" width="9.140625" style="2" customWidth="1"/>
    <col min="6047" max="6048" width="3.85546875" style="2" customWidth="1"/>
    <col min="6049" max="6049" width="10.5703125" style="2" customWidth="1"/>
    <col min="6050" max="6050" width="3.85546875" style="2" customWidth="1"/>
    <col min="6051" max="6053" width="14.42578125" style="2" customWidth="1"/>
    <col min="6054" max="6054" width="4.140625" style="2" customWidth="1"/>
    <col min="6055" max="6055" width="15" style="2" customWidth="1"/>
    <col min="6056" max="6057" width="9.140625" style="2" customWidth="1"/>
    <col min="6058" max="6058" width="11.5703125" style="2" customWidth="1"/>
    <col min="6059" max="6059" width="18.140625" style="2" customWidth="1"/>
    <col min="6060" max="6060" width="13.140625" style="2" customWidth="1"/>
    <col min="6061" max="6061" width="12.28515625" style="2" customWidth="1"/>
    <col min="6062" max="6299" width="9.140625" style="2"/>
    <col min="6300" max="6300" width="1.42578125" style="2" customWidth="1"/>
    <col min="6301" max="6301" width="59.5703125" style="2" customWidth="1"/>
    <col min="6302" max="6302" width="9.140625" style="2" customWidth="1"/>
    <col min="6303" max="6304" width="3.85546875" style="2" customWidth="1"/>
    <col min="6305" max="6305" width="10.5703125" style="2" customWidth="1"/>
    <col min="6306" max="6306" width="3.85546875" style="2" customWidth="1"/>
    <col min="6307" max="6309" width="14.42578125" style="2" customWidth="1"/>
    <col min="6310" max="6310" width="4.140625" style="2" customWidth="1"/>
    <col min="6311" max="6311" width="15" style="2" customWidth="1"/>
    <col min="6312" max="6313" width="9.140625" style="2" customWidth="1"/>
    <col min="6314" max="6314" width="11.5703125" style="2" customWidth="1"/>
    <col min="6315" max="6315" width="18.140625" style="2" customWidth="1"/>
    <col min="6316" max="6316" width="13.140625" style="2" customWidth="1"/>
    <col min="6317" max="6317" width="12.28515625" style="2" customWidth="1"/>
    <col min="6318" max="6555" width="9.140625" style="2"/>
    <col min="6556" max="6556" width="1.42578125" style="2" customWidth="1"/>
    <col min="6557" max="6557" width="59.5703125" style="2" customWidth="1"/>
    <col min="6558" max="6558" width="9.140625" style="2" customWidth="1"/>
    <col min="6559" max="6560" width="3.85546875" style="2" customWidth="1"/>
    <col min="6561" max="6561" width="10.5703125" style="2" customWidth="1"/>
    <col min="6562" max="6562" width="3.85546875" style="2" customWidth="1"/>
    <col min="6563" max="6565" width="14.42578125" style="2" customWidth="1"/>
    <col min="6566" max="6566" width="4.140625" style="2" customWidth="1"/>
    <col min="6567" max="6567" width="15" style="2" customWidth="1"/>
    <col min="6568" max="6569" width="9.140625" style="2" customWidth="1"/>
    <col min="6570" max="6570" width="11.5703125" style="2" customWidth="1"/>
    <col min="6571" max="6571" width="18.140625" style="2" customWidth="1"/>
    <col min="6572" max="6572" width="13.140625" style="2" customWidth="1"/>
    <col min="6573" max="6573" width="12.28515625" style="2" customWidth="1"/>
    <col min="6574" max="6811" width="9.140625" style="2"/>
    <col min="6812" max="6812" width="1.42578125" style="2" customWidth="1"/>
    <col min="6813" max="6813" width="59.5703125" style="2" customWidth="1"/>
    <col min="6814" max="6814" width="9.140625" style="2" customWidth="1"/>
    <col min="6815" max="6816" width="3.85546875" style="2" customWidth="1"/>
    <col min="6817" max="6817" width="10.5703125" style="2" customWidth="1"/>
    <col min="6818" max="6818" width="3.85546875" style="2" customWidth="1"/>
    <col min="6819" max="6821" width="14.42578125" style="2" customWidth="1"/>
    <col min="6822" max="6822" width="4.140625" style="2" customWidth="1"/>
    <col min="6823" max="6823" width="15" style="2" customWidth="1"/>
    <col min="6824" max="6825" width="9.140625" style="2" customWidth="1"/>
    <col min="6826" max="6826" width="11.5703125" style="2" customWidth="1"/>
    <col min="6827" max="6827" width="18.140625" style="2" customWidth="1"/>
    <col min="6828" max="6828" width="13.140625" style="2" customWidth="1"/>
    <col min="6829" max="6829" width="12.28515625" style="2" customWidth="1"/>
    <col min="6830" max="7067" width="9.140625" style="2"/>
    <col min="7068" max="7068" width="1.42578125" style="2" customWidth="1"/>
    <col min="7069" max="7069" width="59.5703125" style="2" customWidth="1"/>
    <col min="7070" max="7070" width="9.140625" style="2" customWidth="1"/>
    <col min="7071" max="7072" width="3.85546875" style="2" customWidth="1"/>
    <col min="7073" max="7073" width="10.5703125" style="2" customWidth="1"/>
    <col min="7074" max="7074" width="3.85546875" style="2" customWidth="1"/>
    <col min="7075" max="7077" width="14.42578125" style="2" customWidth="1"/>
    <col min="7078" max="7078" width="4.140625" style="2" customWidth="1"/>
    <col min="7079" max="7079" width="15" style="2" customWidth="1"/>
    <col min="7080" max="7081" width="9.140625" style="2" customWidth="1"/>
    <col min="7082" max="7082" width="11.5703125" style="2" customWidth="1"/>
    <col min="7083" max="7083" width="18.140625" style="2" customWidth="1"/>
    <col min="7084" max="7084" width="13.140625" style="2" customWidth="1"/>
    <col min="7085" max="7085" width="12.28515625" style="2" customWidth="1"/>
    <col min="7086" max="7323" width="9.140625" style="2"/>
    <col min="7324" max="7324" width="1.42578125" style="2" customWidth="1"/>
    <col min="7325" max="7325" width="59.5703125" style="2" customWidth="1"/>
    <col min="7326" max="7326" width="9.140625" style="2" customWidth="1"/>
    <col min="7327" max="7328" width="3.85546875" style="2" customWidth="1"/>
    <col min="7329" max="7329" width="10.5703125" style="2" customWidth="1"/>
    <col min="7330" max="7330" width="3.85546875" style="2" customWidth="1"/>
    <col min="7331" max="7333" width="14.42578125" style="2" customWidth="1"/>
    <col min="7334" max="7334" width="4.140625" style="2" customWidth="1"/>
    <col min="7335" max="7335" width="15" style="2" customWidth="1"/>
    <col min="7336" max="7337" width="9.140625" style="2" customWidth="1"/>
    <col min="7338" max="7338" width="11.5703125" style="2" customWidth="1"/>
    <col min="7339" max="7339" width="18.140625" style="2" customWidth="1"/>
    <col min="7340" max="7340" width="13.140625" style="2" customWidth="1"/>
    <col min="7341" max="7341" width="12.28515625" style="2" customWidth="1"/>
    <col min="7342" max="7579" width="9.140625" style="2"/>
    <col min="7580" max="7580" width="1.42578125" style="2" customWidth="1"/>
    <col min="7581" max="7581" width="59.5703125" style="2" customWidth="1"/>
    <col min="7582" max="7582" width="9.140625" style="2" customWidth="1"/>
    <col min="7583" max="7584" width="3.85546875" style="2" customWidth="1"/>
    <col min="7585" max="7585" width="10.5703125" style="2" customWidth="1"/>
    <col min="7586" max="7586" width="3.85546875" style="2" customWidth="1"/>
    <col min="7587" max="7589" width="14.42578125" style="2" customWidth="1"/>
    <col min="7590" max="7590" width="4.140625" style="2" customWidth="1"/>
    <col min="7591" max="7591" width="15" style="2" customWidth="1"/>
    <col min="7592" max="7593" width="9.140625" style="2" customWidth="1"/>
    <col min="7594" max="7594" width="11.5703125" style="2" customWidth="1"/>
    <col min="7595" max="7595" width="18.140625" style="2" customWidth="1"/>
    <col min="7596" max="7596" width="13.140625" style="2" customWidth="1"/>
    <col min="7597" max="7597" width="12.28515625" style="2" customWidth="1"/>
    <col min="7598" max="7835" width="9.140625" style="2"/>
    <col min="7836" max="7836" width="1.42578125" style="2" customWidth="1"/>
    <col min="7837" max="7837" width="59.5703125" style="2" customWidth="1"/>
    <col min="7838" max="7838" width="9.140625" style="2" customWidth="1"/>
    <col min="7839" max="7840" width="3.85546875" style="2" customWidth="1"/>
    <col min="7841" max="7841" width="10.5703125" style="2" customWidth="1"/>
    <col min="7842" max="7842" width="3.85546875" style="2" customWidth="1"/>
    <col min="7843" max="7845" width="14.42578125" style="2" customWidth="1"/>
    <col min="7846" max="7846" width="4.140625" style="2" customWidth="1"/>
    <col min="7847" max="7847" width="15" style="2" customWidth="1"/>
    <col min="7848" max="7849" width="9.140625" style="2" customWidth="1"/>
    <col min="7850" max="7850" width="11.5703125" style="2" customWidth="1"/>
    <col min="7851" max="7851" width="18.140625" style="2" customWidth="1"/>
    <col min="7852" max="7852" width="13.140625" style="2" customWidth="1"/>
    <col min="7853" max="7853" width="12.28515625" style="2" customWidth="1"/>
    <col min="7854" max="8091" width="9.140625" style="2"/>
    <col min="8092" max="8092" width="1.42578125" style="2" customWidth="1"/>
    <col min="8093" max="8093" width="59.5703125" style="2" customWidth="1"/>
    <col min="8094" max="8094" width="9.140625" style="2" customWidth="1"/>
    <col min="8095" max="8096" width="3.85546875" style="2" customWidth="1"/>
    <col min="8097" max="8097" width="10.5703125" style="2" customWidth="1"/>
    <col min="8098" max="8098" width="3.85546875" style="2" customWidth="1"/>
    <col min="8099" max="8101" width="14.42578125" style="2" customWidth="1"/>
    <col min="8102" max="8102" width="4.140625" style="2" customWidth="1"/>
    <col min="8103" max="8103" width="15" style="2" customWidth="1"/>
    <col min="8104" max="8105" width="9.140625" style="2" customWidth="1"/>
    <col min="8106" max="8106" width="11.5703125" style="2" customWidth="1"/>
    <col min="8107" max="8107" width="18.140625" style="2" customWidth="1"/>
    <col min="8108" max="8108" width="13.140625" style="2" customWidth="1"/>
    <col min="8109" max="8109" width="12.28515625" style="2" customWidth="1"/>
    <col min="8110" max="8347" width="9.140625" style="2"/>
    <col min="8348" max="8348" width="1.42578125" style="2" customWidth="1"/>
    <col min="8349" max="8349" width="59.5703125" style="2" customWidth="1"/>
    <col min="8350" max="8350" width="9.140625" style="2" customWidth="1"/>
    <col min="8351" max="8352" width="3.85546875" style="2" customWidth="1"/>
    <col min="8353" max="8353" width="10.5703125" style="2" customWidth="1"/>
    <col min="8354" max="8354" width="3.85546875" style="2" customWidth="1"/>
    <col min="8355" max="8357" width="14.42578125" style="2" customWidth="1"/>
    <col min="8358" max="8358" width="4.140625" style="2" customWidth="1"/>
    <col min="8359" max="8359" width="15" style="2" customWidth="1"/>
    <col min="8360" max="8361" width="9.140625" style="2" customWidth="1"/>
    <col min="8362" max="8362" width="11.5703125" style="2" customWidth="1"/>
    <col min="8363" max="8363" width="18.140625" style="2" customWidth="1"/>
    <col min="8364" max="8364" width="13.140625" style="2" customWidth="1"/>
    <col min="8365" max="8365" width="12.28515625" style="2" customWidth="1"/>
    <col min="8366" max="8603" width="9.140625" style="2"/>
    <col min="8604" max="8604" width="1.42578125" style="2" customWidth="1"/>
    <col min="8605" max="8605" width="59.5703125" style="2" customWidth="1"/>
    <col min="8606" max="8606" width="9.140625" style="2" customWidth="1"/>
    <col min="8607" max="8608" width="3.85546875" style="2" customWidth="1"/>
    <col min="8609" max="8609" width="10.5703125" style="2" customWidth="1"/>
    <col min="8610" max="8610" width="3.85546875" style="2" customWidth="1"/>
    <col min="8611" max="8613" width="14.42578125" style="2" customWidth="1"/>
    <col min="8614" max="8614" width="4.140625" style="2" customWidth="1"/>
    <col min="8615" max="8615" width="15" style="2" customWidth="1"/>
    <col min="8616" max="8617" width="9.140625" style="2" customWidth="1"/>
    <col min="8618" max="8618" width="11.5703125" style="2" customWidth="1"/>
    <col min="8619" max="8619" width="18.140625" style="2" customWidth="1"/>
    <col min="8620" max="8620" width="13.140625" style="2" customWidth="1"/>
    <col min="8621" max="8621" width="12.28515625" style="2" customWidth="1"/>
    <col min="8622" max="8859" width="9.140625" style="2"/>
    <col min="8860" max="8860" width="1.42578125" style="2" customWidth="1"/>
    <col min="8861" max="8861" width="59.5703125" style="2" customWidth="1"/>
    <col min="8862" max="8862" width="9.140625" style="2" customWidth="1"/>
    <col min="8863" max="8864" width="3.85546875" style="2" customWidth="1"/>
    <col min="8865" max="8865" width="10.5703125" style="2" customWidth="1"/>
    <col min="8866" max="8866" width="3.85546875" style="2" customWidth="1"/>
    <col min="8867" max="8869" width="14.42578125" style="2" customWidth="1"/>
    <col min="8870" max="8870" width="4.140625" style="2" customWidth="1"/>
    <col min="8871" max="8871" width="15" style="2" customWidth="1"/>
    <col min="8872" max="8873" width="9.140625" style="2" customWidth="1"/>
    <col min="8874" max="8874" width="11.5703125" style="2" customWidth="1"/>
    <col min="8875" max="8875" width="18.140625" style="2" customWidth="1"/>
    <col min="8876" max="8876" width="13.140625" style="2" customWidth="1"/>
    <col min="8877" max="8877" width="12.28515625" style="2" customWidth="1"/>
    <col min="8878" max="9115" width="9.140625" style="2"/>
    <col min="9116" max="9116" width="1.42578125" style="2" customWidth="1"/>
    <col min="9117" max="9117" width="59.5703125" style="2" customWidth="1"/>
    <col min="9118" max="9118" width="9.140625" style="2" customWidth="1"/>
    <col min="9119" max="9120" width="3.85546875" style="2" customWidth="1"/>
    <col min="9121" max="9121" width="10.5703125" style="2" customWidth="1"/>
    <col min="9122" max="9122" width="3.85546875" style="2" customWidth="1"/>
    <col min="9123" max="9125" width="14.42578125" style="2" customWidth="1"/>
    <col min="9126" max="9126" width="4.140625" style="2" customWidth="1"/>
    <col min="9127" max="9127" width="15" style="2" customWidth="1"/>
    <col min="9128" max="9129" width="9.140625" style="2" customWidth="1"/>
    <col min="9130" max="9130" width="11.5703125" style="2" customWidth="1"/>
    <col min="9131" max="9131" width="18.140625" style="2" customWidth="1"/>
    <col min="9132" max="9132" width="13.140625" style="2" customWidth="1"/>
    <col min="9133" max="9133" width="12.28515625" style="2" customWidth="1"/>
    <col min="9134" max="9371" width="9.140625" style="2"/>
    <col min="9372" max="9372" width="1.42578125" style="2" customWidth="1"/>
    <col min="9373" max="9373" width="59.5703125" style="2" customWidth="1"/>
    <col min="9374" max="9374" width="9.140625" style="2" customWidth="1"/>
    <col min="9375" max="9376" width="3.85546875" style="2" customWidth="1"/>
    <col min="9377" max="9377" width="10.5703125" style="2" customWidth="1"/>
    <col min="9378" max="9378" width="3.85546875" style="2" customWidth="1"/>
    <col min="9379" max="9381" width="14.42578125" style="2" customWidth="1"/>
    <col min="9382" max="9382" width="4.140625" style="2" customWidth="1"/>
    <col min="9383" max="9383" width="15" style="2" customWidth="1"/>
    <col min="9384" max="9385" width="9.140625" style="2" customWidth="1"/>
    <col min="9386" max="9386" width="11.5703125" style="2" customWidth="1"/>
    <col min="9387" max="9387" width="18.140625" style="2" customWidth="1"/>
    <col min="9388" max="9388" width="13.140625" style="2" customWidth="1"/>
    <col min="9389" max="9389" width="12.28515625" style="2" customWidth="1"/>
    <col min="9390" max="9627" width="9.140625" style="2"/>
    <col min="9628" max="9628" width="1.42578125" style="2" customWidth="1"/>
    <col min="9629" max="9629" width="59.5703125" style="2" customWidth="1"/>
    <col min="9630" max="9630" width="9.140625" style="2" customWidth="1"/>
    <col min="9631" max="9632" width="3.85546875" style="2" customWidth="1"/>
    <col min="9633" max="9633" width="10.5703125" style="2" customWidth="1"/>
    <col min="9634" max="9634" width="3.85546875" style="2" customWidth="1"/>
    <col min="9635" max="9637" width="14.42578125" style="2" customWidth="1"/>
    <col min="9638" max="9638" width="4.140625" style="2" customWidth="1"/>
    <col min="9639" max="9639" width="15" style="2" customWidth="1"/>
    <col min="9640" max="9641" width="9.140625" style="2" customWidth="1"/>
    <col min="9642" max="9642" width="11.5703125" style="2" customWidth="1"/>
    <col min="9643" max="9643" width="18.140625" style="2" customWidth="1"/>
    <col min="9644" max="9644" width="13.140625" style="2" customWidth="1"/>
    <col min="9645" max="9645" width="12.28515625" style="2" customWidth="1"/>
    <col min="9646" max="9883" width="9.140625" style="2"/>
    <col min="9884" max="9884" width="1.42578125" style="2" customWidth="1"/>
    <col min="9885" max="9885" width="59.5703125" style="2" customWidth="1"/>
    <col min="9886" max="9886" width="9.140625" style="2" customWidth="1"/>
    <col min="9887" max="9888" width="3.85546875" style="2" customWidth="1"/>
    <col min="9889" max="9889" width="10.5703125" style="2" customWidth="1"/>
    <col min="9890" max="9890" width="3.85546875" style="2" customWidth="1"/>
    <col min="9891" max="9893" width="14.42578125" style="2" customWidth="1"/>
    <col min="9894" max="9894" width="4.140625" style="2" customWidth="1"/>
    <col min="9895" max="9895" width="15" style="2" customWidth="1"/>
    <col min="9896" max="9897" width="9.140625" style="2" customWidth="1"/>
    <col min="9898" max="9898" width="11.5703125" style="2" customWidth="1"/>
    <col min="9899" max="9899" width="18.140625" style="2" customWidth="1"/>
    <col min="9900" max="9900" width="13.140625" style="2" customWidth="1"/>
    <col min="9901" max="9901" width="12.28515625" style="2" customWidth="1"/>
    <col min="9902" max="10139" width="9.140625" style="2"/>
    <col min="10140" max="10140" width="1.42578125" style="2" customWidth="1"/>
    <col min="10141" max="10141" width="59.5703125" style="2" customWidth="1"/>
    <col min="10142" max="10142" width="9.140625" style="2" customWidth="1"/>
    <col min="10143" max="10144" width="3.85546875" style="2" customWidth="1"/>
    <col min="10145" max="10145" width="10.5703125" style="2" customWidth="1"/>
    <col min="10146" max="10146" width="3.85546875" style="2" customWidth="1"/>
    <col min="10147" max="10149" width="14.42578125" style="2" customWidth="1"/>
    <col min="10150" max="10150" width="4.140625" style="2" customWidth="1"/>
    <col min="10151" max="10151" width="15" style="2" customWidth="1"/>
    <col min="10152" max="10153" width="9.140625" style="2" customWidth="1"/>
    <col min="10154" max="10154" width="11.5703125" style="2" customWidth="1"/>
    <col min="10155" max="10155" width="18.140625" style="2" customWidth="1"/>
    <col min="10156" max="10156" width="13.140625" style="2" customWidth="1"/>
    <col min="10157" max="10157" width="12.28515625" style="2" customWidth="1"/>
    <col min="10158" max="10395" width="9.140625" style="2"/>
    <col min="10396" max="10396" width="1.42578125" style="2" customWidth="1"/>
    <col min="10397" max="10397" width="59.5703125" style="2" customWidth="1"/>
    <col min="10398" max="10398" width="9.140625" style="2" customWidth="1"/>
    <col min="10399" max="10400" width="3.85546875" style="2" customWidth="1"/>
    <col min="10401" max="10401" width="10.5703125" style="2" customWidth="1"/>
    <col min="10402" max="10402" width="3.85546875" style="2" customWidth="1"/>
    <col min="10403" max="10405" width="14.42578125" style="2" customWidth="1"/>
    <col min="10406" max="10406" width="4.140625" style="2" customWidth="1"/>
    <col min="10407" max="10407" width="15" style="2" customWidth="1"/>
    <col min="10408" max="10409" width="9.140625" style="2" customWidth="1"/>
    <col min="10410" max="10410" width="11.5703125" style="2" customWidth="1"/>
    <col min="10411" max="10411" width="18.140625" style="2" customWidth="1"/>
    <col min="10412" max="10412" width="13.140625" style="2" customWidth="1"/>
    <col min="10413" max="10413" width="12.28515625" style="2" customWidth="1"/>
    <col min="10414" max="10651" width="9.140625" style="2"/>
    <col min="10652" max="10652" width="1.42578125" style="2" customWidth="1"/>
    <col min="10653" max="10653" width="59.5703125" style="2" customWidth="1"/>
    <col min="10654" max="10654" width="9.140625" style="2" customWidth="1"/>
    <col min="10655" max="10656" width="3.85546875" style="2" customWidth="1"/>
    <col min="10657" max="10657" width="10.5703125" style="2" customWidth="1"/>
    <col min="10658" max="10658" width="3.85546875" style="2" customWidth="1"/>
    <col min="10659" max="10661" width="14.42578125" style="2" customWidth="1"/>
    <col min="10662" max="10662" width="4.140625" style="2" customWidth="1"/>
    <col min="10663" max="10663" width="15" style="2" customWidth="1"/>
    <col min="10664" max="10665" width="9.140625" style="2" customWidth="1"/>
    <col min="10666" max="10666" width="11.5703125" style="2" customWidth="1"/>
    <col min="10667" max="10667" width="18.140625" style="2" customWidth="1"/>
    <col min="10668" max="10668" width="13.140625" style="2" customWidth="1"/>
    <col min="10669" max="10669" width="12.28515625" style="2" customWidth="1"/>
    <col min="10670" max="10907" width="9.140625" style="2"/>
    <col min="10908" max="10908" width="1.42578125" style="2" customWidth="1"/>
    <col min="10909" max="10909" width="59.5703125" style="2" customWidth="1"/>
    <col min="10910" max="10910" width="9.140625" style="2" customWidth="1"/>
    <col min="10911" max="10912" width="3.85546875" style="2" customWidth="1"/>
    <col min="10913" max="10913" width="10.5703125" style="2" customWidth="1"/>
    <col min="10914" max="10914" width="3.85546875" style="2" customWidth="1"/>
    <col min="10915" max="10917" width="14.42578125" style="2" customWidth="1"/>
    <col min="10918" max="10918" width="4.140625" style="2" customWidth="1"/>
    <col min="10919" max="10919" width="15" style="2" customWidth="1"/>
    <col min="10920" max="10921" width="9.140625" style="2" customWidth="1"/>
    <col min="10922" max="10922" width="11.5703125" style="2" customWidth="1"/>
    <col min="10923" max="10923" width="18.140625" style="2" customWidth="1"/>
    <col min="10924" max="10924" width="13.140625" style="2" customWidth="1"/>
    <col min="10925" max="10925" width="12.28515625" style="2" customWidth="1"/>
    <col min="10926" max="11163" width="9.140625" style="2"/>
    <col min="11164" max="11164" width="1.42578125" style="2" customWidth="1"/>
    <col min="11165" max="11165" width="59.5703125" style="2" customWidth="1"/>
    <col min="11166" max="11166" width="9.140625" style="2" customWidth="1"/>
    <col min="11167" max="11168" width="3.85546875" style="2" customWidth="1"/>
    <col min="11169" max="11169" width="10.5703125" style="2" customWidth="1"/>
    <col min="11170" max="11170" width="3.85546875" style="2" customWidth="1"/>
    <col min="11171" max="11173" width="14.42578125" style="2" customWidth="1"/>
    <col min="11174" max="11174" width="4.140625" style="2" customWidth="1"/>
    <col min="11175" max="11175" width="15" style="2" customWidth="1"/>
    <col min="11176" max="11177" width="9.140625" style="2" customWidth="1"/>
    <col min="11178" max="11178" width="11.5703125" style="2" customWidth="1"/>
    <col min="11179" max="11179" width="18.140625" style="2" customWidth="1"/>
    <col min="11180" max="11180" width="13.140625" style="2" customWidth="1"/>
    <col min="11181" max="11181" width="12.28515625" style="2" customWidth="1"/>
    <col min="11182" max="11419" width="9.140625" style="2"/>
    <col min="11420" max="11420" width="1.42578125" style="2" customWidth="1"/>
    <col min="11421" max="11421" width="59.5703125" style="2" customWidth="1"/>
    <col min="11422" max="11422" width="9.140625" style="2" customWidth="1"/>
    <col min="11423" max="11424" width="3.85546875" style="2" customWidth="1"/>
    <col min="11425" max="11425" width="10.5703125" style="2" customWidth="1"/>
    <col min="11426" max="11426" width="3.85546875" style="2" customWidth="1"/>
    <col min="11427" max="11429" width="14.42578125" style="2" customWidth="1"/>
    <col min="11430" max="11430" width="4.140625" style="2" customWidth="1"/>
    <col min="11431" max="11431" width="15" style="2" customWidth="1"/>
    <col min="11432" max="11433" width="9.140625" style="2" customWidth="1"/>
    <col min="11434" max="11434" width="11.5703125" style="2" customWidth="1"/>
    <col min="11435" max="11435" width="18.140625" style="2" customWidth="1"/>
    <col min="11436" max="11436" width="13.140625" style="2" customWidth="1"/>
    <col min="11437" max="11437" width="12.28515625" style="2" customWidth="1"/>
    <col min="11438" max="11675" width="9.140625" style="2"/>
    <col min="11676" max="11676" width="1.42578125" style="2" customWidth="1"/>
    <col min="11677" max="11677" width="59.5703125" style="2" customWidth="1"/>
    <col min="11678" max="11678" width="9.140625" style="2" customWidth="1"/>
    <col min="11679" max="11680" width="3.85546875" style="2" customWidth="1"/>
    <col min="11681" max="11681" width="10.5703125" style="2" customWidth="1"/>
    <col min="11682" max="11682" width="3.85546875" style="2" customWidth="1"/>
    <col min="11683" max="11685" width="14.42578125" style="2" customWidth="1"/>
    <col min="11686" max="11686" width="4.140625" style="2" customWidth="1"/>
    <col min="11687" max="11687" width="15" style="2" customWidth="1"/>
    <col min="11688" max="11689" width="9.140625" style="2" customWidth="1"/>
    <col min="11690" max="11690" width="11.5703125" style="2" customWidth="1"/>
    <col min="11691" max="11691" width="18.140625" style="2" customWidth="1"/>
    <col min="11692" max="11692" width="13.140625" style="2" customWidth="1"/>
    <col min="11693" max="11693" width="12.28515625" style="2" customWidth="1"/>
    <col min="11694" max="11931" width="9.140625" style="2"/>
    <col min="11932" max="11932" width="1.42578125" style="2" customWidth="1"/>
    <col min="11933" max="11933" width="59.5703125" style="2" customWidth="1"/>
    <col min="11934" max="11934" width="9.140625" style="2" customWidth="1"/>
    <col min="11935" max="11936" width="3.85546875" style="2" customWidth="1"/>
    <col min="11937" max="11937" width="10.5703125" style="2" customWidth="1"/>
    <col min="11938" max="11938" width="3.85546875" style="2" customWidth="1"/>
    <col min="11939" max="11941" width="14.42578125" style="2" customWidth="1"/>
    <col min="11942" max="11942" width="4.140625" style="2" customWidth="1"/>
    <col min="11943" max="11943" width="15" style="2" customWidth="1"/>
    <col min="11944" max="11945" width="9.140625" style="2" customWidth="1"/>
    <col min="11946" max="11946" width="11.5703125" style="2" customWidth="1"/>
    <col min="11947" max="11947" width="18.140625" style="2" customWidth="1"/>
    <col min="11948" max="11948" width="13.140625" style="2" customWidth="1"/>
    <col min="11949" max="11949" width="12.28515625" style="2" customWidth="1"/>
    <col min="11950" max="12187" width="9.140625" style="2"/>
    <col min="12188" max="12188" width="1.42578125" style="2" customWidth="1"/>
    <col min="12189" max="12189" width="59.5703125" style="2" customWidth="1"/>
    <col min="12190" max="12190" width="9.140625" style="2" customWidth="1"/>
    <col min="12191" max="12192" width="3.85546875" style="2" customWidth="1"/>
    <col min="12193" max="12193" width="10.5703125" style="2" customWidth="1"/>
    <col min="12194" max="12194" width="3.85546875" style="2" customWidth="1"/>
    <col min="12195" max="12197" width="14.42578125" style="2" customWidth="1"/>
    <col min="12198" max="12198" width="4.140625" style="2" customWidth="1"/>
    <col min="12199" max="12199" width="15" style="2" customWidth="1"/>
    <col min="12200" max="12201" width="9.140625" style="2" customWidth="1"/>
    <col min="12202" max="12202" width="11.5703125" style="2" customWidth="1"/>
    <col min="12203" max="12203" width="18.140625" style="2" customWidth="1"/>
    <col min="12204" max="12204" width="13.140625" style="2" customWidth="1"/>
    <col min="12205" max="12205" width="12.28515625" style="2" customWidth="1"/>
    <col min="12206" max="12443" width="9.140625" style="2"/>
    <col min="12444" max="12444" width="1.42578125" style="2" customWidth="1"/>
    <col min="12445" max="12445" width="59.5703125" style="2" customWidth="1"/>
    <col min="12446" max="12446" width="9.140625" style="2" customWidth="1"/>
    <col min="12447" max="12448" width="3.85546875" style="2" customWidth="1"/>
    <col min="12449" max="12449" width="10.5703125" style="2" customWidth="1"/>
    <col min="12450" max="12450" width="3.85546875" style="2" customWidth="1"/>
    <col min="12451" max="12453" width="14.42578125" style="2" customWidth="1"/>
    <col min="12454" max="12454" width="4.140625" style="2" customWidth="1"/>
    <col min="12455" max="12455" width="15" style="2" customWidth="1"/>
    <col min="12456" max="12457" width="9.140625" style="2" customWidth="1"/>
    <col min="12458" max="12458" width="11.5703125" style="2" customWidth="1"/>
    <col min="12459" max="12459" width="18.140625" style="2" customWidth="1"/>
    <col min="12460" max="12460" width="13.140625" style="2" customWidth="1"/>
    <col min="12461" max="12461" width="12.28515625" style="2" customWidth="1"/>
    <col min="12462" max="12699" width="9.140625" style="2"/>
    <col min="12700" max="12700" width="1.42578125" style="2" customWidth="1"/>
    <col min="12701" max="12701" width="59.5703125" style="2" customWidth="1"/>
    <col min="12702" max="12702" width="9.140625" style="2" customWidth="1"/>
    <col min="12703" max="12704" width="3.85546875" style="2" customWidth="1"/>
    <col min="12705" max="12705" width="10.5703125" style="2" customWidth="1"/>
    <col min="12706" max="12706" width="3.85546875" style="2" customWidth="1"/>
    <col min="12707" max="12709" width="14.42578125" style="2" customWidth="1"/>
    <col min="12710" max="12710" width="4.140625" style="2" customWidth="1"/>
    <col min="12711" max="12711" width="15" style="2" customWidth="1"/>
    <col min="12712" max="12713" width="9.140625" style="2" customWidth="1"/>
    <col min="12714" max="12714" width="11.5703125" style="2" customWidth="1"/>
    <col min="12715" max="12715" width="18.140625" style="2" customWidth="1"/>
    <col min="12716" max="12716" width="13.140625" style="2" customWidth="1"/>
    <col min="12717" max="12717" width="12.28515625" style="2" customWidth="1"/>
    <col min="12718" max="12955" width="9.140625" style="2"/>
    <col min="12956" max="12956" width="1.42578125" style="2" customWidth="1"/>
    <col min="12957" max="12957" width="59.5703125" style="2" customWidth="1"/>
    <col min="12958" max="12958" width="9.140625" style="2" customWidth="1"/>
    <col min="12959" max="12960" width="3.85546875" style="2" customWidth="1"/>
    <col min="12961" max="12961" width="10.5703125" style="2" customWidth="1"/>
    <col min="12962" max="12962" width="3.85546875" style="2" customWidth="1"/>
    <col min="12963" max="12965" width="14.42578125" style="2" customWidth="1"/>
    <col min="12966" max="12966" width="4.140625" style="2" customWidth="1"/>
    <col min="12967" max="12967" width="15" style="2" customWidth="1"/>
    <col min="12968" max="12969" width="9.140625" style="2" customWidth="1"/>
    <col min="12970" max="12970" width="11.5703125" style="2" customWidth="1"/>
    <col min="12971" max="12971" width="18.140625" style="2" customWidth="1"/>
    <col min="12972" max="12972" width="13.140625" style="2" customWidth="1"/>
    <col min="12973" max="12973" width="12.28515625" style="2" customWidth="1"/>
    <col min="12974" max="13211" width="9.140625" style="2"/>
    <col min="13212" max="13212" width="1.42578125" style="2" customWidth="1"/>
    <col min="13213" max="13213" width="59.5703125" style="2" customWidth="1"/>
    <col min="13214" max="13214" width="9.140625" style="2" customWidth="1"/>
    <col min="13215" max="13216" width="3.85546875" style="2" customWidth="1"/>
    <col min="13217" max="13217" width="10.5703125" style="2" customWidth="1"/>
    <col min="13218" max="13218" width="3.85546875" style="2" customWidth="1"/>
    <col min="13219" max="13221" width="14.42578125" style="2" customWidth="1"/>
    <col min="13222" max="13222" width="4.140625" style="2" customWidth="1"/>
    <col min="13223" max="13223" width="15" style="2" customWidth="1"/>
    <col min="13224" max="13225" width="9.140625" style="2" customWidth="1"/>
    <col min="13226" max="13226" width="11.5703125" style="2" customWidth="1"/>
    <col min="13227" max="13227" width="18.140625" style="2" customWidth="1"/>
    <col min="13228" max="13228" width="13.140625" style="2" customWidth="1"/>
    <col min="13229" max="13229" width="12.28515625" style="2" customWidth="1"/>
    <col min="13230" max="13467" width="9.140625" style="2"/>
    <col min="13468" max="13468" width="1.42578125" style="2" customWidth="1"/>
    <col min="13469" max="13469" width="59.5703125" style="2" customWidth="1"/>
    <col min="13470" max="13470" width="9.140625" style="2" customWidth="1"/>
    <col min="13471" max="13472" width="3.85546875" style="2" customWidth="1"/>
    <col min="13473" max="13473" width="10.5703125" style="2" customWidth="1"/>
    <col min="13474" max="13474" width="3.85546875" style="2" customWidth="1"/>
    <col min="13475" max="13477" width="14.42578125" style="2" customWidth="1"/>
    <col min="13478" max="13478" width="4.140625" style="2" customWidth="1"/>
    <col min="13479" max="13479" width="15" style="2" customWidth="1"/>
    <col min="13480" max="13481" width="9.140625" style="2" customWidth="1"/>
    <col min="13482" max="13482" width="11.5703125" style="2" customWidth="1"/>
    <col min="13483" max="13483" width="18.140625" style="2" customWidth="1"/>
    <col min="13484" max="13484" width="13.140625" style="2" customWidth="1"/>
    <col min="13485" max="13485" width="12.28515625" style="2" customWidth="1"/>
    <col min="13486" max="13723" width="9.140625" style="2"/>
    <col min="13724" max="13724" width="1.42578125" style="2" customWidth="1"/>
    <col min="13725" max="13725" width="59.5703125" style="2" customWidth="1"/>
    <col min="13726" max="13726" width="9.140625" style="2" customWidth="1"/>
    <col min="13727" max="13728" width="3.85546875" style="2" customWidth="1"/>
    <col min="13729" max="13729" width="10.5703125" style="2" customWidth="1"/>
    <col min="13730" max="13730" width="3.85546875" style="2" customWidth="1"/>
    <col min="13731" max="13733" width="14.42578125" style="2" customWidth="1"/>
    <col min="13734" max="13734" width="4.140625" style="2" customWidth="1"/>
    <col min="13735" max="13735" width="15" style="2" customWidth="1"/>
    <col min="13736" max="13737" width="9.140625" style="2" customWidth="1"/>
    <col min="13738" max="13738" width="11.5703125" style="2" customWidth="1"/>
    <col min="13739" max="13739" width="18.140625" style="2" customWidth="1"/>
    <col min="13740" max="13740" width="13.140625" style="2" customWidth="1"/>
    <col min="13741" max="13741" width="12.28515625" style="2" customWidth="1"/>
    <col min="13742" max="13979" width="9.140625" style="2"/>
    <col min="13980" max="13980" width="1.42578125" style="2" customWidth="1"/>
    <col min="13981" max="13981" width="59.5703125" style="2" customWidth="1"/>
    <col min="13982" max="13982" width="9.140625" style="2" customWidth="1"/>
    <col min="13983" max="13984" width="3.85546875" style="2" customWidth="1"/>
    <col min="13985" max="13985" width="10.5703125" style="2" customWidth="1"/>
    <col min="13986" max="13986" width="3.85546875" style="2" customWidth="1"/>
    <col min="13987" max="13989" width="14.42578125" style="2" customWidth="1"/>
    <col min="13990" max="13990" width="4.140625" style="2" customWidth="1"/>
    <col min="13991" max="13991" width="15" style="2" customWidth="1"/>
    <col min="13992" max="13993" width="9.140625" style="2" customWidth="1"/>
    <col min="13994" max="13994" width="11.5703125" style="2" customWidth="1"/>
    <col min="13995" max="13995" width="18.140625" style="2" customWidth="1"/>
    <col min="13996" max="13996" width="13.140625" style="2" customWidth="1"/>
    <col min="13997" max="13997" width="12.28515625" style="2" customWidth="1"/>
    <col min="13998" max="14235" width="9.140625" style="2"/>
    <col min="14236" max="14236" width="1.42578125" style="2" customWidth="1"/>
    <col min="14237" max="14237" width="59.5703125" style="2" customWidth="1"/>
    <col min="14238" max="14238" width="9.140625" style="2" customWidth="1"/>
    <col min="14239" max="14240" width="3.85546875" style="2" customWidth="1"/>
    <col min="14241" max="14241" width="10.5703125" style="2" customWidth="1"/>
    <col min="14242" max="14242" width="3.85546875" style="2" customWidth="1"/>
    <col min="14243" max="14245" width="14.42578125" style="2" customWidth="1"/>
    <col min="14246" max="14246" width="4.140625" style="2" customWidth="1"/>
    <col min="14247" max="14247" width="15" style="2" customWidth="1"/>
    <col min="14248" max="14249" width="9.140625" style="2" customWidth="1"/>
    <col min="14250" max="14250" width="11.5703125" style="2" customWidth="1"/>
    <col min="14251" max="14251" width="18.140625" style="2" customWidth="1"/>
    <col min="14252" max="14252" width="13.140625" style="2" customWidth="1"/>
    <col min="14253" max="14253" width="12.28515625" style="2" customWidth="1"/>
    <col min="14254" max="14491" width="9.140625" style="2"/>
    <col min="14492" max="14492" width="1.42578125" style="2" customWidth="1"/>
    <col min="14493" max="14493" width="59.5703125" style="2" customWidth="1"/>
    <col min="14494" max="14494" width="9.140625" style="2" customWidth="1"/>
    <col min="14495" max="14496" width="3.85546875" style="2" customWidth="1"/>
    <col min="14497" max="14497" width="10.5703125" style="2" customWidth="1"/>
    <col min="14498" max="14498" width="3.85546875" style="2" customWidth="1"/>
    <col min="14499" max="14501" width="14.42578125" style="2" customWidth="1"/>
    <col min="14502" max="14502" width="4.140625" style="2" customWidth="1"/>
    <col min="14503" max="14503" width="15" style="2" customWidth="1"/>
    <col min="14504" max="14505" width="9.140625" style="2" customWidth="1"/>
    <col min="14506" max="14506" width="11.5703125" style="2" customWidth="1"/>
    <col min="14507" max="14507" width="18.140625" style="2" customWidth="1"/>
    <col min="14508" max="14508" width="13.140625" style="2" customWidth="1"/>
    <col min="14509" max="14509" width="12.28515625" style="2" customWidth="1"/>
    <col min="14510" max="14747" width="9.140625" style="2"/>
    <col min="14748" max="14748" width="1.42578125" style="2" customWidth="1"/>
    <col min="14749" max="14749" width="59.5703125" style="2" customWidth="1"/>
    <col min="14750" max="14750" width="9.140625" style="2" customWidth="1"/>
    <col min="14751" max="14752" width="3.85546875" style="2" customWidth="1"/>
    <col min="14753" max="14753" width="10.5703125" style="2" customWidth="1"/>
    <col min="14754" max="14754" width="3.85546875" style="2" customWidth="1"/>
    <col min="14755" max="14757" width="14.42578125" style="2" customWidth="1"/>
    <col min="14758" max="14758" width="4.140625" style="2" customWidth="1"/>
    <col min="14759" max="14759" width="15" style="2" customWidth="1"/>
    <col min="14760" max="14761" width="9.140625" style="2" customWidth="1"/>
    <col min="14762" max="14762" width="11.5703125" style="2" customWidth="1"/>
    <col min="14763" max="14763" width="18.140625" style="2" customWidth="1"/>
    <col min="14764" max="14764" width="13.140625" style="2" customWidth="1"/>
    <col min="14765" max="14765" width="12.28515625" style="2" customWidth="1"/>
    <col min="14766" max="15003" width="9.140625" style="2"/>
    <col min="15004" max="15004" width="1.42578125" style="2" customWidth="1"/>
    <col min="15005" max="15005" width="59.5703125" style="2" customWidth="1"/>
    <col min="15006" max="15006" width="9.140625" style="2" customWidth="1"/>
    <col min="15007" max="15008" width="3.85546875" style="2" customWidth="1"/>
    <col min="15009" max="15009" width="10.5703125" style="2" customWidth="1"/>
    <col min="15010" max="15010" width="3.85546875" style="2" customWidth="1"/>
    <col min="15011" max="15013" width="14.42578125" style="2" customWidth="1"/>
    <col min="15014" max="15014" width="4.140625" style="2" customWidth="1"/>
    <col min="15015" max="15015" width="15" style="2" customWidth="1"/>
    <col min="15016" max="15017" width="9.140625" style="2" customWidth="1"/>
    <col min="15018" max="15018" width="11.5703125" style="2" customWidth="1"/>
    <col min="15019" max="15019" width="18.140625" style="2" customWidth="1"/>
    <col min="15020" max="15020" width="13.140625" style="2" customWidth="1"/>
    <col min="15021" max="15021" width="12.28515625" style="2" customWidth="1"/>
    <col min="15022" max="15259" width="9.140625" style="2"/>
    <col min="15260" max="15260" width="1.42578125" style="2" customWidth="1"/>
    <col min="15261" max="15261" width="59.5703125" style="2" customWidth="1"/>
    <col min="15262" max="15262" width="9.140625" style="2" customWidth="1"/>
    <col min="15263" max="15264" width="3.85546875" style="2" customWidth="1"/>
    <col min="15265" max="15265" width="10.5703125" style="2" customWidth="1"/>
    <col min="15266" max="15266" width="3.85546875" style="2" customWidth="1"/>
    <col min="15267" max="15269" width="14.42578125" style="2" customWidth="1"/>
    <col min="15270" max="15270" width="4.140625" style="2" customWidth="1"/>
    <col min="15271" max="15271" width="15" style="2" customWidth="1"/>
    <col min="15272" max="15273" width="9.140625" style="2" customWidth="1"/>
    <col min="15274" max="15274" width="11.5703125" style="2" customWidth="1"/>
    <col min="15275" max="15275" width="18.140625" style="2" customWidth="1"/>
    <col min="15276" max="15276" width="13.140625" style="2" customWidth="1"/>
    <col min="15277" max="15277" width="12.28515625" style="2" customWidth="1"/>
    <col min="15278" max="15515" width="9.140625" style="2"/>
    <col min="15516" max="15516" width="1.42578125" style="2" customWidth="1"/>
    <col min="15517" max="15517" width="59.5703125" style="2" customWidth="1"/>
    <col min="15518" max="15518" width="9.140625" style="2" customWidth="1"/>
    <col min="15519" max="15520" width="3.85546875" style="2" customWidth="1"/>
    <col min="15521" max="15521" width="10.5703125" style="2" customWidth="1"/>
    <col min="15522" max="15522" width="3.85546875" style="2" customWidth="1"/>
    <col min="15523" max="15525" width="14.42578125" style="2" customWidth="1"/>
    <col min="15526" max="15526" width="4.140625" style="2" customWidth="1"/>
    <col min="15527" max="15527" width="15" style="2" customWidth="1"/>
    <col min="15528" max="15529" width="9.140625" style="2" customWidth="1"/>
    <col min="15530" max="15530" width="11.5703125" style="2" customWidth="1"/>
    <col min="15531" max="15531" width="18.140625" style="2" customWidth="1"/>
    <col min="15532" max="15532" width="13.140625" style="2" customWidth="1"/>
    <col min="15533" max="15533" width="12.28515625" style="2" customWidth="1"/>
    <col min="15534" max="15771" width="9.140625" style="2"/>
    <col min="15772" max="15772" width="1.42578125" style="2" customWidth="1"/>
    <col min="15773" max="15773" width="59.5703125" style="2" customWidth="1"/>
    <col min="15774" max="15774" width="9.140625" style="2" customWidth="1"/>
    <col min="15775" max="15776" width="3.85546875" style="2" customWidth="1"/>
    <col min="15777" max="15777" width="10.5703125" style="2" customWidth="1"/>
    <col min="15778" max="15778" width="3.85546875" style="2" customWidth="1"/>
    <col min="15779" max="15781" width="14.42578125" style="2" customWidth="1"/>
    <col min="15782" max="15782" width="4.140625" style="2" customWidth="1"/>
    <col min="15783" max="15783" width="15" style="2" customWidth="1"/>
    <col min="15784" max="15785" width="9.140625" style="2" customWidth="1"/>
    <col min="15786" max="15786" width="11.5703125" style="2" customWidth="1"/>
    <col min="15787" max="15787" width="18.140625" style="2" customWidth="1"/>
    <col min="15788" max="15788" width="13.140625" style="2" customWidth="1"/>
    <col min="15789" max="15789" width="12.28515625" style="2" customWidth="1"/>
    <col min="15790" max="16027" width="9.140625" style="2"/>
    <col min="16028" max="16028" width="1.42578125" style="2" customWidth="1"/>
    <col min="16029" max="16029" width="59.5703125" style="2" customWidth="1"/>
    <col min="16030" max="16030" width="9.140625" style="2" customWidth="1"/>
    <col min="16031" max="16032" width="3.85546875" style="2" customWidth="1"/>
    <col min="16033" max="16033" width="10.5703125" style="2" customWidth="1"/>
    <col min="16034" max="16034" width="3.85546875" style="2" customWidth="1"/>
    <col min="16035" max="16037" width="14.42578125" style="2" customWidth="1"/>
    <col min="16038" max="16038" width="4.140625" style="2" customWidth="1"/>
    <col min="16039" max="16039" width="15" style="2" customWidth="1"/>
    <col min="16040" max="16041" width="9.140625" style="2" customWidth="1"/>
    <col min="16042" max="16042" width="11.5703125" style="2" customWidth="1"/>
    <col min="16043" max="16043" width="18.140625" style="2" customWidth="1"/>
    <col min="16044" max="16044" width="13.140625" style="2" customWidth="1"/>
    <col min="16045" max="16045" width="12.28515625" style="2" customWidth="1"/>
    <col min="16046" max="16384" width="9.140625" style="2"/>
  </cols>
  <sheetData>
    <row r="1" spans="1:45" s="44" customFormat="1" ht="16.5" customHeight="1" x14ac:dyDescent="0.25">
      <c r="A1" s="2"/>
      <c r="E1" s="45"/>
      <c r="F1" s="45"/>
      <c r="G1" s="1"/>
      <c r="H1" s="69" t="s">
        <v>260</v>
      </c>
      <c r="I1" s="69"/>
      <c r="J1" s="69"/>
      <c r="K1" s="69"/>
      <c r="L1" s="69"/>
      <c r="M1" s="69"/>
      <c r="N1" s="69"/>
      <c r="O1" s="69"/>
      <c r="P1" s="69"/>
      <c r="Q1" s="69"/>
      <c r="R1" s="69"/>
      <c r="S1" s="4"/>
      <c r="T1" s="4"/>
      <c r="U1" s="4"/>
      <c r="V1" s="4"/>
      <c r="W1" s="4"/>
      <c r="X1" s="4"/>
      <c r="Y1" s="4"/>
      <c r="Z1" s="4"/>
      <c r="AA1" s="4"/>
      <c r="AB1" s="4"/>
      <c r="AC1" s="4"/>
      <c r="AD1" s="4"/>
      <c r="AE1" s="4"/>
      <c r="AF1" s="4"/>
      <c r="AG1" s="4"/>
      <c r="AH1" s="4"/>
      <c r="AI1" s="4"/>
      <c r="AJ1" s="4"/>
      <c r="AK1" s="4"/>
    </row>
    <row r="2" spans="1:45" s="44" customFormat="1" ht="45.75" customHeight="1" x14ac:dyDescent="0.25">
      <c r="A2" s="2"/>
      <c r="E2" s="45"/>
      <c r="F2" s="45"/>
      <c r="G2" s="46"/>
      <c r="H2" s="69" t="s">
        <v>0</v>
      </c>
      <c r="I2" s="69"/>
      <c r="J2" s="69"/>
      <c r="K2" s="69"/>
      <c r="L2" s="69"/>
      <c r="M2" s="69"/>
      <c r="N2" s="69"/>
      <c r="O2" s="69"/>
      <c r="P2" s="69"/>
      <c r="Q2" s="69"/>
      <c r="R2" s="69"/>
      <c r="S2" s="5"/>
      <c r="T2" s="5"/>
      <c r="U2" s="5"/>
      <c r="V2" s="5"/>
      <c r="W2" s="5"/>
      <c r="X2" s="5"/>
      <c r="Y2" s="5"/>
      <c r="Z2" s="5"/>
      <c r="AA2" s="5"/>
      <c r="AB2" s="5"/>
      <c r="AC2" s="5"/>
      <c r="AD2" s="5"/>
      <c r="AE2" s="5"/>
      <c r="AF2" s="5"/>
      <c r="AG2" s="5"/>
      <c r="AH2" s="5"/>
      <c r="AI2" s="5"/>
      <c r="AJ2" s="5"/>
      <c r="AK2" s="5"/>
    </row>
    <row r="3" spans="1:45" ht="57" customHeight="1" x14ac:dyDescent="0.25">
      <c r="A3" s="70" t="s">
        <v>261</v>
      </c>
      <c r="B3" s="70"/>
      <c r="C3" s="70"/>
      <c r="D3" s="70"/>
      <c r="E3" s="70"/>
      <c r="F3" s="70"/>
      <c r="G3" s="70"/>
      <c r="H3" s="70"/>
      <c r="I3" s="70"/>
      <c r="J3" s="70"/>
      <c r="K3" s="70"/>
      <c r="L3" s="70"/>
      <c r="M3" s="70"/>
      <c r="N3" s="70"/>
      <c r="O3" s="70"/>
      <c r="P3" s="70"/>
      <c r="Q3" s="70"/>
      <c r="R3" s="70"/>
      <c r="S3" s="47"/>
      <c r="T3" s="47"/>
      <c r="U3" s="47"/>
      <c r="V3" s="47"/>
      <c r="W3" s="47"/>
      <c r="X3" s="47"/>
      <c r="Y3" s="47"/>
      <c r="Z3" s="47"/>
      <c r="AA3" s="47"/>
      <c r="AB3" s="47"/>
      <c r="AC3" s="47"/>
      <c r="AD3" s="47"/>
      <c r="AE3" s="47"/>
      <c r="AF3" s="47"/>
      <c r="AG3" s="47"/>
      <c r="AH3" s="47"/>
      <c r="AI3" s="47"/>
      <c r="AJ3" s="47"/>
      <c r="AK3" s="47"/>
    </row>
    <row r="4" spans="1:45" s="3" customFormat="1" ht="18" customHeight="1" x14ac:dyDescent="0.25">
      <c r="A4" s="7"/>
      <c r="B4" s="7"/>
      <c r="C4" s="7"/>
      <c r="D4" s="7"/>
      <c r="E4" s="8"/>
      <c r="F4" s="8"/>
      <c r="G4" s="8"/>
      <c r="H4" s="6"/>
      <c r="I4" s="7"/>
      <c r="J4" s="48"/>
      <c r="K4" s="48"/>
      <c r="L4" s="48"/>
      <c r="M4" s="48"/>
      <c r="N4" s="48"/>
      <c r="O4" s="48"/>
      <c r="P4" s="48"/>
      <c r="Q4" s="48"/>
      <c r="R4" s="48" t="s">
        <v>1</v>
      </c>
      <c r="S4" s="48" t="e">
        <f>S363-'[1]3.ВС'!S442</f>
        <v>#REF!</v>
      </c>
      <c r="T4" s="48" t="e">
        <f>T363-'[1]3.ВС'!T442</f>
        <v>#REF!</v>
      </c>
      <c r="U4" s="48" t="e">
        <f>U363-'[1]3.ВС'!U442</f>
        <v>#REF!</v>
      </c>
      <c r="V4" s="49"/>
      <c r="W4" s="49"/>
      <c r="X4" s="49"/>
      <c r="Y4" s="49"/>
      <c r="Z4" s="49"/>
      <c r="AA4" s="49"/>
      <c r="AB4" s="49"/>
      <c r="AC4" s="49"/>
      <c r="AD4" s="49"/>
      <c r="AE4" s="49"/>
      <c r="AF4" s="49"/>
      <c r="AG4" s="49"/>
      <c r="AH4" s="49"/>
      <c r="AI4" s="49"/>
      <c r="AJ4" s="49"/>
      <c r="AK4" s="49"/>
    </row>
    <row r="5" spans="1:45" ht="22.5" customHeight="1" x14ac:dyDescent="0.25">
      <c r="A5" s="9" t="s">
        <v>2</v>
      </c>
      <c r="B5" s="9"/>
      <c r="C5" s="9"/>
      <c r="D5" s="9"/>
      <c r="E5" s="9" t="s">
        <v>3</v>
      </c>
      <c r="F5" s="13" t="s">
        <v>4</v>
      </c>
      <c r="G5" s="13" t="s">
        <v>5</v>
      </c>
      <c r="H5" s="11" t="s">
        <v>6</v>
      </c>
      <c r="I5" s="13" t="s">
        <v>7</v>
      </c>
      <c r="J5" s="11" t="s">
        <v>8</v>
      </c>
      <c r="K5" s="9" t="s">
        <v>9</v>
      </c>
      <c r="L5" s="9" t="s">
        <v>10</v>
      </c>
      <c r="M5" s="9" t="s">
        <v>11</v>
      </c>
      <c r="N5" s="11" t="s">
        <v>12</v>
      </c>
      <c r="O5" s="9" t="s">
        <v>9</v>
      </c>
      <c r="P5" s="9" t="s">
        <v>10</v>
      </c>
      <c r="Q5" s="9" t="s">
        <v>11</v>
      </c>
      <c r="R5" s="11" t="s">
        <v>13</v>
      </c>
      <c r="S5" s="9" t="s">
        <v>9</v>
      </c>
      <c r="T5" s="9" t="s">
        <v>10</v>
      </c>
      <c r="U5" s="9" t="s">
        <v>11</v>
      </c>
      <c r="V5" s="13" t="s">
        <v>14</v>
      </c>
      <c r="W5" s="9" t="s">
        <v>9</v>
      </c>
      <c r="X5" s="9" t="s">
        <v>10</v>
      </c>
      <c r="Y5" s="9" t="s">
        <v>11</v>
      </c>
      <c r="Z5" s="11" t="s">
        <v>15</v>
      </c>
      <c r="AA5" s="9" t="s">
        <v>9</v>
      </c>
      <c r="AB5" s="9" t="s">
        <v>10</v>
      </c>
      <c r="AC5" s="9" t="s">
        <v>11</v>
      </c>
      <c r="AD5" s="11" t="s">
        <v>16</v>
      </c>
      <c r="AE5" s="9" t="s">
        <v>9</v>
      </c>
      <c r="AF5" s="9" t="s">
        <v>10</v>
      </c>
      <c r="AG5" s="9" t="s">
        <v>11</v>
      </c>
      <c r="AH5" s="13" t="s">
        <v>17</v>
      </c>
      <c r="AI5" s="9" t="s">
        <v>9</v>
      </c>
      <c r="AJ5" s="9" t="s">
        <v>10</v>
      </c>
      <c r="AK5" s="9" t="s">
        <v>11</v>
      </c>
      <c r="AL5" s="11" t="s">
        <v>15</v>
      </c>
      <c r="AM5" s="9" t="s">
        <v>9</v>
      </c>
      <c r="AN5" s="9" t="s">
        <v>10</v>
      </c>
      <c r="AO5" s="9" t="s">
        <v>11</v>
      </c>
      <c r="AP5" s="11" t="s">
        <v>16</v>
      </c>
      <c r="AQ5" s="9" t="s">
        <v>9</v>
      </c>
      <c r="AR5" s="9" t="s">
        <v>10</v>
      </c>
      <c r="AS5" s="9" t="s">
        <v>11</v>
      </c>
    </row>
    <row r="6" spans="1:45" s="17" customFormat="1" ht="19.5" customHeight="1" x14ac:dyDescent="0.25">
      <c r="A6" s="27" t="s">
        <v>19</v>
      </c>
      <c r="B6" s="18"/>
      <c r="C6" s="18"/>
      <c r="D6" s="18"/>
      <c r="E6" s="67">
        <v>854</v>
      </c>
      <c r="F6" s="19" t="s">
        <v>20</v>
      </c>
      <c r="G6" s="19"/>
      <c r="H6" s="12"/>
      <c r="I6" s="19"/>
      <c r="J6" s="20">
        <f t="shared" ref="J6:AS6" si="0">J7+J13+J61+J65+J83+J87</f>
        <v>40535084</v>
      </c>
      <c r="K6" s="20">
        <f t="shared" si="0"/>
        <v>1742884</v>
      </c>
      <c r="L6" s="20">
        <f t="shared" si="0"/>
        <v>38769100</v>
      </c>
      <c r="M6" s="20">
        <f t="shared" si="0"/>
        <v>23100</v>
      </c>
      <c r="N6" s="20">
        <f t="shared" si="0"/>
        <v>38301828.009999998</v>
      </c>
      <c r="O6" s="20">
        <f t="shared" si="0"/>
        <v>1742947</v>
      </c>
      <c r="P6" s="20">
        <f t="shared" si="0"/>
        <v>36535781.009999998</v>
      </c>
      <c r="Q6" s="20">
        <f t="shared" si="0"/>
        <v>23100</v>
      </c>
      <c r="R6" s="20">
        <f t="shared" si="0"/>
        <v>42087250.909999996</v>
      </c>
      <c r="S6" s="16" t="e">
        <f t="shared" si="0"/>
        <v>#REF!</v>
      </c>
      <c r="T6" s="16" t="e">
        <f t="shared" si="0"/>
        <v>#REF!</v>
      </c>
      <c r="U6" s="16" t="e">
        <f t="shared" si="0"/>
        <v>#REF!</v>
      </c>
      <c r="V6" s="16">
        <f t="shared" si="0"/>
        <v>32672591</v>
      </c>
      <c r="W6" s="16">
        <f t="shared" si="0"/>
        <v>1570072</v>
      </c>
      <c r="X6" s="16">
        <f t="shared" si="0"/>
        <v>31079419</v>
      </c>
      <c r="Y6" s="16">
        <f t="shared" si="0"/>
        <v>23100</v>
      </c>
      <c r="Z6" s="16">
        <f t="shared" si="0"/>
        <v>1740.15</v>
      </c>
      <c r="AA6" s="16">
        <f t="shared" si="0"/>
        <v>0</v>
      </c>
      <c r="AB6" s="16">
        <f t="shared" si="0"/>
        <v>1740.15</v>
      </c>
      <c r="AC6" s="16">
        <f t="shared" si="0"/>
        <v>0</v>
      </c>
      <c r="AD6" s="16">
        <f t="shared" si="0"/>
        <v>32674331.149999999</v>
      </c>
      <c r="AE6" s="16">
        <f t="shared" si="0"/>
        <v>1570072</v>
      </c>
      <c r="AF6" s="16">
        <f t="shared" si="0"/>
        <v>31081159.149999999</v>
      </c>
      <c r="AG6" s="16">
        <f t="shared" si="0"/>
        <v>23100</v>
      </c>
      <c r="AH6" s="16">
        <f t="shared" si="0"/>
        <v>35720564</v>
      </c>
      <c r="AI6" s="16">
        <f t="shared" si="0"/>
        <v>1569723</v>
      </c>
      <c r="AJ6" s="16">
        <f t="shared" si="0"/>
        <v>34127741</v>
      </c>
      <c r="AK6" s="16">
        <f t="shared" si="0"/>
        <v>23100</v>
      </c>
      <c r="AL6" s="16">
        <f t="shared" si="0"/>
        <v>2.1800000000000002</v>
      </c>
      <c r="AM6" s="16">
        <f t="shared" si="0"/>
        <v>0</v>
      </c>
      <c r="AN6" s="16">
        <f t="shared" si="0"/>
        <v>2.1800000000000002</v>
      </c>
      <c r="AO6" s="16">
        <f t="shared" si="0"/>
        <v>0</v>
      </c>
      <c r="AP6" s="16">
        <f t="shared" si="0"/>
        <v>35720566.18</v>
      </c>
      <c r="AQ6" s="16">
        <f t="shared" si="0"/>
        <v>1569723</v>
      </c>
      <c r="AR6" s="16">
        <f t="shared" si="0"/>
        <v>34127743.18</v>
      </c>
      <c r="AS6" s="16">
        <f t="shared" si="0"/>
        <v>23100</v>
      </c>
    </row>
    <row r="7" spans="1:45" ht="75" x14ac:dyDescent="0.25">
      <c r="A7" s="23" t="s">
        <v>253</v>
      </c>
      <c r="B7" s="24"/>
      <c r="C7" s="24"/>
      <c r="D7" s="24"/>
      <c r="E7" s="9">
        <v>854</v>
      </c>
      <c r="F7" s="13" t="s">
        <v>20</v>
      </c>
      <c r="G7" s="13" t="s">
        <v>76</v>
      </c>
      <c r="H7" s="11"/>
      <c r="I7" s="13"/>
      <c r="J7" s="22">
        <f t="shared" ref="J7:AS7" si="1">J8</f>
        <v>392700</v>
      </c>
      <c r="K7" s="22">
        <f t="shared" si="1"/>
        <v>0</v>
      </c>
      <c r="L7" s="22">
        <f t="shared" si="1"/>
        <v>392700</v>
      </c>
      <c r="M7" s="22">
        <f t="shared" si="1"/>
        <v>0</v>
      </c>
      <c r="N7" s="22">
        <f t="shared" si="1"/>
        <v>382400</v>
      </c>
      <c r="O7" s="22">
        <f t="shared" si="1"/>
        <v>0</v>
      </c>
      <c r="P7" s="22">
        <f t="shared" si="1"/>
        <v>382400</v>
      </c>
      <c r="Q7" s="22">
        <f t="shared" si="1"/>
        <v>0</v>
      </c>
      <c r="R7" s="22">
        <f t="shared" si="1"/>
        <v>382900</v>
      </c>
      <c r="S7" s="22">
        <f t="shared" si="1"/>
        <v>0</v>
      </c>
      <c r="T7" s="22">
        <f t="shared" si="1"/>
        <v>382900</v>
      </c>
      <c r="U7" s="22">
        <f t="shared" si="1"/>
        <v>0</v>
      </c>
      <c r="V7" s="22">
        <f t="shared" si="1"/>
        <v>323900</v>
      </c>
      <c r="W7" s="22">
        <f t="shared" si="1"/>
        <v>0</v>
      </c>
      <c r="X7" s="22">
        <f t="shared" si="1"/>
        <v>323900</v>
      </c>
      <c r="Y7" s="22">
        <f t="shared" si="1"/>
        <v>0</v>
      </c>
      <c r="Z7" s="22">
        <f t="shared" si="1"/>
        <v>0</v>
      </c>
      <c r="AA7" s="22">
        <f t="shared" si="1"/>
        <v>0</v>
      </c>
      <c r="AB7" s="22">
        <f t="shared" si="1"/>
        <v>0</v>
      </c>
      <c r="AC7" s="22">
        <f t="shared" si="1"/>
        <v>0</v>
      </c>
      <c r="AD7" s="22">
        <f t="shared" si="1"/>
        <v>323900</v>
      </c>
      <c r="AE7" s="22">
        <f t="shared" si="1"/>
        <v>0</v>
      </c>
      <c r="AF7" s="22">
        <f t="shared" si="1"/>
        <v>323900</v>
      </c>
      <c r="AG7" s="22">
        <f t="shared" si="1"/>
        <v>0</v>
      </c>
      <c r="AH7" s="22">
        <f t="shared" si="1"/>
        <v>323900</v>
      </c>
      <c r="AI7" s="22">
        <f t="shared" si="1"/>
        <v>0</v>
      </c>
      <c r="AJ7" s="22">
        <f t="shared" si="1"/>
        <v>323900</v>
      </c>
      <c r="AK7" s="22">
        <f t="shared" si="1"/>
        <v>0</v>
      </c>
      <c r="AL7" s="22">
        <f t="shared" si="1"/>
        <v>0</v>
      </c>
      <c r="AM7" s="22">
        <f t="shared" si="1"/>
        <v>0</v>
      </c>
      <c r="AN7" s="22">
        <f t="shared" si="1"/>
        <v>0</v>
      </c>
      <c r="AO7" s="22">
        <f t="shared" si="1"/>
        <v>0</v>
      </c>
      <c r="AP7" s="22">
        <f t="shared" si="1"/>
        <v>323900</v>
      </c>
      <c r="AQ7" s="22">
        <f t="shared" si="1"/>
        <v>0</v>
      </c>
      <c r="AR7" s="22">
        <f t="shared" si="1"/>
        <v>323900</v>
      </c>
      <c r="AS7" s="22">
        <f t="shared" si="1"/>
        <v>0</v>
      </c>
    </row>
    <row r="8" spans="1:45" ht="45" x14ac:dyDescent="0.25">
      <c r="A8" s="23" t="s">
        <v>46</v>
      </c>
      <c r="B8" s="9"/>
      <c r="C8" s="9"/>
      <c r="D8" s="9"/>
      <c r="E8" s="9">
        <v>854</v>
      </c>
      <c r="F8" s="13" t="s">
        <v>45</v>
      </c>
      <c r="G8" s="13" t="s">
        <v>76</v>
      </c>
      <c r="H8" s="11" t="s">
        <v>254</v>
      </c>
      <c r="I8" s="13"/>
      <c r="J8" s="22">
        <f t="shared" ref="J8:AS8" si="2">J9+J11</f>
        <v>392700</v>
      </c>
      <c r="K8" s="22">
        <f t="shared" si="2"/>
        <v>0</v>
      </c>
      <c r="L8" s="22">
        <f t="shared" si="2"/>
        <v>392700</v>
      </c>
      <c r="M8" s="22">
        <f t="shared" si="2"/>
        <v>0</v>
      </c>
      <c r="N8" s="22">
        <f t="shared" si="2"/>
        <v>382400</v>
      </c>
      <c r="O8" s="22">
        <f t="shared" si="2"/>
        <v>0</v>
      </c>
      <c r="P8" s="22">
        <f t="shared" si="2"/>
        <v>382400</v>
      </c>
      <c r="Q8" s="22">
        <f t="shared" si="2"/>
        <v>0</v>
      </c>
      <c r="R8" s="22">
        <f t="shared" si="2"/>
        <v>382900</v>
      </c>
      <c r="S8" s="22">
        <f t="shared" si="2"/>
        <v>0</v>
      </c>
      <c r="T8" s="22">
        <f t="shared" si="2"/>
        <v>382900</v>
      </c>
      <c r="U8" s="22">
        <f t="shared" si="2"/>
        <v>0</v>
      </c>
      <c r="V8" s="22">
        <f t="shared" si="2"/>
        <v>323900</v>
      </c>
      <c r="W8" s="22">
        <f t="shared" si="2"/>
        <v>0</v>
      </c>
      <c r="X8" s="22">
        <f t="shared" si="2"/>
        <v>323900</v>
      </c>
      <c r="Y8" s="22">
        <f t="shared" si="2"/>
        <v>0</v>
      </c>
      <c r="Z8" s="22">
        <f t="shared" si="2"/>
        <v>0</v>
      </c>
      <c r="AA8" s="22">
        <f t="shared" si="2"/>
        <v>0</v>
      </c>
      <c r="AB8" s="22">
        <f t="shared" si="2"/>
        <v>0</v>
      </c>
      <c r="AC8" s="22">
        <f t="shared" si="2"/>
        <v>0</v>
      </c>
      <c r="AD8" s="22">
        <f t="shared" si="2"/>
        <v>323900</v>
      </c>
      <c r="AE8" s="22">
        <f t="shared" si="2"/>
        <v>0</v>
      </c>
      <c r="AF8" s="22">
        <f t="shared" si="2"/>
        <v>323900</v>
      </c>
      <c r="AG8" s="22">
        <f t="shared" si="2"/>
        <v>0</v>
      </c>
      <c r="AH8" s="22">
        <f t="shared" si="2"/>
        <v>323900</v>
      </c>
      <c r="AI8" s="22">
        <f t="shared" si="2"/>
        <v>0</v>
      </c>
      <c r="AJ8" s="22">
        <f t="shared" si="2"/>
        <v>323900</v>
      </c>
      <c r="AK8" s="22">
        <f t="shared" si="2"/>
        <v>0</v>
      </c>
      <c r="AL8" s="22">
        <f t="shared" si="2"/>
        <v>0</v>
      </c>
      <c r="AM8" s="22">
        <f t="shared" si="2"/>
        <v>0</v>
      </c>
      <c r="AN8" s="22">
        <f t="shared" si="2"/>
        <v>0</v>
      </c>
      <c r="AO8" s="22">
        <f t="shared" si="2"/>
        <v>0</v>
      </c>
      <c r="AP8" s="22">
        <f t="shared" si="2"/>
        <v>323900</v>
      </c>
      <c r="AQ8" s="22">
        <f t="shared" si="2"/>
        <v>0</v>
      </c>
      <c r="AR8" s="22">
        <f t="shared" si="2"/>
        <v>323900</v>
      </c>
      <c r="AS8" s="22">
        <f t="shared" si="2"/>
        <v>0</v>
      </c>
    </row>
    <row r="9" spans="1:45" ht="105" x14ac:dyDescent="0.25">
      <c r="A9" s="23" t="s">
        <v>25</v>
      </c>
      <c r="B9" s="9"/>
      <c r="C9" s="9"/>
      <c r="D9" s="9"/>
      <c r="E9" s="9">
        <v>854</v>
      </c>
      <c r="F9" s="13" t="s">
        <v>20</v>
      </c>
      <c r="G9" s="13" t="s">
        <v>76</v>
      </c>
      <c r="H9" s="11" t="s">
        <v>254</v>
      </c>
      <c r="I9" s="13" t="s">
        <v>26</v>
      </c>
      <c r="J9" s="22">
        <f t="shared" ref="J9:AS9" si="3">J10</f>
        <v>346100</v>
      </c>
      <c r="K9" s="22">
        <f t="shared" si="3"/>
        <v>0</v>
      </c>
      <c r="L9" s="22">
        <f t="shared" si="3"/>
        <v>346100</v>
      </c>
      <c r="M9" s="22">
        <f t="shared" si="3"/>
        <v>0</v>
      </c>
      <c r="N9" s="22">
        <f t="shared" si="3"/>
        <v>346100</v>
      </c>
      <c r="O9" s="22">
        <f t="shared" si="3"/>
        <v>0</v>
      </c>
      <c r="P9" s="22">
        <f t="shared" si="3"/>
        <v>346100</v>
      </c>
      <c r="Q9" s="22">
        <f t="shared" si="3"/>
        <v>0</v>
      </c>
      <c r="R9" s="22">
        <f t="shared" si="3"/>
        <v>346100</v>
      </c>
      <c r="S9" s="22">
        <f t="shared" si="3"/>
        <v>0</v>
      </c>
      <c r="T9" s="22">
        <f t="shared" si="3"/>
        <v>346100</v>
      </c>
      <c r="U9" s="22">
        <f t="shared" si="3"/>
        <v>0</v>
      </c>
      <c r="V9" s="22">
        <f t="shared" si="3"/>
        <v>301300</v>
      </c>
      <c r="W9" s="22">
        <f t="shared" si="3"/>
        <v>0</v>
      </c>
      <c r="X9" s="22">
        <f t="shared" si="3"/>
        <v>301300</v>
      </c>
      <c r="Y9" s="22">
        <f t="shared" si="3"/>
        <v>0</v>
      </c>
      <c r="Z9" s="22">
        <f t="shared" si="3"/>
        <v>0</v>
      </c>
      <c r="AA9" s="22">
        <f t="shared" si="3"/>
        <v>0</v>
      </c>
      <c r="AB9" s="22">
        <f t="shared" si="3"/>
        <v>0</v>
      </c>
      <c r="AC9" s="22">
        <f t="shared" si="3"/>
        <v>0</v>
      </c>
      <c r="AD9" s="22">
        <f t="shared" si="3"/>
        <v>301300</v>
      </c>
      <c r="AE9" s="22">
        <f t="shared" si="3"/>
        <v>0</v>
      </c>
      <c r="AF9" s="22">
        <f t="shared" si="3"/>
        <v>301300</v>
      </c>
      <c r="AG9" s="22">
        <f t="shared" si="3"/>
        <v>0</v>
      </c>
      <c r="AH9" s="22">
        <f t="shared" si="3"/>
        <v>301300</v>
      </c>
      <c r="AI9" s="22">
        <f t="shared" si="3"/>
        <v>0</v>
      </c>
      <c r="AJ9" s="22">
        <f t="shared" si="3"/>
        <v>301300</v>
      </c>
      <c r="AK9" s="22">
        <f t="shared" si="3"/>
        <v>0</v>
      </c>
      <c r="AL9" s="22">
        <f t="shared" si="3"/>
        <v>0</v>
      </c>
      <c r="AM9" s="22">
        <f t="shared" si="3"/>
        <v>0</v>
      </c>
      <c r="AN9" s="22">
        <f t="shared" si="3"/>
        <v>0</v>
      </c>
      <c r="AO9" s="22">
        <f t="shared" si="3"/>
        <v>0</v>
      </c>
      <c r="AP9" s="22">
        <f t="shared" si="3"/>
        <v>301300</v>
      </c>
      <c r="AQ9" s="22">
        <f t="shared" si="3"/>
        <v>0</v>
      </c>
      <c r="AR9" s="22">
        <f t="shared" si="3"/>
        <v>301300</v>
      </c>
      <c r="AS9" s="22">
        <f t="shared" si="3"/>
        <v>0</v>
      </c>
    </row>
    <row r="10" spans="1:45" ht="45" x14ac:dyDescent="0.25">
      <c r="A10" s="23" t="s">
        <v>262</v>
      </c>
      <c r="B10" s="9"/>
      <c r="C10" s="9"/>
      <c r="D10" s="9"/>
      <c r="E10" s="9">
        <v>854</v>
      </c>
      <c r="F10" s="13" t="s">
        <v>20</v>
      </c>
      <c r="G10" s="13" t="s">
        <v>76</v>
      </c>
      <c r="H10" s="11" t="s">
        <v>254</v>
      </c>
      <c r="I10" s="13" t="s">
        <v>28</v>
      </c>
      <c r="J10" s="22">
        <f>'[1]3.ВС'!J427</f>
        <v>346100</v>
      </c>
      <c r="K10" s="22">
        <f>'[1]3.ВС'!K427</f>
        <v>0</v>
      </c>
      <c r="L10" s="22">
        <f>'[1]3.ВС'!L427</f>
        <v>346100</v>
      </c>
      <c r="M10" s="22">
        <f>'[1]3.ВС'!M427</f>
        <v>0</v>
      </c>
      <c r="N10" s="22">
        <f>'[1]3.ВС'!N427</f>
        <v>346100</v>
      </c>
      <c r="O10" s="22">
        <f>'[1]3.ВС'!O427</f>
        <v>0</v>
      </c>
      <c r="P10" s="22">
        <f>'[1]3.ВС'!P427</f>
        <v>346100</v>
      </c>
      <c r="Q10" s="22">
        <f>'[1]3.ВС'!Q427</f>
        <v>0</v>
      </c>
      <c r="R10" s="22">
        <f>'[1]3.ВС'!R427</f>
        <v>346100</v>
      </c>
      <c r="S10" s="22">
        <f>'[1]3.ВС'!S427</f>
        <v>0</v>
      </c>
      <c r="T10" s="22">
        <f>'[1]3.ВС'!T427</f>
        <v>346100</v>
      </c>
      <c r="U10" s="22">
        <f>'[1]3.ВС'!U427</f>
        <v>0</v>
      </c>
      <c r="V10" s="22">
        <f>'[1]3.ВС'!BK427</f>
        <v>301300</v>
      </c>
      <c r="W10" s="22">
        <f>'[1]3.ВС'!BL427</f>
        <v>0</v>
      </c>
      <c r="X10" s="22">
        <f>'[1]3.ВС'!BM427</f>
        <v>301300</v>
      </c>
      <c r="Y10" s="22">
        <f>'[1]3.ВС'!BN427</f>
        <v>0</v>
      </c>
      <c r="Z10" s="22">
        <f>'[1]3.ВС'!BO427</f>
        <v>0</v>
      </c>
      <c r="AA10" s="22">
        <f>'[1]3.ВС'!BP427</f>
        <v>0</v>
      </c>
      <c r="AB10" s="22">
        <f>'[1]3.ВС'!BQ427</f>
        <v>0</v>
      </c>
      <c r="AC10" s="22">
        <f>'[1]3.ВС'!BR427</f>
        <v>0</v>
      </c>
      <c r="AD10" s="22">
        <f>'[1]3.ВС'!BS427</f>
        <v>301300</v>
      </c>
      <c r="AE10" s="22">
        <f>'[1]3.ВС'!BT427</f>
        <v>0</v>
      </c>
      <c r="AF10" s="22">
        <f>'[1]3.ВС'!BU427</f>
        <v>301300</v>
      </c>
      <c r="AG10" s="22">
        <f>'[1]3.ВС'!BV427</f>
        <v>0</v>
      </c>
      <c r="AH10" s="22">
        <f>'[1]3.ВС'!BW427</f>
        <v>301300</v>
      </c>
      <c r="AI10" s="22">
        <f>'[1]3.ВС'!BX427</f>
        <v>0</v>
      </c>
      <c r="AJ10" s="22">
        <f>'[1]3.ВС'!BY427</f>
        <v>301300</v>
      </c>
      <c r="AK10" s="22">
        <f>'[1]3.ВС'!BZ427</f>
        <v>0</v>
      </c>
      <c r="AL10" s="22">
        <f>'[1]3.ВС'!CA427</f>
        <v>0</v>
      </c>
      <c r="AM10" s="22">
        <f>'[1]3.ВС'!CB427</f>
        <v>0</v>
      </c>
      <c r="AN10" s="22">
        <f>'[1]3.ВС'!CC427</f>
        <v>0</v>
      </c>
      <c r="AO10" s="22">
        <f>'[1]3.ВС'!CD427</f>
        <v>0</v>
      </c>
      <c r="AP10" s="22">
        <f>'[1]3.ВС'!CE427</f>
        <v>301300</v>
      </c>
      <c r="AQ10" s="22">
        <f>'[1]3.ВС'!CF427</f>
        <v>0</v>
      </c>
      <c r="AR10" s="22">
        <f>'[1]3.ВС'!CG427</f>
        <v>301300</v>
      </c>
      <c r="AS10" s="22">
        <f>'[1]3.ВС'!CH427</f>
        <v>0</v>
      </c>
    </row>
    <row r="11" spans="1:45" ht="45" x14ac:dyDescent="0.25">
      <c r="A11" s="24" t="s">
        <v>29</v>
      </c>
      <c r="B11" s="9"/>
      <c r="C11" s="9"/>
      <c r="D11" s="9"/>
      <c r="E11" s="9">
        <v>854</v>
      </c>
      <c r="F11" s="13" t="s">
        <v>20</v>
      </c>
      <c r="G11" s="13" t="s">
        <v>76</v>
      </c>
      <c r="H11" s="11" t="s">
        <v>254</v>
      </c>
      <c r="I11" s="13" t="s">
        <v>30</v>
      </c>
      <c r="J11" s="22">
        <f t="shared" ref="J11:AS11" si="4">J12</f>
        <v>46600</v>
      </c>
      <c r="K11" s="22">
        <f t="shared" si="4"/>
        <v>0</v>
      </c>
      <c r="L11" s="22">
        <f t="shared" si="4"/>
        <v>46600</v>
      </c>
      <c r="M11" s="22">
        <f t="shared" si="4"/>
        <v>0</v>
      </c>
      <c r="N11" s="22">
        <f t="shared" si="4"/>
        <v>36300</v>
      </c>
      <c r="O11" s="22">
        <f t="shared" si="4"/>
        <v>0</v>
      </c>
      <c r="P11" s="22">
        <f t="shared" si="4"/>
        <v>36300</v>
      </c>
      <c r="Q11" s="22">
        <f t="shared" si="4"/>
        <v>0</v>
      </c>
      <c r="R11" s="22">
        <f t="shared" si="4"/>
        <v>36800</v>
      </c>
      <c r="S11" s="22">
        <f t="shared" si="4"/>
        <v>0</v>
      </c>
      <c r="T11" s="22">
        <f t="shared" si="4"/>
        <v>36800</v>
      </c>
      <c r="U11" s="22">
        <f t="shared" si="4"/>
        <v>0</v>
      </c>
      <c r="V11" s="22">
        <f t="shared" si="4"/>
        <v>22600</v>
      </c>
      <c r="W11" s="22">
        <f t="shared" si="4"/>
        <v>0</v>
      </c>
      <c r="X11" s="22">
        <f t="shared" si="4"/>
        <v>22600</v>
      </c>
      <c r="Y11" s="22">
        <f t="shared" si="4"/>
        <v>0</v>
      </c>
      <c r="Z11" s="22">
        <f t="shared" si="4"/>
        <v>0</v>
      </c>
      <c r="AA11" s="22">
        <f t="shared" si="4"/>
        <v>0</v>
      </c>
      <c r="AB11" s="22">
        <f t="shared" si="4"/>
        <v>0</v>
      </c>
      <c r="AC11" s="22">
        <f t="shared" si="4"/>
        <v>0</v>
      </c>
      <c r="AD11" s="22">
        <f t="shared" si="4"/>
        <v>22600</v>
      </c>
      <c r="AE11" s="22">
        <f t="shared" si="4"/>
        <v>0</v>
      </c>
      <c r="AF11" s="22">
        <f t="shared" si="4"/>
        <v>22600</v>
      </c>
      <c r="AG11" s="22">
        <f t="shared" si="4"/>
        <v>0</v>
      </c>
      <c r="AH11" s="22">
        <f t="shared" si="4"/>
        <v>22600</v>
      </c>
      <c r="AI11" s="22">
        <f t="shared" si="4"/>
        <v>0</v>
      </c>
      <c r="AJ11" s="22">
        <f t="shared" si="4"/>
        <v>22600</v>
      </c>
      <c r="AK11" s="22">
        <f t="shared" si="4"/>
        <v>0</v>
      </c>
      <c r="AL11" s="22">
        <f t="shared" si="4"/>
        <v>0</v>
      </c>
      <c r="AM11" s="22">
        <f t="shared" si="4"/>
        <v>0</v>
      </c>
      <c r="AN11" s="22">
        <f t="shared" si="4"/>
        <v>0</v>
      </c>
      <c r="AO11" s="22">
        <f t="shared" si="4"/>
        <v>0</v>
      </c>
      <c r="AP11" s="22">
        <f t="shared" si="4"/>
        <v>22600</v>
      </c>
      <c r="AQ11" s="22">
        <f t="shared" si="4"/>
        <v>0</v>
      </c>
      <c r="AR11" s="22">
        <f t="shared" si="4"/>
        <v>22600</v>
      </c>
      <c r="AS11" s="22">
        <f t="shared" si="4"/>
        <v>0</v>
      </c>
    </row>
    <row r="12" spans="1:45" ht="45" x14ac:dyDescent="0.25">
      <c r="A12" s="24" t="s">
        <v>31</v>
      </c>
      <c r="B12" s="9"/>
      <c r="C12" s="9"/>
      <c r="D12" s="9"/>
      <c r="E12" s="9">
        <v>854</v>
      </c>
      <c r="F12" s="13" t="s">
        <v>20</v>
      </c>
      <c r="G12" s="13" t="s">
        <v>76</v>
      </c>
      <c r="H12" s="11" t="s">
        <v>254</v>
      </c>
      <c r="I12" s="13" t="s">
        <v>32</v>
      </c>
      <c r="J12" s="22">
        <f>'[1]3.ВС'!J429</f>
        <v>46600</v>
      </c>
      <c r="K12" s="22">
        <f>'[1]3.ВС'!K429</f>
        <v>0</v>
      </c>
      <c r="L12" s="22">
        <f>'[1]3.ВС'!L429</f>
        <v>46600</v>
      </c>
      <c r="M12" s="22">
        <f>'[1]3.ВС'!M429</f>
        <v>0</v>
      </c>
      <c r="N12" s="22">
        <f>'[1]3.ВС'!N429</f>
        <v>36300</v>
      </c>
      <c r="O12" s="22">
        <f>'[1]3.ВС'!O429</f>
        <v>0</v>
      </c>
      <c r="P12" s="22">
        <f>'[1]3.ВС'!P429</f>
        <v>36300</v>
      </c>
      <c r="Q12" s="22">
        <f>'[1]3.ВС'!Q429</f>
        <v>0</v>
      </c>
      <c r="R12" s="22">
        <f>'[1]3.ВС'!R429</f>
        <v>36800</v>
      </c>
      <c r="S12" s="22">
        <f>'[1]3.ВС'!S429</f>
        <v>0</v>
      </c>
      <c r="T12" s="22">
        <f>'[1]3.ВС'!T429</f>
        <v>36800</v>
      </c>
      <c r="U12" s="22">
        <f>'[1]3.ВС'!U429</f>
        <v>0</v>
      </c>
      <c r="V12" s="22">
        <f>'[1]3.ВС'!BK429</f>
        <v>22600</v>
      </c>
      <c r="W12" s="22">
        <f>'[1]3.ВС'!BL429</f>
        <v>0</v>
      </c>
      <c r="X12" s="22">
        <f>'[1]3.ВС'!BM429</f>
        <v>22600</v>
      </c>
      <c r="Y12" s="22">
        <f>'[1]3.ВС'!BN429</f>
        <v>0</v>
      </c>
      <c r="Z12" s="22">
        <f>'[1]3.ВС'!BO429</f>
        <v>0</v>
      </c>
      <c r="AA12" s="22">
        <f>'[1]3.ВС'!BP429</f>
        <v>0</v>
      </c>
      <c r="AB12" s="22">
        <f>'[1]3.ВС'!BQ429</f>
        <v>0</v>
      </c>
      <c r="AC12" s="22">
        <f>'[1]3.ВС'!BR429</f>
        <v>0</v>
      </c>
      <c r="AD12" s="22">
        <f>'[1]3.ВС'!BS429</f>
        <v>22600</v>
      </c>
      <c r="AE12" s="22">
        <f>'[1]3.ВС'!BT429</f>
        <v>0</v>
      </c>
      <c r="AF12" s="22">
        <f>'[1]3.ВС'!BU429</f>
        <v>22600</v>
      </c>
      <c r="AG12" s="22">
        <f>'[1]3.ВС'!BV429</f>
        <v>0</v>
      </c>
      <c r="AH12" s="22">
        <f>'[1]3.ВС'!BW429</f>
        <v>22600</v>
      </c>
      <c r="AI12" s="22">
        <f>'[1]3.ВС'!BX429</f>
        <v>0</v>
      </c>
      <c r="AJ12" s="22">
        <f>'[1]3.ВС'!BY429</f>
        <v>22600</v>
      </c>
      <c r="AK12" s="22">
        <f>'[1]3.ВС'!BZ429</f>
        <v>0</v>
      </c>
      <c r="AL12" s="22">
        <f>'[1]3.ВС'!CA429</f>
        <v>0</v>
      </c>
      <c r="AM12" s="22">
        <f>'[1]3.ВС'!CB429</f>
        <v>0</v>
      </c>
      <c r="AN12" s="22">
        <f>'[1]3.ВС'!CC429</f>
        <v>0</v>
      </c>
      <c r="AO12" s="22">
        <f>'[1]3.ВС'!CD429</f>
        <v>0</v>
      </c>
      <c r="AP12" s="22">
        <f>'[1]3.ВС'!CE429</f>
        <v>22600</v>
      </c>
      <c r="AQ12" s="22">
        <f>'[1]3.ВС'!CF429</f>
        <v>0</v>
      </c>
      <c r="AR12" s="22">
        <f>'[1]3.ВС'!CG429</f>
        <v>22600</v>
      </c>
      <c r="AS12" s="22">
        <f>'[1]3.ВС'!CH429</f>
        <v>0</v>
      </c>
    </row>
    <row r="13" spans="1:45" ht="90" x14ac:dyDescent="0.25">
      <c r="A13" s="23" t="s">
        <v>21</v>
      </c>
      <c r="B13" s="24"/>
      <c r="C13" s="24"/>
      <c r="D13" s="24"/>
      <c r="E13" s="9">
        <v>851</v>
      </c>
      <c r="F13" s="13" t="s">
        <v>20</v>
      </c>
      <c r="G13" s="13" t="s">
        <v>22</v>
      </c>
      <c r="H13" s="11"/>
      <c r="I13" s="13"/>
      <c r="J13" s="22">
        <f>J14+J19+J24+J29+J34+J39+J42+J58+J49+J52+J55</f>
        <v>28096525</v>
      </c>
      <c r="K13" s="22">
        <f t="shared" ref="K13:R13" si="5">K14+K19+K24+K29+K34+K39+K42+K58+K49+K52+K55</f>
        <v>1741525</v>
      </c>
      <c r="L13" s="22">
        <f t="shared" si="5"/>
        <v>26352300</v>
      </c>
      <c r="M13" s="22">
        <f t="shared" si="5"/>
        <v>2700</v>
      </c>
      <c r="N13" s="22">
        <f t="shared" si="5"/>
        <v>24598025</v>
      </c>
      <c r="O13" s="22">
        <f t="shared" si="5"/>
        <v>1741525</v>
      </c>
      <c r="P13" s="22">
        <f t="shared" si="5"/>
        <v>22853800</v>
      </c>
      <c r="Q13" s="22">
        <f t="shared" si="5"/>
        <v>2700</v>
      </c>
      <c r="R13" s="22">
        <f t="shared" si="5"/>
        <v>24598025</v>
      </c>
      <c r="S13" s="22" t="e">
        <f>S14+S19+S24+S29+S34+S39+S42+S58+S49+S52+S55+#REF!</f>
        <v>#REF!</v>
      </c>
      <c r="T13" s="22" t="e">
        <f>T14+T19+T24+T29+T34+T39+T42+T58+T49+T52+T55+#REF!</f>
        <v>#REF!</v>
      </c>
      <c r="U13" s="22" t="e">
        <f>U14+U19+U24+U29+U34+U39+U42+U58+U49+U52+U55+#REF!</f>
        <v>#REF!</v>
      </c>
      <c r="V13" s="22">
        <f t="shared" ref="V13:AS13" si="6">V14+V19+V24+V34+V39+V42+V58+V49+V52+V55</f>
        <v>20291440</v>
      </c>
      <c r="W13" s="22">
        <f t="shared" si="6"/>
        <v>1566940</v>
      </c>
      <c r="X13" s="22">
        <f t="shared" si="6"/>
        <v>18721800</v>
      </c>
      <c r="Y13" s="22">
        <f t="shared" si="6"/>
        <v>2700</v>
      </c>
      <c r="Z13" s="22">
        <f t="shared" si="6"/>
        <v>0</v>
      </c>
      <c r="AA13" s="22">
        <f t="shared" si="6"/>
        <v>0</v>
      </c>
      <c r="AB13" s="22">
        <f t="shared" si="6"/>
        <v>0</v>
      </c>
      <c r="AC13" s="22">
        <f t="shared" si="6"/>
        <v>0</v>
      </c>
      <c r="AD13" s="22">
        <f t="shared" si="6"/>
        <v>20291440</v>
      </c>
      <c r="AE13" s="22">
        <f t="shared" si="6"/>
        <v>1566940</v>
      </c>
      <c r="AF13" s="22">
        <f t="shared" si="6"/>
        <v>18721800</v>
      </c>
      <c r="AG13" s="22">
        <f t="shared" si="6"/>
        <v>2700</v>
      </c>
      <c r="AH13" s="22">
        <f t="shared" si="6"/>
        <v>20291440</v>
      </c>
      <c r="AI13" s="22">
        <f t="shared" si="6"/>
        <v>1566940</v>
      </c>
      <c r="AJ13" s="22">
        <f t="shared" si="6"/>
        <v>18721800</v>
      </c>
      <c r="AK13" s="22">
        <f t="shared" si="6"/>
        <v>2700</v>
      </c>
      <c r="AL13" s="22">
        <f t="shared" si="6"/>
        <v>0</v>
      </c>
      <c r="AM13" s="22">
        <f t="shared" si="6"/>
        <v>0</v>
      </c>
      <c r="AN13" s="22">
        <f t="shared" si="6"/>
        <v>0</v>
      </c>
      <c r="AO13" s="22">
        <f t="shared" si="6"/>
        <v>0</v>
      </c>
      <c r="AP13" s="22">
        <f t="shared" si="6"/>
        <v>20291440</v>
      </c>
      <c r="AQ13" s="22">
        <f t="shared" si="6"/>
        <v>1566940</v>
      </c>
      <c r="AR13" s="22">
        <f t="shared" si="6"/>
        <v>18721800</v>
      </c>
      <c r="AS13" s="22">
        <f t="shared" si="6"/>
        <v>2700</v>
      </c>
    </row>
    <row r="14" spans="1:45" ht="270" x14ac:dyDescent="0.25">
      <c r="A14" s="21" t="s">
        <v>23</v>
      </c>
      <c r="B14" s="9"/>
      <c r="C14" s="9"/>
      <c r="D14" s="9"/>
      <c r="E14" s="11">
        <v>851</v>
      </c>
      <c r="F14" s="13" t="s">
        <v>20</v>
      </c>
      <c r="G14" s="13" t="s">
        <v>22</v>
      </c>
      <c r="H14" s="15" t="s">
        <v>24</v>
      </c>
      <c r="I14" s="13"/>
      <c r="J14" s="22">
        <f t="shared" ref="J14:AS14" si="7">J15+J17</f>
        <v>842480</v>
      </c>
      <c r="K14" s="22">
        <f t="shared" si="7"/>
        <v>842480</v>
      </c>
      <c r="L14" s="22">
        <f t="shared" si="7"/>
        <v>0</v>
      </c>
      <c r="M14" s="22">
        <f t="shared" si="7"/>
        <v>0</v>
      </c>
      <c r="N14" s="22">
        <f t="shared" si="7"/>
        <v>842480</v>
      </c>
      <c r="O14" s="22">
        <f t="shared" si="7"/>
        <v>842480</v>
      </c>
      <c r="P14" s="22">
        <f t="shared" si="7"/>
        <v>0</v>
      </c>
      <c r="Q14" s="22">
        <f t="shared" si="7"/>
        <v>0</v>
      </c>
      <c r="R14" s="22">
        <f t="shared" si="7"/>
        <v>842480</v>
      </c>
      <c r="S14" s="22">
        <f t="shared" si="7"/>
        <v>842480</v>
      </c>
      <c r="T14" s="22">
        <f t="shared" si="7"/>
        <v>0</v>
      </c>
      <c r="U14" s="22">
        <f t="shared" si="7"/>
        <v>0</v>
      </c>
      <c r="V14" s="22">
        <f t="shared" si="7"/>
        <v>783270</v>
      </c>
      <c r="W14" s="22">
        <f t="shared" si="7"/>
        <v>783270</v>
      </c>
      <c r="X14" s="22">
        <f t="shared" si="7"/>
        <v>0</v>
      </c>
      <c r="Y14" s="22">
        <f t="shared" si="7"/>
        <v>0</v>
      </c>
      <c r="Z14" s="22">
        <f t="shared" si="7"/>
        <v>0</v>
      </c>
      <c r="AA14" s="22">
        <f t="shared" si="7"/>
        <v>0</v>
      </c>
      <c r="AB14" s="22">
        <f t="shared" si="7"/>
        <v>0</v>
      </c>
      <c r="AC14" s="22">
        <f t="shared" si="7"/>
        <v>0</v>
      </c>
      <c r="AD14" s="22">
        <f t="shared" si="7"/>
        <v>783270</v>
      </c>
      <c r="AE14" s="22">
        <f t="shared" si="7"/>
        <v>783270</v>
      </c>
      <c r="AF14" s="22">
        <f t="shared" si="7"/>
        <v>0</v>
      </c>
      <c r="AG14" s="22">
        <f t="shared" si="7"/>
        <v>0</v>
      </c>
      <c r="AH14" s="22">
        <f t="shared" si="7"/>
        <v>783270</v>
      </c>
      <c r="AI14" s="22">
        <f t="shared" si="7"/>
        <v>783270</v>
      </c>
      <c r="AJ14" s="22">
        <f t="shared" si="7"/>
        <v>0</v>
      </c>
      <c r="AK14" s="22">
        <f t="shared" si="7"/>
        <v>0</v>
      </c>
      <c r="AL14" s="22">
        <f t="shared" si="7"/>
        <v>0</v>
      </c>
      <c r="AM14" s="22">
        <f t="shared" si="7"/>
        <v>0</v>
      </c>
      <c r="AN14" s="22">
        <f t="shared" si="7"/>
        <v>0</v>
      </c>
      <c r="AO14" s="22">
        <f t="shared" si="7"/>
        <v>0</v>
      </c>
      <c r="AP14" s="22">
        <f t="shared" si="7"/>
        <v>783270</v>
      </c>
      <c r="AQ14" s="22">
        <f t="shared" si="7"/>
        <v>783270</v>
      </c>
      <c r="AR14" s="22">
        <f t="shared" si="7"/>
        <v>0</v>
      </c>
      <c r="AS14" s="22">
        <f t="shared" si="7"/>
        <v>0</v>
      </c>
    </row>
    <row r="15" spans="1:45" ht="105" x14ac:dyDescent="0.25">
      <c r="A15" s="21" t="s">
        <v>25</v>
      </c>
      <c r="B15" s="9"/>
      <c r="C15" s="9"/>
      <c r="D15" s="9"/>
      <c r="E15" s="11">
        <v>851</v>
      </c>
      <c r="F15" s="13" t="s">
        <v>20</v>
      </c>
      <c r="G15" s="13" t="s">
        <v>22</v>
      </c>
      <c r="H15" s="15" t="s">
        <v>24</v>
      </c>
      <c r="I15" s="13" t="s">
        <v>26</v>
      </c>
      <c r="J15" s="22">
        <f t="shared" ref="J15:AS15" si="8">J16</f>
        <v>566400</v>
      </c>
      <c r="K15" s="22">
        <f t="shared" si="8"/>
        <v>566400</v>
      </c>
      <c r="L15" s="22">
        <f t="shared" si="8"/>
        <v>0</v>
      </c>
      <c r="M15" s="22">
        <f t="shared" si="8"/>
        <v>0</v>
      </c>
      <c r="N15" s="22">
        <f t="shared" si="8"/>
        <v>566400</v>
      </c>
      <c r="O15" s="22">
        <f t="shared" si="8"/>
        <v>566400</v>
      </c>
      <c r="P15" s="22">
        <f t="shared" si="8"/>
        <v>0</v>
      </c>
      <c r="Q15" s="22">
        <f t="shared" si="8"/>
        <v>0</v>
      </c>
      <c r="R15" s="22">
        <f t="shared" si="8"/>
        <v>566400</v>
      </c>
      <c r="S15" s="22">
        <f t="shared" si="8"/>
        <v>566400</v>
      </c>
      <c r="T15" s="22">
        <f t="shared" si="8"/>
        <v>0</v>
      </c>
      <c r="U15" s="22">
        <f t="shared" si="8"/>
        <v>0</v>
      </c>
      <c r="V15" s="22">
        <f t="shared" si="8"/>
        <v>430300</v>
      </c>
      <c r="W15" s="22">
        <f t="shared" si="8"/>
        <v>430300</v>
      </c>
      <c r="X15" s="22">
        <f t="shared" si="8"/>
        <v>0</v>
      </c>
      <c r="Y15" s="22">
        <f t="shared" si="8"/>
        <v>0</v>
      </c>
      <c r="Z15" s="22">
        <f t="shared" si="8"/>
        <v>0</v>
      </c>
      <c r="AA15" s="22">
        <f t="shared" si="8"/>
        <v>0</v>
      </c>
      <c r="AB15" s="22">
        <f t="shared" si="8"/>
        <v>0</v>
      </c>
      <c r="AC15" s="22">
        <f t="shared" si="8"/>
        <v>0</v>
      </c>
      <c r="AD15" s="22">
        <f t="shared" si="8"/>
        <v>430300</v>
      </c>
      <c r="AE15" s="22">
        <f t="shared" si="8"/>
        <v>430300</v>
      </c>
      <c r="AF15" s="22">
        <f t="shared" si="8"/>
        <v>0</v>
      </c>
      <c r="AG15" s="22">
        <f t="shared" si="8"/>
        <v>0</v>
      </c>
      <c r="AH15" s="22">
        <f t="shared" si="8"/>
        <v>430300</v>
      </c>
      <c r="AI15" s="22">
        <f t="shared" si="8"/>
        <v>430300</v>
      </c>
      <c r="AJ15" s="22">
        <f t="shared" si="8"/>
        <v>0</v>
      </c>
      <c r="AK15" s="22">
        <f t="shared" si="8"/>
        <v>0</v>
      </c>
      <c r="AL15" s="22">
        <f t="shared" si="8"/>
        <v>0</v>
      </c>
      <c r="AM15" s="22">
        <f t="shared" si="8"/>
        <v>0</v>
      </c>
      <c r="AN15" s="22">
        <f t="shared" si="8"/>
        <v>0</v>
      </c>
      <c r="AO15" s="22">
        <f t="shared" si="8"/>
        <v>0</v>
      </c>
      <c r="AP15" s="22">
        <f t="shared" si="8"/>
        <v>430300</v>
      </c>
      <c r="AQ15" s="22">
        <f t="shared" si="8"/>
        <v>430300</v>
      </c>
      <c r="AR15" s="22">
        <f t="shared" si="8"/>
        <v>0</v>
      </c>
      <c r="AS15" s="22">
        <f t="shared" si="8"/>
        <v>0</v>
      </c>
    </row>
    <row r="16" spans="1:45" ht="45" x14ac:dyDescent="0.25">
      <c r="A16" s="21" t="s">
        <v>27</v>
      </c>
      <c r="B16" s="9"/>
      <c r="C16" s="9"/>
      <c r="D16" s="9"/>
      <c r="E16" s="11">
        <v>851</v>
      </c>
      <c r="F16" s="13" t="s">
        <v>20</v>
      </c>
      <c r="G16" s="13" t="s">
        <v>22</v>
      </c>
      <c r="H16" s="15" t="s">
        <v>24</v>
      </c>
      <c r="I16" s="13" t="s">
        <v>28</v>
      </c>
      <c r="J16" s="22">
        <f>'[1]3.ВС'!J12</f>
        <v>566400</v>
      </c>
      <c r="K16" s="22">
        <f>'[1]3.ВС'!K12</f>
        <v>566400</v>
      </c>
      <c r="L16" s="22">
        <f>'[1]3.ВС'!L12</f>
        <v>0</v>
      </c>
      <c r="M16" s="22">
        <f>'[1]3.ВС'!M12</f>
        <v>0</v>
      </c>
      <c r="N16" s="22">
        <f>'[1]3.ВС'!N12</f>
        <v>566400</v>
      </c>
      <c r="O16" s="22">
        <f>'[1]3.ВС'!O12</f>
        <v>566400</v>
      </c>
      <c r="P16" s="22">
        <f>'[1]3.ВС'!P12</f>
        <v>0</v>
      </c>
      <c r="Q16" s="22">
        <f>'[1]3.ВС'!Q12</f>
        <v>0</v>
      </c>
      <c r="R16" s="22">
        <f>'[1]3.ВС'!R12</f>
        <v>566400</v>
      </c>
      <c r="S16" s="22">
        <f>'[1]3.ВС'!S12</f>
        <v>566400</v>
      </c>
      <c r="T16" s="22">
        <f>'[1]3.ВС'!T12</f>
        <v>0</v>
      </c>
      <c r="U16" s="22">
        <f>'[1]3.ВС'!U12</f>
        <v>0</v>
      </c>
      <c r="V16" s="22">
        <f>'[1]3.ВС'!BK12</f>
        <v>430300</v>
      </c>
      <c r="W16" s="22">
        <f>'[1]3.ВС'!BL12</f>
        <v>430300</v>
      </c>
      <c r="X16" s="22">
        <f>'[1]3.ВС'!BM12</f>
        <v>0</v>
      </c>
      <c r="Y16" s="22">
        <f>'[1]3.ВС'!BN12</f>
        <v>0</v>
      </c>
      <c r="Z16" s="22">
        <f>'[1]3.ВС'!BO12</f>
        <v>0</v>
      </c>
      <c r="AA16" s="22">
        <f>'[1]3.ВС'!BP12</f>
        <v>0</v>
      </c>
      <c r="AB16" s="22">
        <f>'[1]3.ВС'!BQ12</f>
        <v>0</v>
      </c>
      <c r="AC16" s="22">
        <f>'[1]3.ВС'!BR12</f>
        <v>0</v>
      </c>
      <c r="AD16" s="22">
        <f>'[1]3.ВС'!BS12</f>
        <v>430300</v>
      </c>
      <c r="AE16" s="22">
        <f>'[1]3.ВС'!BT12</f>
        <v>430300</v>
      </c>
      <c r="AF16" s="22">
        <f>'[1]3.ВС'!BU12</f>
        <v>0</v>
      </c>
      <c r="AG16" s="22">
        <f>'[1]3.ВС'!BV12</f>
        <v>0</v>
      </c>
      <c r="AH16" s="22">
        <f>'[1]3.ВС'!BW12</f>
        <v>430300</v>
      </c>
      <c r="AI16" s="22">
        <f>'[1]3.ВС'!BX12</f>
        <v>430300</v>
      </c>
      <c r="AJ16" s="22">
        <f>'[1]3.ВС'!BY12</f>
        <v>0</v>
      </c>
      <c r="AK16" s="22">
        <f>'[1]3.ВС'!BZ12</f>
        <v>0</v>
      </c>
      <c r="AL16" s="22">
        <f>'[1]3.ВС'!CA12</f>
        <v>0</v>
      </c>
      <c r="AM16" s="22">
        <f>'[1]3.ВС'!CB12</f>
        <v>0</v>
      </c>
      <c r="AN16" s="22">
        <f>'[1]3.ВС'!CC12</f>
        <v>0</v>
      </c>
      <c r="AO16" s="22">
        <f>'[1]3.ВС'!CD12</f>
        <v>0</v>
      </c>
      <c r="AP16" s="22">
        <f>'[1]3.ВС'!CE12</f>
        <v>430300</v>
      </c>
      <c r="AQ16" s="22">
        <f>'[1]3.ВС'!CF12</f>
        <v>430300</v>
      </c>
      <c r="AR16" s="22">
        <f>'[1]3.ВС'!CG12</f>
        <v>0</v>
      </c>
      <c r="AS16" s="22">
        <f>'[1]3.ВС'!CH12</f>
        <v>0</v>
      </c>
    </row>
    <row r="17" spans="1:45" ht="45" x14ac:dyDescent="0.25">
      <c r="A17" s="21" t="s">
        <v>29</v>
      </c>
      <c r="B17" s="9"/>
      <c r="C17" s="9"/>
      <c r="D17" s="9"/>
      <c r="E17" s="11">
        <v>851</v>
      </c>
      <c r="F17" s="13" t="s">
        <v>20</v>
      </c>
      <c r="G17" s="13" t="s">
        <v>22</v>
      </c>
      <c r="H17" s="15" t="s">
        <v>24</v>
      </c>
      <c r="I17" s="13" t="s">
        <v>30</v>
      </c>
      <c r="J17" s="22">
        <f t="shared" ref="J17:AS17" si="9">J18</f>
        <v>276080</v>
      </c>
      <c r="K17" s="22">
        <f t="shared" si="9"/>
        <v>276080</v>
      </c>
      <c r="L17" s="22">
        <f t="shared" si="9"/>
        <v>0</v>
      </c>
      <c r="M17" s="22">
        <f t="shared" si="9"/>
        <v>0</v>
      </c>
      <c r="N17" s="22">
        <f t="shared" si="9"/>
        <v>276080</v>
      </c>
      <c r="O17" s="22">
        <f t="shared" si="9"/>
        <v>276080</v>
      </c>
      <c r="P17" s="22">
        <f t="shared" si="9"/>
        <v>0</v>
      </c>
      <c r="Q17" s="22">
        <f t="shared" si="9"/>
        <v>0</v>
      </c>
      <c r="R17" s="22">
        <f t="shared" si="9"/>
        <v>276080</v>
      </c>
      <c r="S17" s="22">
        <f t="shared" si="9"/>
        <v>276080</v>
      </c>
      <c r="T17" s="22">
        <f t="shared" si="9"/>
        <v>0</v>
      </c>
      <c r="U17" s="22">
        <f t="shared" si="9"/>
        <v>0</v>
      </c>
      <c r="V17" s="22">
        <f t="shared" si="9"/>
        <v>352970</v>
      </c>
      <c r="W17" s="22">
        <f t="shared" si="9"/>
        <v>352970</v>
      </c>
      <c r="X17" s="22">
        <f t="shared" si="9"/>
        <v>0</v>
      </c>
      <c r="Y17" s="22">
        <f t="shared" si="9"/>
        <v>0</v>
      </c>
      <c r="Z17" s="22">
        <f t="shared" si="9"/>
        <v>0</v>
      </c>
      <c r="AA17" s="22">
        <f t="shared" si="9"/>
        <v>0</v>
      </c>
      <c r="AB17" s="22">
        <f t="shared" si="9"/>
        <v>0</v>
      </c>
      <c r="AC17" s="22">
        <f t="shared" si="9"/>
        <v>0</v>
      </c>
      <c r="AD17" s="22">
        <f t="shared" si="9"/>
        <v>352970</v>
      </c>
      <c r="AE17" s="22">
        <f t="shared" si="9"/>
        <v>352970</v>
      </c>
      <c r="AF17" s="22">
        <f t="shared" si="9"/>
        <v>0</v>
      </c>
      <c r="AG17" s="22">
        <f t="shared" si="9"/>
        <v>0</v>
      </c>
      <c r="AH17" s="22">
        <f t="shared" si="9"/>
        <v>352970</v>
      </c>
      <c r="AI17" s="22">
        <f t="shared" si="9"/>
        <v>352970</v>
      </c>
      <c r="AJ17" s="22">
        <f t="shared" si="9"/>
        <v>0</v>
      </c>
      <c r="AK17" s="22">
        <f t="shared" si="9"/>
        <v>0</v>
      </c>
      <c r="AL17" s="22">
        <f t="shared" si="9"/>
        <v>0</v>
      </c>
      <c r="AM17" s="22">
        <f t="shared" si="9"/>
        <v>0</v>
      </c>
      <c r="AN17" s="22">
        <f t="shared" si="9"/>
        <v>0</v>
      </c>
      <c r="AO17" s="22">
        <f t="shared" si="9"/>
        <v>0</v>
      </c>
      <c r="AP17" s="22">
        <f t="shared" si="9"/>
        <v>352970</v>
      </c>
      <c r="AQ17" s="22">
        <f t="shared" si="9"/>
        <v>352970</v>
      </c>
      <c r="AR17" s="22">
        <f t="shared" si="9"/>
        <v>0</v>
      </c>
      <c r="AS17" s="22">
        <f t="shared" si="9"/>
        <v>0</v>
      </c>
    </row>
    <row r="18" spans="1:45" ht="45" x14ac:dyDescent="0.25">
      <c r="A18" s="21" t="s">
        <v>31</v>
      </c>
      <c r="B18" s="9"/>
      <c r="C18" s="9"/>
      <c r="D18" s="9"/>
      <c r="E18" s="11">
        <v>851</v>
      </c>
      <c r="F18" s="13" t="s">
        <v>20</v>
      </c>
      <c r="G18" s="13" t="s">
        <v>22</v>
      </c>
      <c r="H18" s="15" t="s">
        <v>24</v>
      </c>
      <c r="I18" s="13" t="s">
        <v>32</v>
      </c>
      <c r="J18" s="22">
        <f>'[1]3.ВС'!J14</f>
        <v>276080</v>
      </c>
      <c r="K18" s="22">
        <f>'[1]3.ВС'!K14</f>
        <v>276080</v>
      </c>
      <c r="L18" s="22">
        <f>'[1]3.ВС'!L14</f>
        <v>0</v>
      </c>
      <c r="M18" s="22">
        <f>'[1]3.ВС'!M14</f>
        <v>0</v>
      </c>
      <c r="N18" s="22">
        <f>'[1]3.ВС'!N14</f>
        <v>276080</v>
      </c>
      <c r="O18" s="22">
        <f>'[1]3.ВС'!O14</f>
        <v>276080</v>
      </c>
      <c r="P18" s="22">
        <f>'[1]3.ВС'!P14</f>
        <v>0</v>
      </c>
      <c r="Q18" s="22">
        <f>'[1]3.ВС'!Q14</f>
        <v>0</v>
      </c>
      <c r="R18" s="22">
        <f>'[1]3.ВС'!R14</f>
        <v>276080</v>
      </c>
      <c r="S18" s="22">
        <f>'[1]3.ВС'!S14</f>
        <v>276080</v>
      </c>
      <c r="T18" s="22">
        <f>'[1]3.ВС'!T14</f>
        <v>0</v>
      </c>
      <c r="U18" s="22">
        <f>'[1]3.ВС'!U14</f>
        <v>0</v>
      </c>
      <c r="V18" s="22">
        <f>'[1]3.ВС'!BK14</f>
        <v>352970</v>
      </c>
      <c r="W18" s="22">
        <f>'[1]3.ВС'!BL14</f>
        <v>352970</v>
      </c>
      <c r="X18" s="22">
        <f>'[1]3.ВС'!BM14</f>
        <v>0</v>
      </c>
      <c r="Y18" s="22">
        <f>'[1]3.ВС'!BN14</f>
        <v>0</v>
      </c>
      <c r="Z18" s="22">
        <f>'[1]3.ВС'!BO14</f>
        <v>0</v>
      </c>
      <c r="AA18" s="22">
        <f>'[1]3.ВС'!BP14</f>
        <v>0</v>
      </c>
      <c r="AB18" s="22">
        <f>'[1]3.ВС'!BQ14</f>
        <v>0</v>
      </c>
      <c r="AC18" s="22">
        <f>'[1]3.ВС'!BR14</f>
        <v>0</v>
      </c>
      <c r="AD18" s="22">
        <f>'[1]3.ВС'!BS14</f>
        <v>352970</v>
      </c>
      <c r="AE18" s="22">
        <f>'[1]3.ВС'!BT14</f>
        <v>352970</v>
      </c>
      <c r="AF18" s="22">
        <f>'[1]3.ВС'!BU14</f>
        <v>0</v>
      </c>
      <c r="AG18" s="22">
        <f>'[1]3.ВС'!BV14</f>
        <v>0</v>
      </c>
      <c r="AH18" s="22">
        <f>'[1]3.ВС'!BW14</f>
        <v>352970</v>
      </c>
      <c r="AI18" s="22">
        <f>'[1]3.ВС'!BX14</f>
        <v>352970</v>
      </c>
      <c r="AJ18" s="22">
        <f>'[1]3.ВС'!BY14</f>
        <v>0</v>
      </c>
      <c r="AK18" s="22">
        <f>'[1]3.ВС'!BZ14</f>
        <v>0</v>
      </c>
      <c r="AL18" s="22">
        <f>'[1]3.ВС'!CA14</f>
        <v>0</v>
      </c>
      <c r="AM18" s="22">
        <f>'[1]3.ВС'!CB14</f>
        <v>0</v>
      </c>
      <c r="AN18" s="22">
        <f>'[1]3.ВС'!CC14</f>
        <v>0</v>
      </c>
      <c r="AO18" s="22">
        <f>'[1]3.ВС'!CD14</f>
        <v>0</v>
      </c>
      <c r="AP18" s="22">
        <f>'[1]3.ВС'!CE14</f>
        <v>352970</v>
      </c>
      <c r="AQ18" s="22">
        <f>'[1]3.ВС'!CF14</f>
        <v>352970</v>
      </c>
      <c r="AR18" s="22">
        <f>'[1]3.ВС'!CG14</f>
        <v>0</v>
      </c>
      <c r="AS18" s="22">
        <f>'[1]3.ВС'!CH14</f>
        <v>0</v>
      </c>
    </row>
    <row r="19" spans="1:45" ht="255" x14ac:dyDescent="0.25">
      <c r="A19" s="21" t="s">
        <v>263</v>
      </c>
      <c r="B19" s="9"/>
      <c r="C19" s="9"/>
      <c r="D19" s="9"/>
      <c r="E19" s="11">
        <v>851</v>
      </c>
      <c r="F19" s="13" t="s">
        <v>20</v>
      </c>
      <c r="G19" s="13" t="s">
        <v>22</v>
      </c>
      <c r="H19" s="15" t="s">
        <v>33</v>
      </c>
      <c r="I19" s="13"/>
      <c r="J19" s="22">
        <f t="shared" ref="J19:AS19" si="10">J20+J22</f>
        <v>561853</v>
      </c>
      <c r="K19" s="22">
        <f t="shared" si="10"/>
        <v>561853</v>
      </c>
      <c r="L19" s="22">
        <f t="shared" si="10"/>
        <v>0</v>
      </c>
      <c r="M19" s="22">
        <f t="shared" si="10"/>
        <v>0</v>
      </c>
      <c r="N19" s="22">
        <f t="shared" si="10"/>
        <v>561853</v>
      </c>
      <c r="O19" s="22">
        <f t="shared" si="10"/>
        <v>561853</v>
      </c>
      <c r="P19" s="22">
        <f t="shared" si="10"/>
        <v>0</v>
      </c>
      <c r="Q19" s="22">
        <f t="shared" si="10"/>
        <v>0</v>
      </c>
      <c r="R19" s="22">
        <f t="shared" si="10"/>
        <v>561853</v>
      </c>
      <c r="S19" s="22">
        <f t="shared" si="10"/>
        <v>561853</v>
      </c>
      <c r="T19" s="22">
        <f t="shared" si="10"/>
        <v>0</v>
      </c>
      <c r="U19" s="22">
        <f t="shared" si="10"/>
        <v>0</v>
      </c>
      <c r="V19" s="22">
        <f t="shared" si="10"/>
        <v>522380</v>
      </c>
      <c r="W19" s="22">
        <f t="shared" si="10"/>
        <v>522380</v>
      </c>
      <c r="X19" s="22">
        <f t="shared" si="10"/>
        <v>0</v>
      </c>
      <c r="Y19" s="22">
        <f t="shared" si="10"/>
        <v>0</v>
      </c>
      <c r="Z19" s="22">
        <f t="shared" si="10"/>
        <v>0</v>
      </c>
      <c r="AA19" s="22">
        <f t="shared" si="10"/>
        <v>0</v>
      </c>
      <c r="AB19" s="22">
        <f t="shared" si="10"/>
        <v>0</v>
      </c>
      <c r="AC19" s="22">
        <f t="shared" si="10"/>
        <v>0</v>
      </c>
      <c r="AD19" s="22">
        <f t="shared" si="10"/>
        <v>522380</v>
      </c>
      <c r="AE19" s="22">
        <f t="shared" si="10"/>
        <v>522380</v>
      </c>
      <c r="AF19" s="22">
        <f t="shared" si="10"/>
        <v>0</v>
      </c>
      <c r="AG19" s="22">
        <f t="shared" si="10"/>
        <v>0</v>
      </c>
      <c r="AH19" s="22">
        <f t="shared" si="10"/>
        <v>522380</v>
      </c>
      <c r="AI19" s="22">
        <f t="shared" si="10"/>
        <v>522380</v>
      </c>
      <c r="AJ19" s="22">
        <f t="shared" si="10"/>
        <v>0</v>
      </c>
      <c r="AK19" s="22">
        <f t="shared" si="10"/>
        <v>0</v>
      </c>
      <c r="AL19" s="22">
        <f t="shared" si="10"/>
        <v>0</v>
      </c>
      <c r="AM19" s="22">
        <f t="shared" si="10"/>
        <v>0</v>
      </c>
      <c r="AN19" s="22">
        <f t="shared" si="10"/>
        <v>0</v>
      </c>
      <c r="AO19" s="22">
        <f t="shared" si="10"/>
        <v>0</v>
      </c>
      <c r="AP19" s="22">
        <f t="shared" si="10"/>
        <v>522380</v>
      </c>
      <c r="AQ19" s="22">
        <f t="shared" si="10"/>
        <v>522380</v>
      </c>
      <c r="AR19" s="22">
        <f t="shared" si="10"/>
        <v>0</v>
      </c>
      <c r="AS19" s="22">
        <f t="shared" si="10"/>
        <v>0</v>
      </c>
    </row>
    <row r="20" spans="1:45" ht="105" x14ac:dyDescent="0.25">
      <c r="A20" s="21" t="s">
        <v>25</v>
      </c>
      <c r="B20" s="9"/>
      <c r="C20" s="9"/>
      <c r="D20" s="9"/>
      <c r="E20" s="11">
        <v>851</v>
      </c>
      <c r="F20" s="13" t="s">
        <v>20</v>
      </c>
      <c r="G20" s="13" t="s">
        <v>22</v>
      </c>
      <c r="H20" s="15" t="s">
        <v>33</v>
      </c>
      <c r="I20" s="13" t="s">
        <v>26</v>
      </c>
      <c r="J20" s="22">
        <f t="shared" ref="J20:AS20" si="11">J21</f>
        <v>380300</v>
      </c>
      <c r="K20" s="22">
        <f t="shared" si="11"/>
        <v>380300</v>
      </c>
      <c r="L20" s="22">
        <f t="shared" si="11"/>
        <v>0</v>
      </c>
      <c r="M20" s="22">
        <f t="shared" si="11"/>
        <v>0</v>
      </c>
      <c r="N20" s="22">
        <f t="shared" si="11"/>
        <v>380300</v>
      </c>
      <c r="O20" s="22">
        <f t="shared" si="11"/>
        <v>380300</v>
      </c>
      <c r="P20" s="22">
        <f t="shared" si="11"/>
        <v>0</v>
      </c>
      <c r="Q20" s="22">
        <f t="shared" si="11"/>
        <v>0</v>
      </c>
      <c r="R20" s="22">
        <f t="shared" si="11"/>
        <v>380300</v>
      </c>
      <c r="S20" s="22">
        <f t="shared" si="11"/>
        <v>380300</v>
      </c>
      <c r="T20" s="22">
        <f t="shared" si="11"/>
        <v>0</v>
      </c>
      <c r="U20" s="22">
        <f t="shared" si="11"/>
        <v>0</v>
      </c>
      <c r="V20" s="22">
        <f t="shared" si="11"/>
        <v>286300</v>
      </c>
      <c r="W20" s="22">
        <f t="shared" si="11"/>
        <v>286300</v>
      </c>
      <c r="X20" s="22">
        <f t="shared" si="11"/>
        <v>0</v>
      </c>
      <c r="Y20" s="22">
        <f t="shared" si="11"/>
        <v>0</v>
      </c>
      <c r="Z20" s="22">
        <f t="shared" si="11"/>
        <v>0</v>
      </c>
      <c r="AA20" s="22">
        <f t="shared" si="11"/>
        <v>0</v>
      </c>
      <c r="AB20" s="22">
        <f t="shared" si="11"/>
        <v>0</v>
      </c>
      <c r="AC20" s="22">
        <f t="shared" si="11"/>
        <v>0</v>
      </c>
      <c r="AD20" s="22">
        <f t="shared" si="11"/>
        <v>286300</v>
      </c>
      <c r="AE20" s="22">
        <f t="shared" si="11"/>
        <v>286300</v>
      </c>
      <c r="AF20" s="22">
        <f t="shared" si="11"/>
        <v>0</v>
      </c>
      <c r="AG20" s="22">
        <f t="shared" si="11"/>
        <v>0</v>
      </c>
      <c r="AH20" s="22">
        <f t="shared" si="11"/>
        <v>286300</v>
      </c>
      <c r="AI20" s="22">
        <f t="shared" si="11"/>
        <v>286300</v>
      </c>
      <c r="AJ20" s="22">
        <f t="shared" si="11"/>
        <v>0</v>
      </c>
      <c r="AK20" s="22">
        <f t="shared" si="11"/>
        <v>0</v>
      </c>
      <c r="AL20" s="22">
        <f t="shared" si="11"/>
        <v>0</v>
      </c>
      <c r="AM20" s="22">
        <f t="shared" si="11"/>
        <v>0</v>
      </c>
      <c r="AN20" s="22">
        <f t="shared" si="11"/>
        <v>0</v>
      </c>
      <c r="AO20" s="22">
        <f t="shared" si="11"/>
        <v>0</v>
      </c>
      <c r="AP20" s="22">
        <f t="shared" si="11"/>
        <v>286300</v>
      </c>
      <c r="AQ20" s="22">
        <f t="shared" si="11"/>
        <v>286300</v>
      </c>
      <c r="AR20" s="22">
        <f t="shared" si="11"/>
        <v>0</v>
      </c>
      <c r="AS20" s="22">
        <f t="shared" si="11"/>
        <v>0</v>
      </c>
    </row>
    <row r="21" spans="1:45" ht="45" x14ac:dyDescent="0.25">
      <c r="A21" s="21" t="s">
        <v>27</v>
      </c>
      <c r="B21" s="9"/>
      <c r="C21" s="9"/>
      <c r="D21" s="9"/>
      <c r="E21" s="11">
        <v>851</v>
      </c>
      <c r="F21" s="13" t="s">
        <v>20</v>
      </c>
      <c r="G21" s="13" t="s">
        <v>22</v>
      </c>
      <c r="H21" s="15" t="s">
        <v>33</v>
      </c>
      <c r="I21" s="13" t="s">
        <v>28</v>
      </c>
      <c r="J21" s="22">
        <f>'[1]3.ВС'!J17</f>
        <v>380300</v>
      </c>
      <c r="K21" s="22">
        <f>'[1]3.ВС'!K17</f>
        <v>380300</v>
      </c>
      <c r="L21" s="22">
        <f>'[1]3.ВС'!L17</f>
        <v>0</v>
      </c>
      <c r="M21" s="22">
        <f>'[1]3.ВС'!M17</f>
        <v>0</v>
      </c>
      <c r="N21" s="22">
        <f>'[1]3.ВС'!N17</f>
        <v>380300</v>
      </c>
      <c r="O21" s="22">
        <f>'[1]3.ВС'!O17</f>
        <v>380300</v>
      </c>
      <c r="P21" s="22">
        <f>'[1]3.ВС'!P17</f>
        <v>0</v>
      </c>
      <c r="Q21" s="22">
        <f>'[1]3.ВС'!Q17</f>
        <v>0</v>
      </c>
      <c r="R21" s="22">
        <f>'[1]3.ВС'!R17</f>
        <v>380300</v>
      </c>
      <c r="S21" s="22">
        <f>'[1]3.ВС'!S17</f>
        <v>380300</v>
      </c>
      <c r="T21" s="22">
        <f>'[1]3.ВС'!T17</f>
        <v>0</v>
      </c>
      <c r="U21" s="22">
        <f>'[1]3.ВС'!U17</f>
        <v>0</v>
      </c>
      <c r="V21" s="22">
        <f>'[1]3.ВС'!BK17</f>
        <v>286300</v>
      </c>
      <c r="W21" s="22">
        <f>'[1]3.ВС'!BL17</f>
        <v>286300</v>
      </c>
      <c r="X21" s="22">
        <f>'[1]3.ВС'!BM17</f>
        <v>0</v>
      </c>
      <c r="Y21" s="22">
        <f>'[1]3.ВС'!BN17</f>
        <v>0</v>
      </c>
      <c r="Z21" s="22">
        <f>'[1]3.ВС'!BO17</f>
        <v>0</v>
      </c>
      <c r="AA21" s="22">
        <f>'[1]3.ВС'!BP17</f>
        <v>0</v>
      </c>
      <c r="AB21" s="22">
        <f>'[1]3.ВС'!BQ17</f>
        <v>0</v>
      </c>
      <c r="AC21" s="22">
        <f>'[1]3.ВС'!BR17</f>
        <v>0</v>
      </c>
      <c r="AD21" s="22">
        <f>'[1]3.ВС'!BS17</f>
        <v>286300</v>
      </c>
      <c r="AE21" s="22">
        <f>'[1]3.ВС'!BT17</f>
        <v>286300</v>
      </c>
      <c r="AF21" s="22">
        <f>'[1]3.ВС'!BU17</f>
        <v>0</v>
      </c>
      <c r="AG21" s="22">
        <f>'[1]3.ВС'!BV17</f>
        <v>0</v>
      </c>
      <c r="AH21" s="22">
        <f>'[1]3.ВС'!BW17</f>
        <v>286300</v>
      </c>
      <c r="AI21" s="22">
        <f>'[1]3.ВС'!BX17</f>
        <v>286300</v>
      </c>
      <c r="AJ21" s="22">
        <f>'[1]3.ВС'!BY17</f>
        <v>0</v>
      </c>
      <c r="AK21" s="22">
        <f>'[1]3.ВС'!BZ17</f>
        <v>0</v>
      </c>
      <c r="AL21" s="22">
        <f>'[1]3.ВС'!CA17</f>
        <v>0</v>
      </c>
      <c r="AM21" s="22">
        <f>'[1]3.ВС'!CB17</f>
        <v>0</v>
      </c>
      <c r="AN21" s="22">
        <f>'[1]3.ВС'!CC17</f>
        <v>0</v>
      </c>
      <c r="AO21" s="22">
        <f>'[1]3.ВС'!CD17</f>
        <v>0</v>
      </c>
      <c r="AP21" s="22">
        <f>'[1]3.ВС'!CE17</f>
        <v>286300</v>
      </c>
      <c r="AQ21" s="22">
        <f>'[1]3.ВС'!CF17</f>
        <v>286300</v>
      </c>
      <c r="AR21" s="22">
        <f>'[1]3.ВС'!CG17</f>
        <v>0</v>
      </c>
      <c r="AS21" s="22">
        <f>'[1]3.ВС'!CH17</f>
        <v>0</v>
      </c>
    </row>
    <row r="22" spans="1:45" ht="45" x14ac:dyDescent="0.25">
      <c r="A22" s="21" t="s">
        <v>29</v>
      </c>
      <c r="B22" s="9"/>
      <c r="C22" s="9"/>
      <c r="D22" s="9"/>
      <c r="E22" s="11">
        <v>851</v>
      </c>
      <c r="F22" s="13" t="s">
        <v>20</v>
      </c>
      <c r="G22" s="13" t="s">
        <v>22</v>
      </c>
      <c r="H22" s="15" t="s">
        <v>33</v>
      </c>
      <c r="I22" s="13" t="s">
        <v>30</v>
      </c>
      <c r="J22" s="22">
        <f t="shared" ref="J22:AS22" si="12">J23</f>
        <v>181553</v>
      </c>
      <c r="K22" s="22">
        <f t="shared" si="12"/>
        <v>181553</v>
      </c>
      <c r="L22" s="22">
        <f t="shared" si="12"/>
        <v>0</v>
      </c>
      <c r="M22" s="22">
        <f t="shared" si="12"/>
        <v>0</v>
      </c>
      <c r="N22" s="22">
        <f t="shared" si="12"/>
        <v>181553</v>
      </c>
      <c r="O22" s="22">
        <f t="shared" si="12"/>
        <v>181553</v>
      </c>
      <c r="P22" s="22">
        <f t="shared" si="12"/>
        <v>0</v>
      </c>
      <c r="Q22" s="22">
        <f t="shared" si="12"/>
        <v>0</v>
      </c>
      <c r="R22" s="22">
        <f t="shared" si="12"/>
        <v>181553</v>
      </c>
      <c r="S22" s="22">
        <f t="shared" si="12"/>
        <v>181553</v>
      </c>
      <c r="T22" s="22">
        <f t="shared" si="12"/>
        <v>0</v>
      </c>
      <c r="U22" s="22">
        <f t="shared" si="12"/>
        <v>0</v>
      </c>
      <c r="V22" s="22">
        <f t="shared" si="12"/>
        <v>236080</v>
      </c>
      <c r="W22" s="22">
        <f t="shared" si="12"/>
        <v>236080</v>
      </c>
      <c r="X22" s="22">
        <f t="shared" si="12"/>
        <v>0</v>
      </c>
      <c r="Y22" s="22">
        <f t="shared" si="12"/>
        <v>0</v>
      </c>
      <c r="Z22" s="22">
        <f t="shared" si="12"/>
        <v>0</v>
      </c>
      <c r="AA22" s="22">
        <f t="shared" si="12"/>
        <v>0</v>
      </c>
      <c r="AB22" s="22">
        <f t="shared" si="12"/>
        <v>0</v>
      </c>
      <c r="AC22" s="22">
        <f t="shared" si="12"/>
        <v>0</v>
      </c>
      <c r="AD22" s="22">
        <f t="shared" si="12"/>
        <v>236080</v>
      </c>
      <c r="AE22" s="22">
        <f t="shared" si="12"/>
        <v>236080</v>
      </c>
      <c r="AF22" s="22">
        <f t="shared" si="12"/>
        <v>0</v>
      </c>
      <c r="AG22" s="22">
        <f t="shared" si="12"/>
        <v>0</v>
      </c>
      <c r="AH22" s="22">
        <f t="shared" si="12"/>
        <v>236080</v>
      </c>
      <c r="AI22" s="22">
        <f t="shared" si="12"/>
        <v>236080</v>
      </c>
      <c r="AJ22" s="22">
        <f t="shared" si="12"/>
        <v>0</v>
      </c>
      <c r="AK22" s="22">
        <f t="shared" si="12"/>
        <v>0</v>
      </c>
      <c r="AL22" s="22">
        <f t="shared" si="12"/>
        <v>0</v>
      </c>
      <c r="AM22" s="22">
        <f t="shared" si="12"/>
        <v>0</v>
      </c>
      <c r="AN22" s="22">
        <f t="shared" si="12"/>
        <v>0</v>
      </c>
      <c r="AO22" s="22">
        <f t="shared" si="12"/>
        <v>0</v>
      </c>
      <c r="AP22" s="22">
        <f t="shared" si="12"/>
        <v>236080</v>
      </c>
      <c r="AQ22" s="22">
        <f t="shared" si="12"/>
        <v>236080</v>
      </c>
      <c r="AR22" s="22">
        <f t="shared" si="12"/>
        <v>0</v>
      </c>
      <c r="AS22" s="22">
        <f t="shared" si="12"/>
        <v>0</v>
      </c>
    </row>
    <row r="23" spans="1:45" ht="45" x14ac:dyDescent="0.25">
      <c r="A23" s="21" t="s">
        <v>31</v>
      </c>
      <c r="B23" s="9"/>
      <c r="C23" s="9"/>
      <c r="D23" s="9"/>
      <c r="E23" s="11">
        <v>851</v>
      </c>
      <c r="F23" s="13" t="s">
        <v>20</v>
      </c>
      <c r="G23" s="13" t="s">
        <v>22</v>
      </c>
      <c r="H23" s="15" t="s">
        <v>33</v>
      </c>
      <c r="I23" s="13" t="s">
        <v>32</v>
      </c>
      <c r="J23" s="22">
        <f>'[1]3.ВС'!J19</f>
        <v>181553</v>
      </c>
      <c r="K23" s="22">
        <f>'[1]3.ВС'!K19</f>
        <v>181553</v>
      </c>
      <c r="L23" s="22">
        <f>'[1]3.ВС'!L19</f>
        <v>0</v>
      </c>
      <c r="M23" s="22">
        <f>'[1]3.ВС'!M19</f>
        <v>0</v>
      </c>
      <c r="N23" s="22">
        <f>'[1]3.ВС'!N19</f>
        <v>181553</v>
      </c>
      <c r="O23" s="22">
        <f>'[1]3.ВС'!O19</f>
        <v>181553</v>
      </c>
      <c r="P23" s="22">
        <f>'[1]3.ВС'!P19</f>
        <v>0</v>
      </c>
      <c r="Q23" s="22">
        <f>'[1]3.ВС'!Q19</f>
        <v>0</v>
      </c>
      <c r="R23" s="22">
        <f>'[1]3.ВС'!R19</f>
        <v>181553</v>
      </c>
      <c r="S23" s="22">
        <f>'[1]3.ВС'!S19</f>
        <v>181553</v>
      </c>
      <c r="T23" s="22">
        <f>'[1]3.ВС'!T19</f>
        <v>0</v>
      </c>
      <c r="U23" s="22">
        <f>'[1]3.ВС'!U19</f>
        <v>0</v>
      </c>
      <c r="V23" s="22">
        <f>'[1]3.ВС'!BK19</f>
        <v>236080</v>
      </c>
      <c r="W23" s="22">
        <f>'[1]3.ВС'!BL19</f>
        <v>236080</v>
      </c>
      <c r="X23" s="22">
        <f>'[1]3.ВС'!BM19</f>
        <v>0</v>
      </c>
      <c r="Y23" s="22">
        <f>'[1]3.ВС'!BN19</f>
        <v>0</v>
      </c>
      <c r="Z23" s="22">
        <f>'[1]3.ВС'!BO19</f>
        <v>0</v>
      </c>
      <c r="AA23" s="22">
        <f>'[1]3.ВС'!BP19</f>
        <v>0</v>
      </c>
      <c r="AB23" s="22">
        <f>'[1]3.ВС'!BQ19</f>
        <v>0</v>
      </c>
      <c r="AC23" s="22">
        <f>'[1]3.ВС'!BR19</f>
        <v>0</v>
      </c>
      <c r="AD23" s="22">
        <f>'[1]3.ВС'!BS19</f>
        <v>236080</v>
      </c>
      <c r="AE23" s="22">
        <f>'[1]3.ВС'!BT19</f>
        <v>236080</v>
      </c>
      <c r="AF23" s="22">
        <f>'[1]3.ВС'!BU19</f>
        <v>0</v>
      </c>
      <c r="AG23" s="22">
        <f>'[1]3.ВС'!BV19</f>
        <v>0</v>
      </c>
      <c r="AH23" s="22">
        <f>'[1]3.ВС'!BW19</f>
        <v>236080</v>
      </c>
      <c r="AI23" s="22">
        <f>'[1]3.ВС'!BX19</f>
        <v>236080</v>
      </c>
      <c r="AJ23" s="22">
        <f>'[1]3.ВС'!BY19</f>
        <v>0</v>
      </c>
      <c r="AK23" s="22">
        <f>'[1]3.ВС'!BZ19</f>
        <v>0</v>
      </c>
      <c r="AL23" s="22">
        <f>'[1]3.ВС'!CA19</f>
        <v>0</v>
      </c>
      <c r="AM23" s="22">
        <f>'[1]3.ВС'!CB19</f>
        <v>0</v>
      </c>
      <c r="AN23" s="22">
        <f>'[1]3.ВС'!CC19</f>
        <v>0</v>
      </c>
      <c r="AO23" s="22">
        <f>'[1]3.ВС'!CD19</f>
        <v>0</v>
      </c>
      <c r="AP23" s="22">
        <f>'[1]3.ВС'!CE19</f>
        <v>236080</v>
      </c>
      <c r="AQ23" s="22">
        <f>'[1]3.ВС'!CF19</f>
        <v>236080</v>
      </c>
      <c r="AR23" s="22">
        <f>'[1]3.ВС'!CG19</f>
        <v>0</v>
      </c>
      <c r="AS23" s="22">
        <f>'[1]3.ВС'!CH19</f>
        <v>0</v>
      </c>
    </row>
    <row r="24" spans="1:45" ht="300" x14ac:dyDescent="0.25">
      <c r="A24" s="21" t="s">
        <v>34</v>
      </c>
      <c r="B24" s="9"/>
      <c r="C24" s="9"/>
      <c r="D24" s="9"/>
      <c r="E24" s="11">
        <v>851</v>
      </c>
      <c r="F24" s="13" t="s">
        <v>20</v>
      </c>
      <c r="G24" s="13" t="s">
        <v>22</v>
      </c>
      <c r="H24" s="15" t="s">
        <v>35</v>
      </c>
      <c r="I24" s="13"/>
      <c r="J24" s="22">
        <f t="shared" ref="J24:AS24" si="13">J25+J27</f>
        <v>400</v>
      </c>
      <c r="K24" s="22">
        <f t="shared" si="13"/>
        <v>200</v>
      </c>
      <c r="L24" s="22">
        <f t="shared" si="13"/>
        <v>0</v>
      </c>
      <c r="M24" s="22">
        <f t="shared" si="13"/>
        <v>200</v>
      </c>
      <c r="N24" s="22">
        <f t="shared" si="13"/>
        <v>400</v>
      </c>
      <c r="O24" s="22">
        <f t="shared" si="13"/>
        <v>200</v>
      </c>
      <c r="P24" s="22">
        <f t="shared" si="13"/>
        <v>0</v>
      </c>
      <c r="Q24" s="22">
        <f t="shared" si="13"/>
        <v>200</v>
      </c>
      <c r="R24" s="22">
        <f t="shared" si="13"/>
        <v>400</v>
      </c>
      <c r="S24" s="22">
        <f t="shared" si="13"/>
        <v>200</v>
      </c>
      <c r="T24" s="22">
        <f t="shared" si="13"/>
        <v>0</v>
      </c>
      <c r="U24" s="22">
        <f t="shared" si="13"/>
        <v>200</v>
      </c>
      <c r="V24" s="22">
        <f t="shared" si="13"/>
        <v>400</v>
      </c>
      <c r="W24" s="22">
        <f t="shared" si="13"/>
        <v>200</v>
      </c>
      <c r="X24" s="22">
        <f t="shared" si="13"/>
        <v>0</v>
      </c>
      <c r="Y24" s="22">
        <f t="shared" si="13"/>
        <v>200</v>
      </c>
      <c r="Z24" s="22">
        <f t="shared" si="13"/>
        <v>0</v>
      </c>
      <c r="AA24" s="22">
        <f t="shared" si="13"/>
        <v>0</v>
      </c>
      <c r="AB24" s="22">
        <f t="shared" si="13"/>
        <v>0</v>
      </c>
      <c r="AC24" s="22">
        <f t="shared" si="13"/>
        <v>0</v>
      </c>
      <c r="AD24" s="22">
        <f t="shared" si="13"/>
        <v>400</v>
      </c>
      <c r="AE24" s="22">
        <f t="shared" si="13"/>
        <v>200</v>
      </c>
      <c r="AF24" s="22">
        <f t="shared" si="13"/>
        <v>0</v>
      </c>
      <c r="AG24" s="22">
        <f t="shared" si="13"/>
        <v>200</v>
      </c>
      <c r="AH24" s="22">
        <f t="shared" si="13"/>
        <v>400</v>
      </c>
      <c r="AI24" s="22">
        <f t="shared" si="13"/>
        <v>200</v>
      </c>
      <c r="AJ24" s="22">
        <f t="shared" si="13"/>
        <v>0</v>
      </c>
      <c r="AK24" s="22">
        <f t="shared" si="13"/>
        <v>200</v>
      </c>
      <c r="AL24" s="22">
        <f t="shared" si="13"/>
        <v>0</v>
      </c>
      <c r="AM24" s="22">
        <f t="shared" si="13"/>
        <v>0</v>
      </c>
      <c r="AN24" s="22">
        <f t="shared" si="13"/>
        <v>0</v>
      </c>
      <c r="AO24" s="22">
        <f t="shared" si="13"/>
        <v>0</v>
      </c>
      <c r="AP24" s="22">
        <f t="shared" si="13"/>
        <v>400</v>
      </c>
      <c r="AQ24" s="22">
        <f t="shared" si="13"/>
        <v>200</v>
      </c>
      <c r="AR24" s="22">
        <f t="shared" si="13"/>
        <v>0</v>
      </c>
      <c r="AS24" s="22">
        <f t="shared" si="13"/>
        <v>200</v>
      </c>
    </row>
    <row r="25" spans="1:45" ht="45" x14ac:dyDescent="0.25">
      <c r="A25" s="21" t="s">
        <v>29</v>
      </c>
      <c r="B25" s="9"/>
      <c r="C25" s="9"/>
      <c r="D25" s="9"/>
      <c r="E25" s="11">
        <v>851</v>
      </c>
      <c r="F25" s="13" t="s">
        <v>20</v>
      </c>
      <c r="G25" s="13" t="s">
        <v>22</v>
      </c>
      <c r="H25" s="15" t="s">
        <v>35</v>
      </c>
      <c r="I25" s="13" t="s">
        <v>30</v>
      </c>
      <c r="J25" s="22">
        <f t="shared" ref="J25:AS25" si="14">J26</f>
        <v>200</v>
      </c>
      <c r="K25" s="22">
        <f t="shared" si="14"/>
        <v>0</v>
      </c>
      <c r="L25" s="22">
        <f t="shared" si="14"/>
        <v>0</v>
      </c>
      <c r="M25" s="22">
        <f t="shared" si="14"/>
        <v>200</v>
      </c>
      <c r="N25" s="22">
        <f t="shared" si="14"/>
        <v>200</v>
      </c>
      <c r="O25" s="22">
        <f t="shared" si="14"/>
        <v>0</v>
      </c>
      <c r="P25" s="22">
        <f t="shared" si="14"/>
        <v>0</v>
      </c>
      <c r="Q25" s="22">
        <f t="shared" si="14"/>
        <v>200</v>
      </c>
      <c r="R25" s="22">
        <f t="shared" si="14"/>
        <v>200</v>
      </c>
      <c r="S25" s="22">
        <f t="shared" si="14"/>
        <v>0</v>
      </c>
      <c r="T25" s="22">
        <f t="shared" si="14"/>
        <v>0</v>
      </c>
      <c r="U25" s="22">
        <f t="shared" si="14"/>
        <v>200</v>
      </c>
      <c r="V25" s="22">
        <f t="shared" si="14"/>
        <v>200</v>
      </c>
      <c r="W25" s="22">
        <f t="shared" si="14"/>
        <v>0</v>
      </c>
      <c r="X25" s="22">
        <f t="shared" si="14"/>
        <v>0</v>
      </c>
      <c r="Y25" s="22">
        <f t="shared" si="14"/>
        <v>200</v>
      </c>
      <c r="Z25" s="22">
        <f t="shared" si="14"/>
        <v>0</v>
      </c>
      <c r="AA25" s="22">
        <f t="shared" si="14"/>
        <v>0</v>
      </c>
      <c r="AB25" s="22">
        <f t="shared" si="14"/>
        <v>0</v>
      </c>
      <c r="AC25" s="22">
        <f t="shared" si="14"/>
        <v>0</v>
      </c>
      <c r="AD25" s="22">
        <f t="shared" si="14"/>
        <v>200</v>
      </c>
      <c r="AE25" s="22">
        <f t="shared" si="14"/>
        <v>0</v>
      </c>
      <c r="AF25" s="22">
        <f t="shared" si="14"/>
        <v>0</v>
      </c>
      <c r="AG25" s="22">
        <f t="shared" si="14"/>
        <v>200</v>
      </c>
      <c r="AH25" s="22">
        <f t="shared" si="14"/>
        <v>200</v>
      </c>
      <c r="AI25" s="22">
        <f t="shared" si="14"/>
        <v>0</v>
      </c>
      <c r="AJ25" s="22">
        <f t="shared" si="14"/>
        <v>0</v>
      </c>
      <c r="AK25" s="22">
        <f t="shared" si="14"/>
        <v>200</v>
      </c>
      <c r="AL25" s="22">
        <f t="shared" si="14"/>
        <v>0</v>
      </c>
      <c r="AM25" s="22">
        <f t="shared" si="14"/>
        <v>0</v>
      </c>
      <c r="AN25" s="22">
        <f t="shared" si="14"/>
        <v>0</v>
      </c>
      <c r="AO25" s="22">
        <f t="shared" si="14"/>
        <v>0</v>
      </c>
      <c r="AP25" s="22">
        <f t="shared" si="14"/>
        <v>200</v>
      </c>
      <c r="AQ25" s="22">
        <f t="shared" si="14"/>
        <v>0</v>
      </c>
      <c r="AR25" s="22">
        <f t="shared" si="14"/>
        <v>0</v>
      </c>
      <c r="AS25" s="22">
        <f t="shared" si="14"/>
        <v>200</v>
      </c>
    </row>
    <row r="26" spans="1:45" ht="45" x14ac:dyDescent="0.25">
      <c r="A26" s="21" t="s">
        <v>31</v>
      </c>
      <c r="B26" s="9"/>
      <c r="C26" s="9"/>
      <c r="D26" s="9"/>
      <c r="E26" s="11">
        <v>851</v>
      </c>
      <c r="F26" s="13" t="s">
        <v>20</v>
      </c>
      <c r="G26" s="13" t="s">
        <v>22</v>
      </c>
      <c r="H26" s="15" t="s">
        <v>35</v>
      </c>
      <c r="I26" s="13" t="s">
        <v>32</v>
      </c>
      <c r="J26" s="22">
        <f>'[1]3.ВС'!J22</f>
        <v>200</v>
      </c>
      <c r="K26" s="22">
        <f>'[1]3.ВС'!K22</f>
        <v>0</v>
      </c>
      <c r="L26" s="22">
        <f>'[1]3.ВС'!L22</f>
        <v>0</v>
      </c>
      <c r="M26" s="22">
        <f>'[1]3.ВС'!M22</f>
        <v>200</v>
      </c>
      <c r="N26" s="22">
        <f>'[1]3.ВС'!N22</f>
        <v>200</v>
      </c>
      <c r="O26" s="22">
        <f>'[1]3.ВС'!O22</f>
        <v>0</v>
      </c>
      <c r="P26" s="22">
        <f>'[1]3.ВС'!P22</f>
        <v>0</v>
      </c>
      <c r="Q26" s="22">
        <f>'[1]3.ВС'!Q22</f>
        <v>200</v>
      </c>
      <c r="R26" s="22">
        <f>'[1]3.ВС'!R22</f>
        <v>200</v>
      </c>
      <c r="S26" s="22">
        <f>'[1]3.ВС'!S22</f>
        <v>0</v>
      </c>
      <c r="T26" s="22">
        <f>'[1]3.ВС'!T22</f>
        <v>0</v>
      </c>
      <c r="U26" s="22">
        <f>'[1]3.ВС'!U22</f>
        <v>200</v>
      </c>
      <c r="V26" s="22">
        <f>'[1]3.ВС'!BK22</f>
        <v>200</v>
      </c>
      <c r="W26" s="22">
        <f>'[1]3.ВС'!BL22</f>
        <v>0</v>
      </c>
      <c r="X26" s="22">
        <f>'[1]3.ВС'!BM22</f>
        <v>0</v>
      </c>
      <c r="Y26" s="22">
        <f>'[1]3.ВС'!BN22</f>
        <v>200</v>
      </c>
      <c r="Z26" s="22">
        <f>'[1]3.ВС'!BO22</f>
        <v>0</v>
      </c>
      <c r="AA26" s="22">
        <f>'[1]3.ВС'!BP22</f>
        <v>0</v>
      </c>
      <c r="AB26" s="22">
        <f>'[1]3.ВС'!BQ22</f>
        <v>0</v>
      </c>
      <c r="AC26" s="22">
        <f>'[1]3.ВС'!BR22</f>
        <v>0</v>
      </c>
      <c r="AD26" s="22">
        <f>'[1]3.ВС'!BS22</f>
        <v>200</v>
      </c>
      <c r="AE26" s="22">
        <f>'[1]3.ВС'!BT22</f>
        <v>0</v>
      </c>
      <c r="AF26" s="22">
        <f>'[1]3.ВС'!BU22</f>
        <v>0</v>
      </c>
      <c r="AG26" s="22">
        <f>'[1]3.ВС'!BV22</f>
        <v>200</v>
      </c>
      <c r="AH26" s="22">
        <f>'[1]3.ВС'!BW22</f>
        <v>200</v>
      </c>
      <c r="AI26" s="22">
        <f>'[1]3.ВС'!BX22</f>
        <v>0</v>
      </c>
      <c r="AJ26" s="22">
        <f>'[1]3.ВС'!BY22</f>
        <v>0</v>
      </c>
      <c r="AK26" s="22">
        <f>'[1]3.ВС'!BZ22</f>
        <v>200</v>
      </c>
      <c r="AL26" s="22">
        <f>'[1]3.ВС'!CA22</f>
        <v>0</v>
      </c>
      <c r="AM26" s="22">
        <f>'[1]3.ВС'!CB22</f>
        <v>0</v>
      </c>
      <c r="AN26" s="22">
        <f>'[1]3.ВС'!CC22</f>
        <v>0</v>
      </c>
      <c r="AO26" s="22">
        <f>'[1]3.ВС'!CD22</f>
        <v>0</v>
      </c>
      <c r="AP26" s="22">
        <f>'[1]3.ВС'!CE22</f>
        <v>200</v>
      </c>
      <c r="AQ26" s="22">
        <f>'[1]3.ВС'!CF22</f>
        <v>0</v>
      </c>
      <c r="AR26" s="22">
        <f>'[1]3.ВС'!CG22</f>
        <v>0</v>
      </c>
      <c r="AS26" s="22">
        <f>'[1]3.ВС'!CH22</f>
        <v>200</v>
      </c>
    </row>
    <row r="27" spans="1:45" x14ac:dyDescent="0.25">
      <c r="A27" s="21" t="s">
        <v>36</v>
      </c>
      <c r="B27" s="23"/>
      <c r="C27" s="23"/>
      <c r="D27" s="23"/>
      <c r="E27" s="11">
        <v>851</v>
      </c>
      <c r="F27" s="13" t="s">
        <v>20</v>
      </c>
      <c r="G27" s="13" t="s">
        <v>22</v>
      </c>
      <c r="H27" s="15" t="s">
        <v>35</v>
      </c>
      <c r="I27" s="13" t="s">
        <v>37</v>
      </c>
      <c r="J27" s="22">
        <f t="shared" ref="J27:AS27" si="15">J28</f>
        <v>200</v>
      </c>
      <c r="K27" s="22">
        <f t="shared" si="15"/>
        <v>200</v>
      </c>
      <c r="L27" s="22">
        <f t="shared" si="15"/>
        <v>0</v>
      </c>
      <c r="M27" s="22">
        <f t="shared" si="15"/>
        <v>0</v>
      </c>
      <c r="N27" s="22">
        <f t="shared" si="15"/>
        <v>200</v>
      </c>
      <c r="O27" s="22">
        <f t="shared" si="15"/>
        <v>200</v>
      </c>
      <c r="P27" s="22">
        <f t="shared" si="15"/>
        <v>0</v>
      </c>
      <c r="Q27" s="22">
        <f t="shared" si="15"/>
        <v>0</v>
      </c>
      <c r="R27" s="22">
        <f t="shared" si="15"/>
        <v>200</v>
      </c>
      <c r="S27" s="22">
        <f t="shared" si="15"/>
        <v>200</v>
      </c>
      <c r="T27" s="22">
        <f t="shared" si="15"/>
        <v>0</v>
      </c>
      <c r="U27" s="22">
        <f t="shared" si="15"/>
        <v>0</v>
      </c>
      <c r="V27" s="22">
        <f t="shared" si="15"/>
        <v>200</v>
      </c>
      <c r="W27" s="22">
        <f t="shared" si="15"/>
        <v>200</v>
      </c>
      <c r="X27" s="22">
        <f t="shared" si="15"/>
        <v>0</v>
      </c>
      <c r="Y27" s="22">
        <f t="shared" si="15"/>
        <v>0</v>
      </c>
      <c r="Z27" s="22">
        <f t="shared" si="15"/>
        <v>0</v>
      </c>
      <c r="AA27" s="22">
        <f t="shared" si="15"/>
        <v>0</v>
      </c>
      <c r="AB27" s="22">
        <f t="shared" si="15"/>
        <v>0</v>
      </c>
      <c r="AC27" s="22">
        <f t="shared" si="15"/>
        <v>0</v>
      </c>
      <c r="AD27" s="22">
        <f t="shared" si="15"/>
        <v>200</v>
      </c>
      <c r="AE27" s="22">
        <f t="shared" si="15"/>
        <v>200</v>
      </c>
      <c r="AF27" s="22">
        <f t="shared" si="15"/>
        <v>0</v>
      </c>
      <c r="AG27" s="22">
        <f t="shared" si="15"/>
        <v>0</v>
      </c>
      <c r="AH27" s="22">
        <f t="shared" si="15"/>
        <v>200</v>
      </c>
      <c r="AI27" s="22">
        <f t="shared" si="15"/>
        <v>200</v>
      </c>
      <c r="AJ27" s="22">
        <f t="shared" si="15"/>
        <v>0</v>
      </c>
      <c r="AK27" s="22">
        <f t="shared" si="15"/>
        <v>0</v>
      </c>
      <c r="AL27" s="22">
        <f t="shared" si="15"/>
        <v>0</v>
      </c>
      <c r="AM27" s="22">
        <f t="shared" si="15"/>
        <v>0</v>
      </c>
      <c r="AN27" s="22">
        <f t="shared" si="15"/>
        <v>0</v>
      </c>
      <c r="AO27" s="22">
        <f t="shared" si="15"/>
        <v>0</v>
      </c>
      <c r="AP27" s="22">
        <f t="shared" si="15"/>
        <v>200</v>
      </c>
      <c r="AQ27" s="22">
        <f t="shared" si="15"/>
        <v>200</v>
      </c>
      <c r="AR27" s="22">
        <f t="shared" si="15"/>
        <v>0</v>
      </c>
      <c r="AS27" s="22">
        <f t="shared" si="15"/>
        <v>0</v>
      </c>
    </row>
    <row r="28" spans="1:45" x14ac:dyDescent="0.25">
      <c r="A28" s="21" t="s">
        <v>38</v>
      </c>
      <c r="B28" s="23"/>
      <c r="C28" s="23"/>
      <c r="D28" s="23"/>
      <c r="E28" s="11">
        <v>851</v>
      </c>
      <c r="F28" s="13" t="s">
        <v>20</v>
      </c>
      <c r="G28" s="13" t="s">
        <v>22</v>
      </c>
      <c r="H28" s="15" t="s">
        <v>35</v>
      </c>
      <c r="I28" s="13" t="s">
        <v>39</v>
      </c>
      <c r="J28" s="22">
        <f>'[1]3.ВС'!J24</f>
        <v>200</v>
      </c>
      <c r="K28" s="22">
        <f>'[1]3.ВС'!K24</f>
        <v>200</v>
      </c>
      <c r="L28" s="22">
        <f>'[1]3.ВС'!L24</f>
        <v>0</v>
      </c>
      <c r="M28" s="22">
        <f>'[1]3.ВС'!M24</f>
        <v>0</v>
      </c>
      <c r="N28" s="22">
        <f>'[1]3.ВС'!N24</f>
        <v>200</v>
      </c>
      <c r="O28" s="22">
        <f>'[1]3.ВС'!O24</f>
        <v>200</v>
      </c>
      <c r="P28" s="22">
        <f>'[1]3.ВС'!P24</f>
        <v>0</v>
      </c>
      <c r="Q28" s="22">
        <f>'[1]3.ВС'!Q24</f>
        <v>0</v>
      </c>
      <c r="R28" s="22">
        <f>'[1]3.ВС'!R24</f>
        <v>200</v>
      </c>
      <c r="S28" s="22">
        <f>'[1]3.ВС'!S24</f>
        <v>200</v>
      </c>
      <c r="T28" s="22">
        <f>'[1]3.ВС'!T24</f>
        <v>0</v>
      </c>
      <c r="U28" s="22">
        <f>'[1]3.ВС'!U24</f>
        <v>0</v>
      </c>
      <c r="V28" s="22">
        <f>'[1]3.ВС'!BK24</f>
        <v>200</v>
      </c>
      <c r="W28" s="22">
        <f>'[1]3.ВС'!BL24</f>
        <v>200</v>
      </c>
      <c r="X28" s="22">
        <f>'[1]3.ВС'!BM24</f>
        <v>0</v>
      </c>
      <c r="Y28" s="22">
        <f>'[1]3.ВС'!BN24</f>
        <v>0</v>
      </c>
      <c r="Z28" s="22">
        <f>'[1]3.ВС'!BO24</f>
        <v>0</v>
      </c>
      <c r="AA28" s="22">
        <f>'[1]3.ВС'!BP24</f>
        <v>0</v>
      </c>
      <c r="AB28" s="22">
        <f>'[1]3.ВС'!BQ24</f>
        <v>0</v>
      </c>
      <c r="AC28" s="22">
        <f>'[1]3.ВС'!BR24</f>
        <v>0</v>
      </c>
      <c r="AD28" s="22">
        <f>'[1]3.ВС'!BS24</f>
        <v>200</v>
      </c>
      <c r="AE28" s="22">
        <f>'[1]3.ВС'!BT24</f>
        <v>200</v>
      </c>
      <c r="AF28" s="22">
        <f>'[1]3.ВС'!BU24</f>
        <v>0</v>
      </c>
      <c r="AG28" s="22">
        <f>'[1]3.ВС'!BV24</f>
        <v>0</v>
      </c>
      <c r="AH28" s="22">
        <f>'[1]3.ВС'!BW24</f>
        <v>200</v>
      </c>
      <c r="AI28" s="22">
        <f>'[1]3.ВС'!BX24</f>
        <v>200</v>
      </c>
      <c r="AJ28" s="22">
        <f>'[1]3.ВС'!BY24</f>
        <v>0</v>
      </c>
      <c r="AK28" s="22">
        <f>'[1]3.ВС'!BZ24</f>
        <v>0</v>
      </c>
      <c r="AL28" s="22">
        <f>'[1]3.ВС'!CA24</f>
        <v>0</v>
      </c>
      <c r="AM28" s="22">
        <f>'[1]3.ВС'!CB24</f>
        <v>0</v>
      </c>
      <c r="AN28" s="22">
        <f>'[1]3.ВС'!CC24</f>
        <v>0</v>
      </c>
      <c r="AO28" s="22">
        <f>'[1]3.ВС'!CD24</f>
        <v>0</v>
      </c>
      <c r="AP28" s="22">
        <f>'[1]3.ВС'!CE24</f>
        <v>200</v>
      </c>
      <c r="AQ28" s="22">
        <f>'[1]3.ВС'!CF24</f>
        <v>200</v>
      </c>
      <c r="AR28" s="22">
        <f>'[1]3.ВС'!CG24</f>
        <v>0</v>
      </c>
      <c r="AS28" s="22">
        <f>'[1]3.ВС'!CH24</f>
        <v>0</v>
      </c>
    </row>
    <row r="29" spans="1:45" ht="105" x14ac:dyDescent="0.25">
      <c r="A29" s="21" t="s">
        <v>40</v>
      </c>
      <c r="B29" s="24"/>
      <c r="C29" s="24"/>
      <c r="D29" s="24"/>
      <c r="E29" s="11">
        <v>851</v>
      </c>
      <c r="F29" s="13" t="s">
        <v>20</v>
      </c>
      <c r="G29" s="13" t="s">
        <v>22</v>
      </c>
      <c r="H29" s="15" t="s">
        <v>41</v>
      </c>
      <c r="I29" s="11"/>
      <c r="J29" s="22">
        <f t="shared" ref="J29:U29" si="16">J30+J32</f>
        <v>56165</v>
      </c>
      <c r="K29" s="22">
        <f t="shared" si="16"/>
        <v>56165</v>
      </c>
      <c r="L29" s="22">
        <f t="shared" si="16"/>
        <v>0</v>
      </c>
      <c r="M29" s="22">
        <f t="shared" si="16"/>
        <v>0</v>
      </c>
      <c r="N29" s="22">
        <f t="shared" si="16"/>
        <v>56165</v>
      </c>
      <c r="O29" s="22">
        <f t="shared" si="16"/>
        <v>56165</v>
      </c>
      <c r="P29" s="22">
        <f t="shared" si="16"/>
        <v>0</v>
      </c>
      <c r="Q29" s="22">
        <f t="shared" si="16"/>
        <v>0</v>
      </c>
      <c r="R29" s="22">
        <f t="shared" si="16"/>
        <v>56165</v>
      </c>
      <c r="S29" s="22">
        <f t="shared" si="16"/>
        <v>56165</v>
      </c>
      <c r="T29" s="22">
        <f t="shared" si="16"/>
        <v>0</v>
      </c>
      <c r="U29" s="22">
        <f t="shared" si="16"/>
        <v>0</v>
      </c>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ht="105" x14ac:dyDescent="0.25">
      <c r="A30" s="21" t="s">
        <v>25</v>
      </c>
      <c r="B30" s="24"/>
      <c r="C30" s="24"/>
      <c r="D30" s="24"/>
      <c r="E30" s="11">
        <v>851</v>
      </c>
      <c r="F30" s="13" t="s">
        <v>20</v>
      </c>
      <c r="G30" s="13" t="s">
        <v>22</v>
      </c>
      <c r="H30" s="15" t="s">
        <v>41</v>
      </c>
      <c r="I30" s="13" t="s">
        <v>26</v>
      </c>
      <c r="J30" s="22">
        <f t="shared" ref="J30:U30" si="17">J31</f>
        <v>33200</v>
      </c>
      <c r="K30" s="22">
        <f t="shared" si="17"/>
        <v>33200</v>
      </c>
      <c r="L30" s="22">
        <f t="shared" si="17"/>
        <v>0</v>
      </c>
      <c r="M30" s="22">
        <f t="shared" si="17"/>
        <v>0</v>
      </c>
      <c r="N30" s="22">
        <f t="shared" si="17"/>
        <v>33200</v>
      </c>
      <c r="O30" s="22">
        <f t="shared" si="17"/>
        <v>33200</v>
      </c>
      <c r="P30" s="22">
        <f t="shared" si="17"/>
        <v>0</v>
      </c>
      <c r="Q30" s="22">
        <f t="shared" si="17"/>
        <v>0</v>
      </c>
      <c r="R30" s="22">
        <f t="shared" si="17"/>
        <v>33200</v>
      </c>
      <c r="S30" s="22">
        <f t="shared" si="17"/>
        <v>33200</v>
      </c>
      <c r="T30" s="22">
        <f t="shared" si="17"/>
        <v>0</v>
      </c>
      <c r="U30" s="22">
        <f t="shared" si="17"/>
        <v>0</v>
      </c>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ht="45" x14ac:dyDescent="0.25">
      <c r="A31" s="21" t="s">
        <v>27</v>
      </c>
      <c r="B31" s="23"/>
      <c r="C31" s="23"/>
      <c r="D31" s="23"/>
      <c r="E31" s="11">
        <v>851</v>
      </c>
      <c r="F31" s="13" t="s">
        <v>20</v>
      </c>
      <c r="G31" s="13" t="s">
        <v>22</v>
      </c>
      <c r="H31" s="15" t="s">
        <v>41</v>
      </c>
      <c r="I31" s="13" t="s">
        <v>28</v>
      </c>
      <c r="J31" s="22">
        <f>'[1]3.ВС'!J27</f>
        <v>33200</v>
      </c>
      <c r="K31" s="22">
        <f>'[1]3.ВС'!K27</f>
        <v>33200</v>
      </c>
      <c r="L31" s="22">
        <f>'[1]3.ВС'!L27</f>
        <v>0</v>
      </c>
      <c r="M31" s="22">
        <f>'[1]3.ВС'!M27</f>
        <v>0</v>
      </c>
      <c r="N31" s="22">
        <f>'[1]3.ВС'!N27</f>
        <v>33200</v>
      </c>
      <c r="O31" s="22">
        <f>'[1]3.ВС'!O27</f>
        <v>33200</v>
      </c>
      <c r="P31" s="22">
        <f>'[1]3.ВС'!P27</f>
        <v>0</v>
      </c>
      <c r="Q31" s="22">
        <f>'[1]3.ВС'!Q27</f>
        <v>0</v>
      </c>
      <c r="R31" s="22">
        <f>'[1]3.ВС'!R27</f>
        <v>33200</v>
      </c>
      <c r="S31" s="22">
        <f>'[1]3.ВС'!S27</f>
        <v>33200</v>
      </c>
      <c r="T31" s="22">
        <f>'[1]3.ВС'!T27</f>
        <v>0</v>
      </c>
      <c r="U31" s="22">
        <f>'[1]3.ВС'!U27</f>
        <v>0</v>
      </c>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ht="45" x14ac:dyDescent="0.25">
      <c r="A32" s="21" t="s">
        <v>29</v>
      </c>
      <c r="B32" s="23"/>
      <c r="C32" s="23"/>
      <c r="D32" s="23"/>
      <c r="E32" s="11">
        <v>851</v>
      </c>
      <c r="F32" s="13" t="s">
        <v>20</v>
      </c>
      <c r="G32" s="13" t="s">
        <v>22</v>
      </c>
      <c r="H32" s="15" t="s">
        <v>41</v>
      </c>
      <c r="I32" s="13" t="s">
        <v>30</v>
      </c>
      <c r="J32" s="22">
        <f t="shared" ref="J32:U32" si="18">J33</f>
        <v>22965</v>
      </c>
      <c r="K32" s="22">
        <f t="shared" si="18"/>
        <v>22965</v>
      </c>
      <c r="L32" s="22">
        <f t="shared" si="18"/>
        <v>0</v>
      </c>
      <c r="M32" s="22">
        <f t="shared" si="18"/>
        <v>0</v>
      </c>
      <c r="N32" s="22">
        <f t="shared" si="18"/>
        <v>22965</v>
      </c>
      <c r="O32" s="22">
        <f t="shared" si="18"/>
        <v>22965</v>
      </c>
      <c r="P32" s="22">
        <f t="shared" si="18"/>
        <v>0</v>
      </c>
      <c r="Q32" s="22">
        <f t="shared" si="18"/>
        <v>0</v>
      </c>
      <c r="R32" s="22">
        <f t="shared" si="18"/>
        <v>22965</v>
      </c>
      <c r="S32" s="22">
        <f t="shared" si="18"/>
        <v>22965</v>
      </c>
      <c r="T32" s="22">
        <f t="shared" si="18"/>
        <v>0</v>
      </c>
      <c r="U32" s="22">
        <f t="shared" si="18"/>
        <v>0</v>
      </c>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ht="45" x14ac:dyDescent="0.25">
      <c r="A33" s="21" t="s">
        <v>31</v>
      </c>
      <c r="B33" s="24"/>
      <c r="C33" s="24"/>
      <c r="D33" s="24"/>
      <c r="E33" s="11">
        <v>851</v>
      </c>
      <c r="F33" s="13" t="s">
        <v>20</v>
      </c>
      <c r="G33" s="13" t="s">
        <v>22</v>
      </c>
      <c r="H33" s="15" t="s">
        <v>41</v>
      </c>
      <c r="I33" s="13" t="s">
        <v>32</v>
      </c>
      <c r="J33" s="22">
        <f>'[1]3.ВС'!J29</f>
        <v>22965</v>
      </c>
      <c r="K33" s="22">
        <f>'[1]3.ВС'!K29</f>
        <v>22965</v>
      </c>
      <c r="L33" s="22">
        <f>'[1]3.ВС'!L29</f>
        <v>0</v>
      </c>
      <c r="M33" s="22">
        <f>'[1]3.ВС'!M29</f>
        <v>0</v>
      </c>
      <c r="N33" s="22">
        <f>'[1]3.ВС'!N29</f>
        <v>22965</v>
      </c>
      <c r="O33" s="22">
        <f>'[1]3.ВС'!O29</f>
        <v>22965</v>
      </c>
      <c r="P33" s="22">
        <f>'[1]3.ВС'!P29</f>
        <v>0</v>
      </c>
      <c r="Q33" s="22">
        <f>'[1]3.ВС'!Q29</f>
        <v>0</v>
      </c>
      <c r="R33" s="22">
        <f>'[1]3.ВС'!R29</f>
        <v>22965</v>
      </c>
      <c r="S33" s="22">
        <f>'[1]3.ВС'!S29</f>
        <v>22965</v>
      </c>
      <c r="T33" s="22">
        <f>'[1]3.ВС'!T29</f>
        <v>0</v>
      </c>
      <c r="U33" s="22">
        <f>'[1]3.ВС'!U29</f>
        <v>0</v>
      </c>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ht="75" x14ac:dyDescent="0.25">
      <c r="A34" s="23" t="s">
        <v>42</v>
      </c>
      <c r="B34" s="24"/>
      <c r="C34" s="24"/>
      <c r="D34" s="24"/>
      <c r="E34" s="9">
        <v>851</v>
      </c>
      <c r="F34" s="13" t="s">
        <v>20</v>
      </c>
      <c r="G34" s="13" t="s">
        <v>22</v>
      </c>
      <c r="H34" s="15" t="s">
        <v>43</v>
      </c>
      <c r="I34" s="11"/>
      <c r="J34" s="22">
        <f t="shared" ref="J34:AS34" si="19">J35+J37</f>
        <v>280827</v>
      </c>
      <c r="K34" s="22">
        <f t="shared" si="19"/>
        <v>280827</v>
      </c>
      <c r="L34" s="22">
        <f t="shared" si="19"/>
        <v>0</v>
      </c>
      <c r="M34" s="22">
        <f t="shared" si="19"/>
        <v>0</v>
      </c>
      <c r="N34" s="22">
        <f t="shared" si="19"/>
        <v>280827</v>
      </c>
      <c r="O34" s="22">
        <f t="shared" si="19"/>
        <v>280827</v>
      </c>
      <c r="P34" s="22">
        <f t="shared" si="19"/>
        <v>0</v>
      </c>
      <c r="Q34" s="22">
        <f t="shared" si="19"/>
        <v>0</v>
      </c>
      <c r="R34" s="22">
        <f t="shared" si="19"/>
        <v>280827</v>
      </c>
      <c r="S34" s="22">
        <f t="shared" si="19"/>
        <v>280827</v>
      </c>
      <c r="T34" s="22">
        <f t="shared" si="19"/>
        <v>0</v>
      </c>
      <c r="U34" s="22">
        <f t="shared" si="19"/>
        <v>0</v>
      </c>
      <c r="V34" s="22">
        <f t="shared" si="19"/>
        <v>261090</v>
      </c>
      <c r="W34" s="22">
        <f t="shared" si="19"/>
        <v>261090</v>
      </c>
      <c r="X34" s="22">
        <f t="shared" si="19"/>
        <v>0</v>
      </c>
      <c r="Y34" s="22">
        <f t="shared" si="19"/>
        <v>0</v>
      </c>
      <c r="Z34" s="22">
        <f t="shared" si="19"/>
        <v>0</v>
      </c>
      <c r="AA34" s="22">
        <f t="shared" si="19"/>
        <v>0</v>
      </c>
      <c r="AB34" s="22">
        <f t="shared" si="19"/>
        <v>0</v>
      </c>
      <c r="AC34" s="22">
        <f t="shared" si="19"/>
        <v>0</v>
      </c>
      <c r="AD34" s="22">
        <f t="shared" si="19"/>
        <v>261090</v>
      </c>
      <c r="AE34" s="22">
        <f t="shared" si="19"/>
        <v>261090</v>
      </c>
      <c r="AF34" s="22">
        <f t="shared" si="19"/>
        <v>0</v>
      </c>
      <c r="AG34" s="22">
        <f t="shared" si="19"/>
        <v>0</v>
      </c>
      <c r="AH34" s="22">
        <f t="shared" si="19"/>
        <v>261090</v>
      </c>
      <c r="AI34" s="22">
        <f t="shared" si="19"/>
        <v>261090</v>
      </c>
      <c r="AJ34" s="22">
        <f t="shared" si="19"/>
        <v>0</v>
      </c>
      <c r="AK34" s="22">
        <f t="shared" si="19"/>
        <v>0</v>
      </c>
      <c r="AL34" s="22">
        <f t="shared" si="19"/>
        <v>0</v>
      </c>
      <c r="AM34" s="22">
        <f t="shared" si="19"/>
        <v>0</v>
      </c>
      <c r="AN34" s="22">
        <f t="shared" si="19"/>
        <v>0</v>
      </c>
      <c r="AO34" s="22">
        <f t="shared" si="19"/>
        <v>0</v>
      </c>
      <c r="AP34" s="22">
        <f t="shared" si="19"/>
        <v>261090</v>
      </c>
      <c r="AQ34" s="22">
        <f t="shared" si="19"/>
        <v>261090</v>
      </c>
      <c r="AR34" s="22">
        <f t="shared" si="19"/>
        <v>0</v>
      </c>
      <c r="AS34" s="22">
        <f t="shared" si="19"/>
        <v>0</v>
      </c>
    </row>
    <row r="35" spans="1:45" ht="105" x14ac:dyDescent="0.25">
      <c r="A35" s="23" t="s">
        <v>25</v>
      </c>
      <c r="B35" s="24"/>
      <c r="C35" s="24"/>
      <c r="D35" s="24"/>
      <c r="E35" s="9">
        <v>851</v>
      </c>
      <c r="F35" s="13" t="s">
        <v>20</v>
      </c>
      <c r="G35" s="13" t="s">
        <v>22</v>
      </c>
      <c r="H35" s="15" t="s">
        <v>43</v>
      </c>
      <c r="I35" s="13" t="s">
        <v>26</v>
      </c>
      <c r="J35" s="22">
        <f t="shared" ref="J35:AS35" si="20">J36</f>
        <v>173100</v>
      </c>
      <c r="K35" s="22">
        <f t="shared" si="20"/>
        <v>173100</v>
      </c>
      <c r="L35" s="22">
        <f t="shared" si="20"/>
        <v>0</v>
      </c>
      <c r="M35" s="22">
        <f t="shared" si="20"/>
        <v>0</v>
      </c>
      <c r="N35" s="22">
        <f t="shared" si="20"/>
        <v>173100</v>
      </c>
      <c r="O35" s="22">
        <f t="shared" si="20"/>
        <v>173100</v>
      </c>
      <c r="P35" s="22">
        <f t="shared" si="20"/>
        <v>0</v>
      </c>
      <c r="Q35" s="22">
        <f t="shared" si="20"/>
        <v>0</v>
      </c>
      <c r="R35" s="22">
        <f t="shared" si="20"/>
        <v>173100</v>
      </c>
      <c r="S35" s="22">
        <f t="shared" si="20"/>
        <v>173100</v>
      </c>
      <c r="T35" s="22">
        <f t="shared" si="20"/>
        <v>0</v>
      </c>
      <c r="U35" s="22">
        <f t="shared" si="20"/>
        <v>0</v>
      </c>
      <c r="V35" s="22">
        <f t="shared" si="20"/>
        <v>143200</v>
      </c>
      <c r="W35" s="22">
        <f t="shared" si="20"/>
        <v>143200</v>
      </c>
      <c r="X35" s="22">
        <f t="shared" si="20"/>
        <v>0</v>
      </c>
      <c r="Y35" s="22">
        <f t="shared" si="20"/>
        <v>0</v>
      </c>
      <c r="Z35" s="22">
        <f t="shared" si="20"/>
        <v>0</v>
      </c>
      <c r="AA35" s="22">
        <f t="shared" si="20"/>
        <v>0</v>
      </c>
      <c r="AB35" s="22">
        <f t="shared" si="20"/>
        <v>0</v>
      </c>
      <c r="AC35" s="22">
        <f t="shared" si="20"/>
        <v>0</v>
      </c>
      <c r="AD35" s="22">
        <f t="shared" si="20"/>
        <v>143200</v>
      </c>
      <c r="AE35" s="22">
        <f t="shared" si="20"/>
        <v>143200</v>
      </c>
      <c r="AF35" s="22">
        <f t="shared" si="20"/>
        <v>0</v>
      </c>
      <c r="AG35" s="22">
        <f t="shared" si="20"/>
        <v>0</v>
      </c>
      <c r="AH35" s="22">
        <f t="shared" si="20"/>
        <v>143200</v>
      </c>
      <c r="AI35" s="22">
        <f t="shared" si="20"/>
        <v>143200</v>
      </c>
      <c r="AJ35" s="22">
        <f t="shared" si="20"/>
        <v>0</v>
      </c>
      <c r="AK35" s="22">
        <f t="shared" si="20"/>
        <v>0</v>
      </c>
      <c r="AL35" s="22">
        <f t="shared" si="20"/>
        <v>0</v>
      </c>
      <c r="AM35" s="22">
        <f t="shared" si="20"/>
        <v>0</v>
      </c>
      <c r="AN35" s="22">
        <f t="shared" si="20"/>
        <v>0</v>
      </c>
      <c r="AO35" s="22">
        <f t="shared" si="20"/>
        <v>0</v>
      </c>
      <c r="AP35" s="22">
        <f t="shared" si="20"/>
        <v>143200</v>
      </c>
      <c r="AQ35" s="22">
        <f t="shared" si="20"/>
        <v>143200</v>
      </c>
      <c r="AR35" s="22">
        <f t="shared" si="20"/>
        <v>0</v>
      </c>
      <c r="AS35" s="22">
        <f t="shared" si="20"/>
        <v>0</v>
      </c>
    </row>
    <row r="36" spans="1:45" ht="45" x14ac:dyDescent="0.25">
      <c r="A36" s="23" t="s">
        <v>262</v>
      </c>
      <c r="B36" s="23"/>
      <c r="C36" s="23"/>
      <c r="D36" s="23"/>
      <c r="E36" s="9">
        <v>851</v>
      </c>
      <c r="F36" s="13" t="s">
        <v>20</v>
      </c>
      <c r="G36" s="13" t="s">
        <v>22</v>
      </c>
      <c r="H36" s="15" t="s">
        <v>43</v>
      </c>
      <c r="I36" s="13" t="s">
        <v>28</v>
      </c>
      <c r="J36" s="22">
        <f>'[1]3.ВС'!J32</f>
        <v>173100</v>
      </c>
      <c r="K36" s="22">
        <f>'[1]3.ВС'!K32</f>
        <v>173100</v>
      </c>
      <c r="L36" s="22">
        <f>'[1]3.ВС'!L32</f>
        <v>0</v>
      </c>
      <c r="M36" s="22">
        <f>'[1]3.ВС'!M32</f>
        <v>0</v>
      </c>
      <c r="N36" s="22">
        <f>'[1]3.ВС'!N32</f>
        <v>173100</v>
      </c>
      <c r="O36" s="22">
        <f>'[1]3.ВС'!O32</f>
        <v>173100</v>
      </c>
      <c r="P36" s="22">
        <f>'[1]3.ВС'!P32</f>
        <v>0</v>
      </c>
      <c r="Q36" s="22">
        <f>'[1]3.ВС'!Q32</f>
        <v>0</v>
      </c>
      <c r="R36" s="22">
        <f>'[1]3.ВС'!R32</f>
        <v>173100</v>
      </c>
      <c r="S36" s="22">
        <f>'[1]3.ВС'!S32</f>
        <v>173100</v>
      </c>
      <c r="T36" s="22">
        <f>'[1]3.ВС'!T32</f>
        <v>0</v>
      </c>
      <c r="U36" s="22">
        <f>'[1]3.ВС'!U32</f>
        <v>0</v>
      </c>
      <c r="V36" s="22">
        <f>'[1]3.ВС'!BK32</f>
        <v>143200</v>
      </c>
      <c r="W36" s="22">
        <f>'[1]3.ВС'!BL32</f>
        <v>143200</v>
      </c>
      <c r="X36" s="22">
        <f>'[1]3.ВС'!BM32</f>
        <v>0</v>
      </c>
      <c r="Y36" s="22">
        <f>'[1]3.ВС'!BN32</f>
        <v>0</v>
      </c>
      <c r="Z36" s="22">
        <f>'[1]3.ВС'!BO32</f>
        <v>0</v>
      </c>
      <c r="AA36" s="22">
        <f>'[1]3.ВС'!BP32</f>
        <v>0</v>
      </c>
      <c r="AB36" s="22">
        <f>'[1]3.ВС'!BQ32</f>
        <v>0</v>
      </c>
      <c r="AC36" s="22">
        <f>'[1]3.ВС'!BR32</f>
        <v>0</v>
      </c>
      <c r="AD36" s="22">
        <f>'[1]3.ВС'!BS32</f>
        <v>143200</v>
      </c>
      <c r="AE36" s="22">
        <f>'[1]3.ВС'!BT32</f>
        <v>143200</v>
      </c>
      <c r="AF36" s="22">
        <f>'[1]3.ВС'!BU32</f>
        <v>0</v>
      </c>
      <c r="AG36" s="22">
        <f>'[1]3.ВС'!BV32</f>
        <v>0</v>
      </c>
      <c r="AH36" s="22">
        <f>'[1]3.ВС'!BW32</f>
        <v>143200</v>
      </c>
      <c r="AI36" s="22">
        <f>'[1]3.ВС'!BX32</f>
        <v>143200</v>
      </c>
      <c r="AJ36" s="22">
        <f>'[1]3.ВС'!BY32</f>
        <v>0</v>
      </c>
      <c r="AK36" s="22">
        <f>'[1]3.ВС'!BZ32</f>
        <v>0</v>
      </c>
      <c r="AL36" s="22">
        <f>'[1]3.ВС'!CA32</f>
        <v>0</v>
      </c>
      <c r="AM36" s="22">
        <f>'[1]3.ВС'!CB32</f>
        <v>0</v>
      </c>
      <c r="AN36" s="22">
        <f>'[1]3.ВС'!CC32</f>
        <v>0</v>
      </c>
      <c r="AO36" s="22">
        <f>'[1]3.ВС'!CD32</f>
        <v>0</v>
      </c>
      <c r="AP36" s="22">
        <f>'[1]3.ВС'!CE32</f>
        <v>143200</v>
      </c>
      <c r="AQ36" s="22">
        <f>'[1]3.ВС'!CF32</f>
        <v>143200</v>
      </c>
      <c r="AR36" s="22">
        <f>'[1]3.ВС'!CG32</f>
        <v>0</v>
      </c>
      <c r="AS36" s="22">
        <f>'[1]3.ВС'!CH32</f>
        <v>0</v>
      </c>
    </row>
    <row r="37" spans="1:45" ht="45" x14ac:dyDescent="0.25">
      <c r="A37" s="24" t="s">
        <v>29</v>
      </c>
      <c r="B37" s="23"/>
      <c r="C37" s="23"/>
      <c r="D37" s="23"/>
      <c r="E37" s="9">
        <v>851</v>
      </c>
      <c r="F37" s="13" t="s">
        <v>20</v>
      </c>
      <c r="G37" s="13" t="s">
        <v>22</v>
      </c>
      <c r="H37" s="15" t="s">
        <v>43</v>
      </c>
      <c r="I37" s="13" t="s">
        <v>30</v>
      </c>
      <c r="J37" s="22">
        <f t="shared" ref="J37:AS37" si="21">J38</f>
        <v>107727</v>
      </c>
      <c r="K37" s="22">
        <f t="shared" si="21"/>
        <v>107727</v>
      </c>
      <c r="L37" s="22">
        <f t="shared" si="21"/>
        <v>0</v>
      </c>
      <c r="M37" s="22">
        <f t="shared" si="21"/>
        <v>0</v>
      </c>
      <c r="N37" s="22">
        <f t="shared" si="21"/>
        <v>107727</v>
      </c>
      <c r="O37" s="22">
        <f t="shared" si="21"/>
        <v>107727</v>
      </c>
      <c r="P37" s="22">
        <f t="shared" si="21"/>
        <v>0</v>
      </c>
      <c r="Q37" s="22">
        <f t="shared" si="21"/>
        <v>0</v>
      </c>
      <c r="R37" s="22">
        <f t="shared" si="21"/>
        <v>107727</v>
      </c>
      <c r="S37" s="22">
        <f t="shared" si="21"/>
        <v>107727</v>
      </c>
      <c r="T37" s="22">
        <f t="shared" si="21"/>
        <v>0</v>
      </c>
      <c r="U37" s="22">
        <f t="shared" si="21"/>
        <v>0</v>
      </c>
      <c r="V37" s="22">
        <f t="shared" si="21"/>
        <v>117890</v>
      </c>
      <c r="W37" s="22">
        <f t="shared" si="21"/>
        <v>117890</v>
      </c>
      <c r="X37" s="22">
        <f t="shared" si="21"/>
        <v>0</v>
      </c>
      <c r="Y37" s="22">
        <f t="shared" si="21"/>
        <v>0</v>
      </c>
      <c r="Z37" s="22">
        <f t="shared" si="21"/>
        <v>0</v>
      </c>
      <c r="AA37" s="22">
        <f t="shared" si="21"/>
        <v>0</v>
      </c>
      <c r="AB37" s="22">
        <f t="shared" si="21"/>
        <v>0</v>
      </c>
      <c r="AC37" s="22">
        <f t="shared" si="21"/>
        <v>0</v>
      </c>
      <c r="AD37" s="22">
        <f t="shared" si="21"/>
        <v>117890</v>
      </c>
      <c r="AE37" s="22">
        <f t="shared" si="21"/>
        <v>117890</v>
      </c>
      <c r="AF37" s="22">
        <f t="shared" si="21"/>
        <v>0</v>
      </c>
      <c r="AG37" s="22">
        <f t="shared" si="21"/>
        <v>0</v>
      </c>
      <c r="AH37" s="22">
        <f t="shared" si="21"/>
        <v>117890</v>
      </c>
      <c r="AI37" s="22">
        <f t="shared" si="21"/>
        <v>117890</v>
      </c>
      <c r="AJ37" s="22">
        <f t="shared" si="21"/>
        <v>0</v>
      </c>
      <c r="AK37" s="22">
        <f t="shared" si="21"/>
        <v>0</v>
      </c>
      <c r="AL37" s="22">
        <f t="shared" si="21"/>
        <v>0</v>
      </c>
      <c r="AM37" s="22">
        <f t="shared" si="21"/>
        <v>0</v>
      </c>
      <c r="AN37" s="22">
        <f t="shared" si="21"/>
        <v>0</v>
      </c>
      <c r="AO37" s="22">
        <f t="shared" si="21"/>
        <v>0</v>
      </c>
      <c r="AP37" s="22">
        <f t="shared" si="21"/>
        <v>117890</v>
      </c>
      <c r="AQ37" s="22">
        <f t="shared" si="21"/>
        <v>117890</v>
      </c>
      <c r="AR37" s="22">
        <f t="shared" si="21"/>
        <v>0</v>
      </c>
      <c r="AS37" s="22">
        <f t="shared" si="21"/>
        <v>0</v>
      </c>
    </row>
    <row r="38" spans="1:45" ht="45" x14ac:dyDescent="0.25">
      <c r="A38" s="24" t="s">
        <v>31</v>
      </c>
      <c r="B38" s="24"/>
      <c r="C38" s="24"/>
      <c r="D38" s="24"/>
      <c r="E38" s="9">
        <v>851</v>
      </c>
      <c r="F38" s="13" t="s">
        <v>20</v>
      </c>
      <c r="G38" s="13" t="s">
        <v>22</v>
      </c>
      <c r="H38" s="15" t="s">
        <v>43</v>
      </c>
      <c r="I38" s="13" t="s">
        <v>32</v>
      </c>
      <c r="J38" s="22">
        <f>'[1]3.ВС'!J34</f>
        <v>107727</v>
      </c>
      <c r="K38" s="22">
        <f>'[1]3.ВС'!K34</f>
        <v>107727</v>
      </c>
      <c r="L38" s="22">
        <f>'[1]3.ВС'!L34</f>
        <v>0</v>
      </c>
      <c r="M38" s="22">
        <f>'[1]3.ВС'!M34</f>
        <v>0</v>
      </c>
      <c r="N38" s="22">
        <f>'[1]3.ВС'!N34</f>
        <v>107727</v>
      </c>
      <c r="O38" s="22">
        <f>'[1]3.ВС'!O34</f>
        <v>107727</v>
      </c>
      <c r="P38" s="22">
        <f>'[1]3.ВС'!P34</f>
        <v>0</v>
      </c>
      <c r="Q38" s="22">
        <f>'[1]3.ВС'!Q34</f>
        <v>0</v>
      </c>
      <c r="R38" s="22">
        <f>'[1]3.ВС'!R34</f>
        <v>107727</v>
      </c>
      <c r="S38" s="22">
        <f>'[1]3.ВС'!S34</f>
        <v>107727</v>
      </c>
      <c r="T38" s="22">
        <f>'[1]3.ВС'!T34</f>
        <v>0</v>
      </c>
      <c r="U38" s="22">
        <f>'[1]3.ВС'!U34</f>
        <v>0</v>
      </c>
      <c r="V38" s="22">
        <f>'[1]3.ВС'!BK34</f>
        <v>117890</v>
      </c>
      <c r="W38" s="22">
        <f>'[1]3.ВС'!BL34</f>
        <v>117890</v>
      </c>
      <c r="X38" s="22">
        <f>'[1]3.ВС'!BM34</f>
        <v>0</v>
      </c>
      <c r="Y38" s="22">
        <f>'[1]3.ВС'!BN34</f>
        <v>0</v>
      </c>
      <c r="Z38" s="22">
        <f>'[1]3.ВС'!BO34</f>
        <v>0</v>
      </c>
      <c r="AA38" s="22">
        <f>'[1]3.ВС'!BP34</f>
        <v>0</v>
      </c>
      <c r="AB38" s="22">
        <f>'[1]3.ВС'!BQ34</f>
        <v>0</v>
      </c>
      <c r="AC38" s="22">
        <f>'[1]3.ВС'!BR34</f>
        <v>0</v>
      </c>
      <c r="AD38" s="22">
        <f>'[1]3.ВС'!BS34</f>
        <v>117890</v>
      </c>
      <c r="AE38" s="22">
        <f>'[1]3.ВС'!BT34</f>
        <v>117890</v>
      </c>
      <c r="AF38" s="22">
        <f>'[1]3.ВС'!BU34</f>
        <v>0</v>
      </c>
      <c r="AG38" s="22">
        <f>'[1]3.ВС'!BV34</f>
        <v>0</v>
      </c>
      <c r="AH38" s="22">
        <f>'[1]3.ВС'!BW34</f>
        <v>117890</v>
      </c>
      <c r="AI38" s="22">
        <f>'[1]3.ВС'!BX34</f>
        <v>117890</v>
      </c>
      <c r="AJ38" s="22">
        <f>'[1]3.ВС'!BY34</f>
        <v>0</v>
      </c>
      <c r="AK38" s="22">
        <f>'[1]3.ВС'!BZ34</f>
        <v>0</v>
      </c>
      <c r="AL38" s="22">
        <f>'[1]3.ВС'!CA34</f>
        <v>0</v>
      </c>
      <c r="AM38" s="22">
        <f>'[1]3.ВС'!CB34</f>
        <v>0</v>
      </c>
      <c r="AN38" s="22">
        <f>'[1]3.ВС'!CC34</f>
        <v>0</v>
      </c>
      <c r="AO38" s="22">
        <f>'[1]3.ВС'!CD34</f>
        <v>0</v>
      </c>
      <c r="AP38" s="22">
        <f>'[1]3.ВС'!CE34</f>
        <v>117890</v>
      </c>
      <c r="AQ38" s="22">
        <f>'[1]3.ВС'!CF34</f>
        <v>117890</v>
      </c>
      <c r="AR38" s="22">
        <f>'[1]3.ВС'!CG34</f>
        <v>0</v>
      </c>
      <c r="AS38" s="22">
        <f>'[1]3.ВС'!CH34</f>
        <v>0</v>
      </c>
    </row>
    <row r="39" spans="1:45" ht="60" x14ac:dyDescent="0.25">
      <c r="A39" s="23" t="s">
        <v>264</v>
      </c>
      <c r="B39" s="24"/>
      <c r="C39" s="24"/>
      <c r="D39" s="24"/>
      <c r="E39" s="9">
        <v>851</v>
      </c>
      <c r="F39" s="13" t="s">
        <v>20</v>
      </c>
      <c r="G39" s="13" t="s">
        <v>22</v>
      </c>
      <c r="H39" s="15" t="s">
        <v>44</v>
      </c>
      <c r="I39" s="13"/>
      <c r="J39" s="22">
        <f t="shared" ref="J39:S40" si="22">J40</f>
        <v>1639200</v>
      </c>
      <c r="K39" s="22">
        <f t="shared" si="22"/>
        <v>0</v>
      </c>
      <c r="L39" s="22">
        <f t="shared" si="22"/>
        <v>1639200</v>
      </c>
      <c r="M39" s="22">
        <f t="shared" si="22"/>
        <v>0</v>
      </c>
      <c r="N39" s="22">
        <f t="shared" si="22"/>
        <v>1639200</v>
      </c>
      <c r="O39" s="22">
        <f t="shared" si="22"/>
        <v>0</v>
      </c>
      <c r="P39" s="22">
        <f t="shared" si="22"/>
        <v>1639200</v>
      </c>
      <c r="Q39" s="22">
        <f t="shared" si="22"/>
        <v>0</v>
      </c>
      <c r="R39" s="22">
        <f t="shared" si="22"/>
        <v>1639200</v>
      </c>
      <c r="S39" s="22">
        <f t="shared" si="22"/>
        <v>0</v>
      </c>
      <c r="T39" s="22">
        <f t="shared" ref="T39:AC40" si="23">T40</f>
        <v>1639200</v>
      </c>
      <c r="U39" s="22">
        <f t="shared" si="23"/>
        <v>0</v>
      </c>
      <c r="V39" s="22">
        <f t="shared" si="23"/>
        <v>1505600</v>
      </c>
      <c r="W39" s="22">
        <f t="shared" si="23"/>
        <v>0</v>
      </c>
      <c r="X39" s="22">
        <f t="shared" si="23"/>
        <v>1505600</v>
      </c>
      <c r="Y39" s="22">
        <f t="shared" si="23"/>
        <v>0</v>
      </c>
      <c r="Z39" s="22">
        <f t="shared" si="23"/>
        <v>0</v>
      </c>
      <c r="AA39" s="22">
        <f t="shared" si="23"/>
        <v>0</v>
      </c>
      <c r="AB39" s="22">
        <f t="shared" si="23"/>
        <v>0</v>
      </c>
      <c r="AC39" s="22">
        <f t="shared" si="23"/>
        <v>0</v>
      </c>
      <c r="AD39" s="22">
        <f t="shared" ref="AD39:AM40" si="24">AD40</f>
        <v>1505600</v>
      </c>
      <c r="AE39" s="22">
        <f t="shared" si="24"/>
        <v>0</v>
      </c>
      <c r="AF39" s="22">
        <f t="shared" si="24"/>
        <v>1505600</v>
      </c>
      <c r="AG39" s="22">
        <f t="shared" si="24"/>
        <v>0</v>
      </c>
      <c r="AH39" s="22">
        <f t="shared" si="24"/>
        <v>1505600</v>
      </c>
      <c r="AI39" s="22">
        <f t="shared" si="24"/>
        <v>0</v>
      </c>
      <c r="AJ39" s="22">
        <f t="shared" si="24"/>
        <v>1505600</v>
      </c>
      <c r="AK39" s="22">
        <f t="shared" si="24"/>
        <v>0</v>
      </c>
      <c r="AL39" s="22">
        <f t="shared" si="24"/>
        <v>0</v>
      </c>
      <c r="AM39" s="22">
        <f t="shared" si="24"/>
        <v>0</v>
      </c>
      <c r="AN39" s="22">
        <f t="shared" ref="AN39:AS40" si="25">AN40</f>
        <v>0</v>
      </c>
      <c r="AO39" s="22">
        <f t="shared" si="25"/>
        <v>0</v>
      </c>
      <c r="AP39" s="22">
        <f t="shared" si="25"/>
        <v>1505600</v>
      </c>
      <c r="AQ39" s="22">
        <f t="shared" si="25"/>
        <v>0</v>
      </c>
      <c r="AR39" s="22">
        <f t="shared" si="25"/>
        <v>1505600</v>
      </c>
      <c r="AS39" s="22">
        <f t="shared" si="25"/>
        <v>0</v>
      </c>
    </row>
    <row r="40" spans="1:45" ht="105" x14ac:dyDescent="0.25">
      <c r="A40" s="23" t="s">
        <v>25</v>
      </c>
      <c r="B40" s="24"/>
      <c r="C40" s="24"/>
      <c r="D40" s="24"/>
      <c r="E40" s="9">
        <v>851</v>
      </c>
      <c r="F40" s="13" t="s">
        <v>45</v>
      </c>
      <c r="G40" s="13" t="s">
        <v>22</v>
      </c>
      <c r="H40" s="15" t="s">
        <v>44</v>
      </c>
      <c r="I40" s="13" t="s">
        <v>26</v>
      </c>
      <c r="J40" s="22">
        <f t="shared" si="22"/>
        <v>1639200</v>
      </c>
      <c r="K40" s="22">
        <f t="shared" si="22"/>
        <v>0</v>
      </c>
      <c r="L40" s="22">
        <f t="shared" si="22"/>
        <v>1639200</v>
      </c>
      <c r="M40" s="22">
        <f t="shared" si="22"/>
        <v>0</v>
      </c>
      <c r="N40" s="22">
        <f t="shared" si="22"/>
        <v>1639200</v>
      </c>
      <c r="O40" s="22">
        <f t="shared" si="22"/>
        <v>0</v>
      </c>
      <c r="P40" s="22">
        <f t="shared" si="22"/>
        <v>1639200</v>
      </c>
      <c r="Q40" s="22">
        <f t="shared" si="22"/>
        <v>0</v>
      </c>
      <c r="R40" s="22">
        <f t="shared" si="22"/>
        <v>1639200</v>
      </c>
      <c r="S40" s="22">
        <f t="shared" si="22"/>
        <v>0</v>
      </c>
      <c r="T40" s="22">
        <f t="shared" si="23"/>
        <v>1639200</v>
      </c>
      <c r="U40" s="22">
        <f t="shared" si="23"/>
        <v>0</v>
      </c>
      <c r="V40" s="22">
        <f t="shared" si="23"/>
        <v>1505600</v>
      </c>
      <c r="W40" s="22">
        <f t="shared" si="23"/>
        <v>0</v>
      </c>
      <c r="X40" s="22">
        <f t="shared" si="23"/>
        <v>1505600</v>
      </c>
      <c r="Y40" s="22">
        <f t="shared" si="23"/>
        <v>0</v>
      </c>
      <c r="Z40" s="22">
        <f t="shared" si="23"/>
        <v>0</v>
      </c>
      <c r="AA40" s="22">
        <f t="shared" si="23"/>
        <v>0</v>
      </c>
      <c r="AB40" s="22">
        <f t="shared" si="23"/>
        <v>0</v>
      </c>
      <c r="AC40" s="22">
        <f t="shared" si="23"/>
        <v>0</v>
      </c>
      <c r="AD40" s="22">
        <f t="shared" si="24"/>
        <v>1505600</v>
      </c>
      <c r="AE40" s="22">
        <f t="shared" si="24"/>
        <v>0</v>
      </c>
      <c r="AF40" s="22">
        <f t="shared" si="24"/>
        <v>1505600</v>
      </c>
      <c r="AG40" s="22">
        <f t="shared" si="24"/>
        <v>0</v>
      </c>
      <c r="AH40" s="22">
        <f t="shared" si="24"/>
        <v>1505600</v>
      </c>
      <c r="AI40" s="22">
        <f t="shared" si="24"/>
        <v>0</v>
      </c>
      <c r="AJ40" s="22">
        <f t="shared" si="24"/>
        <v>1505600</v>
      </c>
      <c r="AK40" s="22">
        <f t="shared" si="24"/>
        <v>0</v>
      </c>
      <c r="AL40" s="22">
        <f t="shared" si="24"/>
        <v>0</v>
      </c>
      <c r="AM40" s="22">
        <f t="shared" si="24"/>
        <v>0</v>
      </c>
      <c r="AN40" s="22">
        <f t="shared" si="25"/>
        <v>0</v>
      </c>
      <c r="AO40" s="22">
        <f t="shared" si="25"/>
        <v>0</v>
      </c>
      <c r="AP40" s="22">
        <f t="shared" si="25"/>
        <v>1505600</v>
      </c>
      <c r="AQ40" s="22">
        <f t="shared" si="25"/>
        <v>0</v>
      </c>
      <c r="AR40" s="22">
        <f t="shared" si="25"/>
        <v>1505600</v>
      </c>
      <c r="AS40" s="22">
        <f t="shared" si="25"/>
        <v>0</v>
      </c>
    </row>
    <row r="41" spans="1:45" ht="45" x14ac:dyDescent="0.25">
      <c r="A41" s="23" t="s">
        <v>262</v>
      </c>
      <c r="B41" s="23"/>
      <c r="C41" s="23"/>
      <c r="D41" s="23"/>
      <c r="E41" s="9">
        <v>851</v>
      </c>
      <c r="F41" s="13" t="s">
        <v>20</v>
      </c>
      <c r="G41" s="13" t="s">
        <v>22</v>
      </c>
      <c r="H41" s="15" t="s">
        <v>44</v>
      </c>
      <c r="I41" s="13" t="s">
        <v>28</v>
      </c>
      <c r="J41" s="22">
        <f>'[1]3.ВС'!J37</f>
        <v>1639200</v>
      </c>
      <c r="K41" s="22">
        <f>'[1]3.ВС'!K37</f>
        <v>0</v>
      </c>
      <c r="L41" s="22">
        <f>'[1]3.ВС'!L37</f>
        <v>1639200</v>
      </c>
      <c r="M41" s="22">
        <f>'[1]3.ВС'!M37</f>
        <v>0</v>
      </c>
      <c r="N41" s="22">
        <f>'[1]3.ВС'!N37</f>
        <v>1639200</v>
      </c>
      <c r="O41" s="22">
        <f>'[1]3.ВС'!O37</f>
        <v>0</v>
      </c>
      <c r="P41" s="22">
        <f>'[1]3.ВС'!P37</f>
        <v>1639200</v>
      </c>
      <c r="Q41" s="22">
        <f>'[1]3.ВС'!Q37</f>
        <v>0</v>
      </c>
      <c r="R41" s="22">
        <f>'[1]3.ВС'!R37</f>
        <v>1639200</v>
      </c>
      <c r="S41" s="22">
        <f>'[1]3.ВС'!S37</f>
        <v>0</v>
      </c>
      <c r="T41" s="22">
        <f>'[1]3.ВС'!T37</f>
        <v>1639200</v>
      </c>
      <c r="U41" s="22">
        <f>'[1]3.ВС'!U37</f>
        <v>0</v>
      </c>
      <c r="V41" s="22">
        <f>'[1]3.ВС'!BK37</f>
        <v>1505600</v>
      </c>
      <c r="W41" s="22">
        <f>'[1]3.ВС'!BL37</f>
        <v>0</v>
      </c>
      <c r="X41" s="22">
        <f>'[1]3.ВС'!BM37</f>
        <v>1505600</v>
      </c>
      <c r="Y41" s="22">
        <f>'[1]3.ВС'!BN37</f>
        <v>0</v>
      </c>
      <c r="Z41" s="22">
        <f>'[1]3.ВС'!BO37</f>
        <v>0</v>
      </c>
      <c r="AA41" s="22">
        <f>'[1]3.ВС'!BP37</f>
        <v>0</v>
      </c>
      <c r="AB41" s="22">
        <f>'[1]3.ВС'!BQ37</f>
        <v>0</v>
      </c>
      <c r="AC41" s="22">
        <f>'[1]3.ВС'!BR37</f>
        <v>0</v>
      </c>
      <c r="AD41" s="22">
        <f>'[1]3.ВС'!BS37</f>
        <v>1505600</v>
      </c>
      <c r="AE41" s="22">
        <f>'[1]3.ВС'!BT37</f>
        <v>0</v>
      </c>
      <c r="AF41" s="22">
        <f>'[1]3.ВС'!BU37</f>
        <v>1505600</v>
      </c>
      <c r="AG41" s="22">
        <f>'[1]3.ВС'!BV37</f>
        <v>0</v>
      </c>
      <c r="AH41" s="22">
        <f>'[1]3.ВС'!BW37</f>
        <v>1505600</v>
      </c>
      <c r="AI41" s="22">
        <f>'[1]3.ВС'!BX37</f>
        <v>0</v>
      </c>
      <c r="AJ41" s="22">
        <f>'[1]3.ВС'!BY37</f>
        <v>1505600</v>
      </c>
      <c r="AK41" s="22">
        <f>'[1]3.ВС'!BZ37</f>
        <v>0</v>
      </c>
      <c r="AL41" s="22">
        <f>'[1]3.ВС'!CA37</f>
        <v>0</v>
      </c>
      <c r="AM41" s="22">
        <f>'[1]3.ВС'!CB37</f>
        <v>0</v>
      </c>
      <c r="AN41" s="22">
        <f>'[1]3.ВС'!CC37</f>
        <v>0</v>
      </c>
      <c r="AO41" s="22">
        <f>'[1]3.ВС'!CD37</f>
        <v>0</v>
      </c>
      <c r="AP41" s="22">
        <f>'[1]3.ВС'!CE37</f>
        <v>1505600</v>
      </c>
      <c r="AQ41" s="22">
        <f>'[1]3.ВС'!CF37</f>
        <v>0</v>
      </c>
      <c r="AR41" s="22">
        <f>'[1]3.ВС'!CG37</f>
        <v>1505600</v>
      </c>
      <c r="AS41" s="22">
        <f>'[1]3.ВС'!CH37</f>
        <v>0</v>
      </c>
    </row>
    <row r="42" spans="1:45" ht="45" x14ac:dyDescent="0.25">
      <c r="A42" s="23" t="s">
        <v>46</v>
      </c>
      <c r="B42" s="23"/>
      <c r="C42" s="9"/>
      <c r="D42" s="9"/>
      <c r="E42" s="9">
        <v>851</v>
      </c>
      <c r="F42" s="13" t="s">
        <v>45</v>
      </c>
      <c r="G42" s="13" t="s">
        <v>22</v>
      </c>
      <c r="H42" s="15" t="s">
        <v>47</v>
      </c>
      <c r="I42" s="13"/>
      <c r="J42" s="22">
        <f t="shared" ref="J42:AS42" si="26">J43+J45+J47</f>
        <v>24435100</v>
      </c>
      <c r="K42" s="22">
        <f t="shared" si="26"/>
        <v>0</v>
      </c>
      <c r="L42" s="22">
        <f t="shared" si="26"/>
        <v>24435100</v>
      </c>
      <c r="M42" s="22">
        <f t="shared" si="26"/>
        <v>0</v>
      </c>
      <c r="N42" s="22">
        <f t="shared" si="26"/>
        <v>21214600</v>
      </c>
      <c r="O42" s="22">
        <f t="shared" si="26"/>
        <v>0</v>
      </c>
      <c r="P42" s="22">
        <f t="shared" si="26"/>
        <v>21214600</v>
      </c>
      <c r="Q42" s="22">
        <f t="shared" si="26"/>
        <v>0</v>
      </c>
      <c r="R42" s="22">
        <f t="shared" si="26"/>
        <v>21214600</v>
      </c>
      <c r="S42" s="22">
        <f t="shared" si="26"/>
        <v>0</v>
      </c>
      <c r="T42" s="22">
        <f t="shared" si="26"/>
        <v>21214600</v>
      </c>
      <c r="U42" s="22">
        <f t="shared" si="26"/>
        <v>0</v>
      </c>
      <c r="V42" s="22">
        <f t="shared" si="26"/>
        <v>17216200</v>
      </c>
      <c r="W42" s="22">
        <f t="shared" si="26"/>
        <v>0</v>
      </c>
      <c r="X42" s="22">
        <f t="shared" si="26"/>
        <v>17216200</v>
      </c>
      <c r="Y42" s="22">
        <f t="shared" si="26"/>
        <v>0</v>
      </c>
      <c r="Z42" s="22">
        <f t="shared" si="26"/>
        <v>0</v>
      </c>
      <c r="AA42" s="22">
        <f t="shared" si="26"/>
        <v>0</v>
      </c>
      <c r="AB42" s="22">
        <f t="shared" si="26"/>
        <v>0</v>
      </c>
      <c r="AC42" s="22">
        <f t="shared" si="26"/>
        <v>0</v>
      </c>
      <c r="AD42" s="22">
        <f t="shared" si="26"/>
        <v>17216200</v>
      </c>
      <c r="AE42" s="22">
        <f t="shared" si="26"/>
        <v>0</v>
      </c>
      <c r="AF42" s="22">
        <f t="shared" si="26"/>
        <v>17216200</v>
      </c>
      <c r="AG42" s="22">
        <f t="shared" si="26"/>
        <v>0</v>
      </c>
      <c r="AH42" s="22">
        <f t="shared" si="26"/>
        <v>17216200</v>
      </c>
      <c r="AI42" s="22">
        <f t="shared" si="26"/>
        <v>0</v>
      </c>
      <c r="AJ42" s="22">
        <f t="shared" si="26"/>
        <v>17216200</v>
      </c>
      <c r="AK42" s="22">
        <f t="shared" si="26"/>
        <v>0</v>
      </c>
      <c r="AL42" s="22">
        <f t="shared" si="26"/>
        <v>0</v>
      </c>
      <c r="AM42" s="22">
        <f t="shared" si="26"/>
        <v>0</v>
      </c>
      <c r="AN42" s="22">
        <f t="shared" si="26"/>
        <v>0</v>
      </c>
      <c r="AO42" s="22">
        <f t="shared" si="26"/>
        <v>0</v>
      </c>
      <c r="AP42" s="22">
        <f t="shared" si="26"/>
        <v>17216200</v>
      </c>
      <c r="AQ42" s="22">
        <f t="shared" si="26"/>
        <v>0</v>
      </c>
      <c r="AR42" s="22">
        <f t="shared" si="26"/>
        <v>17216200</v>
      </c>
      <c r="AS42" s="22">
        <f t="shared" si="26"/>
        <v>0</v>
      </c>
    </row>
    <row r="43" spans="1:45" ht="105" x14ac:dyDescent="0.25">
      <c r="A43" s="23" t="s">
        <v>25</v>
      </c>
      <c r="B43" s="9"/>
      <c r="C43" s="9"/>
      <c r="D43" s="9"/>
      <c r="E43" s="9">
        <v>851</v>
      </c>
      <c r="F43" s="13" t="s">
        <v>20</v>
      </c>
      <c r="G43" s="13" t="s">
        <v>22</v>
      </c>
      <c r="H43" s="15" t="s">
        <v>47</v>
      </c>
      <c r="I43" s="13" t="s">
        <v>26</v>
      </c>
      <c r="J43" s="22">
        <f t="shared" ref="J43:AS43" si="27">J44</f>
        <v>18499000</v>
      </c>
      <c r="K43" s="22">
        <f t="shared" si="27"/>
        <v>0</v>
      </c>
      <c r="L43" s="22">
        <f t="shared" si="27"/>
        <v>18499000</v>
      </c>
      <c r="M43" s="22">
        <f t="shared" si="27"/>
        <v>0</v>
      </c>
      <c r="N43" s="22">
        <f t="shared" si="27"/>
        <v>18389600</v>
      </c>
      <c r="O43" s="22">
        <f t="shared" si="27"/>
        <v>0</v>
      </c>
      <c r="P43" s="22">
        <f t="shared" si="27"/>
        <v>18389600</v>
      </c>
      <c r="Q43" s="22">
        <f t="shared" si="27"/>
        <v>0</v>
      </c>
      <c r="R43" s="22">
        <f t="shared" si="27"/>
        <v>18389600</v>
      </c>
      <c r="S43" s="22">
        <f t="shared" si="27"/>
        <v>0</v>
      </c>
      <c r="T43" s="22">
        <f t="shared" si="27"/>
        <v>18389600</v>
      </c>
      <c r="U43" s="22">
        <f t="shared" si="27"/>
        <v>0</v>
      </c>
      <c r="V43" s="22">
        <f t="shared" si="27"/>
        <v>15979000</v>
      </c>
      <c r="W43" s="22">
        <f t="shared" si="27"/>
        <v>0</v>
      </c>
      <c r="X43" s="22">
        <f t="shared" si="27"/>
        <v>15979000</v>
      </c>
      <c r="Y43" s="22">
        <f t="shared" si="27"/>
        <v>0</v>
      </c>
      <c r="Z43" s="22">
        <f t="shared" si="27"/>
        <v>0</v>
      </c>
      <c r="AA43" s="22">
        <f t="shared" si="27"/>
        <v>0</v>
      </c>
      <c r="AB43" s="22">
        <f t="shared" si="27"/>
        <v>0</v>
      </c>
      <c r="AC43" s="22">
        <f t="shared" si="27"/>
        <v>0</v>
      </c>
      <c r="AD43" s="22">
        <f t="shared" si="27"/>
        <v>15979000</v>
      </c>
      <c r="AE43" s="22">
        <f t="shared" si="27"/>
        <v>0</v>
      </c>
      <c r="AF43" s="22">
        <f t="shared" si="27"/>
        <v>15979000</v>
      </c>
      <c r="AG43" s="22">
        <f t="shared" si="27"/>
        <v>0</v>
      </c>
      <c r="AH43" s="22">
        <f t="shared" si="27"/>
        <v>15979000</v>
      </c>
      <c r="AI43" s="22">
        <f t="shared" si="27"/>
        <v>0</v>
      </c>
      <c r="AJ43" s="22">
        <f t="shared" si="27"/>
        <v>15979000</v>
      </c>
      <c r="AK43" s="22">
        <f t="shared" si="27"/>
        <v>0</v>
      </c>
      <c r="AL43" s="22">
        <f t="shared" si="27"/>
        <v>0</v>
      </c>
      <c r="AM43" s="22">
        <f t="shared" si="27"/>
        <v>0</v>
      </c>
      <c r="AN43" s="22">
        <f t="shared" si="27"/>
        <v>0</v>
      </c>
      <c r="AO43" s="22">
        <f t="shared" si="27"/>
        <v>0</v>
      </c>
      <c r="AP43" s="22">
        <f t="shared" si="27"/>
        <v>15979000</v>
      </c>
      <c r="AQ43" s="22">
        <f t="shared" si="27"/>
        <v>0</v>
      </c>
      <c r="AR43" s="22">
        <f t="shared" si="27"/>
        <v>15979000</v>
      </c>
      <c r="AS43" s="22">
        <f t="shared" si="27"/>
        <v>0</v>
      </c>
    </row>
    <row r="44" spans="1:45" ht="45" x14ac:dyDescent="0.25">
      <c r="A44" s="23" t="s">
        <v>262</v>
      </c>
      <c r="B44" s="9"/>
      <c r="C44" s="9"/>
      <c r="D44" s="9"/>
      <c r="E44" s="9">
        <v>851</v>
      </c>
      <c r="F44" s="13" t="s">
        <v>20</v>
      </c>
      <c r="G44" s="13" t="s">
        <v>22</v>
      </c>
      <c r="H44" s="15" t="s">
        <v>47</v>
      </c>
      <c r="I44" s="13" t="s">
        <v>28</v>
      </c>
      <c r="J44" s="22">
        <f>'[1]3.ВС'!J40</f>
        <v>18499000</v>
      </c>
      <c r="K44" s="22">
        <f>'[1]3.ВС'!K40</f>
        <v>0</v>
      </c>
      <c r="L44" s="22">
        <f>'[1]3.ВС'!L40</f>
        <v>18499000</v>
      </c>
      <c r="M44" s="22">
        <f>'[1]3.ВС'!M40</f>
        <v>0</v>
      </c>
      <c r="N44" s="22">
        <f>'[1]3.ВС'!N40</f>
        <v>18389600</v>
      </c>
      <c r="O44" s="22">
        <f>'[1]3.ВС'!O40</f>
        <v>0</v>
      </c>
      <c r="P44" s="22">
        <f>'[1]3.ВС'!P40</f>
        <v>18389600</v>
      </c>
      <c r="Q44" s="22">
        <f>'[1]3.ВС'!Q40</f>
        <v>0</v>
      </c>
      <c r="R44" s="22">
        <f>'[1]3.ВС'!R40</f>
        <v>18389600</v>
      </c>
      <c r="S44" s="22">
        <f>'[1]3.ВС'!S40</f>
        <v>0</v>
      </c>
      <c r="T44" s="22">
        <f>'[1]3.ВС'!T40</f>
        <v>18389600</v>
      </c>
      <c r="U44" s="22">
        <f>'[1]3.ВС'!U40</f>
        <v>0</v>
      </c>
      <c r="V44" s="22">
        <f>'[1]3.ВС'!BK40</f>
        <v>15979000</v>
      </c>
      <c r="W44" s="22">
        <f>'[1]3.ВС'!BL40</f>
        <v>0</v>
      </c>
      <c r="X44" s="22">
        <f>'[1]3.ВС'!BM40</f>
        <v>15979000</v>
      </c>
      <c r="Y44" s="22">
        <f>'[1]3.ВС'!BN40</f>
        <v>0</v>
      </c>
      <c r="Z44" s="22">
        <f>'[1]3.ВС'!BO40</f>
        <v>0</v>
      </c>
      <c r="AA44" s="22">
        <f>'[1]3.ВС'!BP40</f>
        <v>0</v>
      </c>
      <c r="AB44" s="22">
        <f>'[1]3.ВС'!BQ40</f>
        <v>0</v>
      </c>
      <c r="AC44" s="22">
        <f>'[1]3.ВС'!BR40</f>
        <v>0</v>
      </c>
      <c r="AD44" s="22">
        <f>'[1]3.ВС'!BS40</f>
        <v>15979000</v>
      </c>
      <c r="AE44" s="22">
        <f>'[1]3.ВС'!BT40</f>
        <v>0</v>
      </c>
      <c r="AF44" s="22">
        <f>'[1]3.ВС'!BU40</f>
        <v>15979000</v>
      </c>
      <c r="AG44" s="22">
        <f>'[1]3.ВС'!BV40</f>
        <v>0</v>
      </c>
      <c r="AH44" s="22">
        <f>'[1]3.ВС'!BW40</f>
        <v>15979000</v>
      </c>
      <c r="AI44" s="22">
        <f>'[1]3.ВС'!BX40</f>
        <v>0</v>
      </c>
      <c r="AJ44" s="22">
        <f>'[1]3.ВС'!BY40</f>
        <v>15979000</v>
      </c>
      <c r="AK44" s="22">
        <f>'[1]3.ВС'!BZ40</f>
        <v>0</v>
      </c>
      <c r="AL44" s="22">
        <f>'[1]3.ВС'!CA40</f>
        <v>0</v>
      </c>
      <c r="AM44" s="22">
        <f>'[1]3.ВС'!CB40</f>
        <v>0</v>
      </c>
      <c r="AN44" s="22">
        <f>'[1]3.ВС'!CC40</f>
        <v>0</v>
      </c>
      <c r="AO44" s="22">
        <f>'[1]3.ВС'!CD40</f>
        <v>0</v>
      </c>
      <c r="AP44" s="22">
        <f>'[1]3.ВС'!CE40</f>
        <v>15979000</v>
      </c>
      <c r="AQ44" s="22">
        <f>'[1]3.ВС'!CF40</f>
        <v>0</v>
      </c>
      <c r="AR44" s="22">
        <f>'[1]3.ВС'!CG40</f>
        <v>15979000</v>
      </c>
      <c r="AS44" s="22">
        <f>'[1]3.ВС'!CH40</f>
        <v>0</v>
      </c>
    </row>
    <row r="45" spans="1:45" ht="45" x14ac:dyDescent="0.25">
      <c r="A45" s="24" t="s">
        <v>29</v>
      </c>
      <c r="B45" s="9"/>
      <c r="C45" s="9"/>
      <c r="D45" s="9"/>
      <c r="E45" s="9">
        <v>851</v>
      </c>
      <c r="F45" s="13" t="s">
        <v>20</v>
      </c>
      <c r="G45" s="13" t="s">
        <v>22</v>
      </c>
      <c r="H45" s="15" t="s">
        <v>47</v>
      </c>
      <c r="I45" s="13" t="s">
        <v>30</v>
      </c>
      <c r="J45" s="22">
        <f t="shared" ref="J45:AS45" si="28">J46</f>
        <v>5851400</v>
      </c>
      <c r="K45" s="22">
        <f t="shared" si="28"/>
        <v>0</v>
      </c>
      <c r="L45" s="22">
        <f t="shared" si="28"/>
        <v>5851400</v>
      </c>
      <c r="M45" s="22">
        <f t="shared" si="28"/>
        <v>0</v>
      </c>
      <c r="N45" s="22">
        <f t="shared" si="28"/>
        <v>2781000</v>
      </c>
      <c r="O45" s="22">
        <f t="shared" si="28"/>
        <v>0</v>
      </c>
      <c r="P45" s="22">
        <f t="shared" si="28"/>
        <v>2781000</v>
      </c>
      <c r="Q45" s="22">
        <f t="shared" si="28"/>
        <v>0</v>
      </c>
      <c r="R45" s="22">
        <f t="shared" si="28"/>
        <v>2781000</v>
      </c>
      <c r="S45" s="22">
        <f t="shared" si="28"/>
        <v>0</v>
      </c>
      <c r="T45" s="22">
        <f t="shared" si="28"/>
        <v>2781000</v>
      </c>
      <c r="U45" s="22">
        <f t="shared" si="28"/>
        <v>0</v>
      </c>
      <c r="V45" s="22">
        <f t="shared" si="28"/>
        <v>1191000</v>
      </c>
      <c r="W45" s="22">
        <f t="shared" si="28"/>
        <v>0</v>
      </c>
      <c r="X45" s="22">
        <f t="shared" si="28"/>
        <v>1191000</v>
      </c>
      <c r="Y45" s="22">
        <f t="shared" si="28"/>
        <v>0</v>
      </c>
      <c r="Z45" s="22">
        <f t="shared" si="28"/>
        <v>0</v>
      </c>
      <c r="AA45" s="22">
        <f t="shared" si="28"/>
        <v>0</v>
      </c>
      <c r="AB45" s="22">
        <f t="shared" si="28"/>
        <v>0</v>
      </c>
      <c r="AC45" s="22">
        <f t="shared" si="28"/>
        <v>0</v>
      </c>
      <c r="AD45" s="22">
        <f t="shared" si="28"/>
        <v>1191000</v>
      </c>
      <c r="AE45" s="22">
        <f t="shared" si="28"/>
        <v>0</v>
      </c>
      <c r="AF45" s="22">
        <f t="shared" si="28"/>
        <v>1191000</v>
      </c>
      <c r="AG45" s="22">
        <f t="shared" si="28"/>
        <v>0</v>
      </c>
      <c r="AH45" s="22">
        <f t="shared" si="28"/>
        <v>1191000</v>
      </c>
      <c r="AI45" s="22">
        <f t="shared" si="28"/>
        <v>0</v>
      </c>
      <c r="AJ45" s="22">
        <f t="shared" si="28"/>
        <v>1191000</v>
      </c>
      <c r="AK45" s="22">
        <f t="shared" si="28"/>
        <v>0</v>
      </c>
      <c r="AL45" s="22">
        <f t="shared" si="28"/>
        <v>0</v>
      </c>
      <c r="AM45" s="22">
        <f t="shared" si="28"/>
        <v>0</v>
      </c>
      <c r="AN45" s="22">
        <f t="shared" si="28"/>
        <v>0</v>
      </c>
      <c r="AO45" s="22">
        <f t="shared" si="28"/>
        <v>0</v>
      </c>
      <c r="AP45" s="22">
        <f t="shared" si="28"/>
        <v>1191000</v>
      </c>
      <c r="AQ45" s="22">
        <f t="shared" si="28"/>
        <v>0</v>
      </c>
      <c r="AR45" s="22">
        <f t="shared" si="28"/>
        <v>1191000</v>
      </c>
      <c r="AS45" s="22">
        <f t="shared" si="28"/>
        <v>0</v>
      </c>
    </row>
    <row r="46" spans="1:45" ht="45" x14ac:dyDescent="0.25">
      <c r="A46" s="24" t="s">
        <v>31</v>
      </c>
      <c r="B46" s="9"/>
      <c r="C46" s="9"/>
      <c r="D46" s="9"/>
      <c r="E46" s="9">
        <v>851</v>
      </c>
      <c r="F46" s="13" t="s">
        <v>20</v>
      </c>
      <c r="G46" s="13" t="s">
        <v>22</v>
      </c>
      <c r="H46" s="15" t="s">
        <v>47</v>
      </c>
      <c r="I46" s="13" t="s">
        <v>32</v>
      </c>
      <c r="J46" s="22">
        <f>'[1]3.ВС'!J42</f>
        <v>5851400</v>
      </c>
      <c r="K46" s="22">
        <f>'[1]3.ВС'!K42</f>
        <v>0</v>
      </c>
      <c r="L46" s="22">
        <f>'[1]3.ВС'!L42</f>
        <v>5851400</v>
      </c>
      <c r="M46" s="22">
        <f>'[1]3.ВС'!M42</f>
        <v>0</v>
      </c>
      <c r="N46" s="22">
        <f>'[1]3.ВС'!N42</f>
        <v>2781000</v>
      </c>
      <c r="O46" s="22">
        <f>'[1]3.ВС'!O42</f>
        <v>0</v>
      </c>
      <c r="P46" s="22">
        <f>'[1]3.ВС'!P42</f>
        <v>2781000</v>
      </c>
      <c r="Q46" s="22">
        <f>'[1]3.ВС'!Q42</f>
        <v>0</v>
      </c>
      <c r="R46" s="22">
        <f>'[1]3.ВС'!R42</f>
        <v>2781000</v>
      </c>
      <c r="S46" s="22">
        <f>'[1]3.ВС'!S42</f>
        <v>0</v>
      </c>
      <c r="T46" s="22">
        <f>'[1]3.ВС'!T42</f>
        <v>2781000</v>
      </c>
      <c r="U46" s="22">
        <f>'[1]3.ВС'!U42</f>
        <v>0</v>
      </c>
      <c r="V46" s="22">
        <f>'[1]3.ВС'!BK42</f>
        <v>1191000</v>
      </c>
      <c r="W46" s="22">
        <f>'[1]3.ВС'!BL42</f>
        <v>0</v>
      </c>
      <c r="X46" s="22">
        <f>'[1]3.ВС'!BM42</f>
        <v>1191000</v>
      </c>
      <c r="Y46" s="22">
        <f>'[1]3.ВС'!BN42</f>
        <v>0</v>
      </c>
      <c r="Z46" s="22">
        <f>'[1]3.ВС'!BO42</f>
        <v>0</v>
      </c>
      <c r="AA46" s="22">
        <f>'[1]3.ВС'!BP42</f>
        <v>0</v>
      </c>
      <c r="AB46" s="22">
        <f>'[1]3.ВС'!BQ42</f>
        <v>0</v>
      </c>
      <c r="AC46" s="22">
        <f>'[1]3.ВС'!BR42</f>
        <v>0</v>
      </c>
      <c r="AD46" s="22">
        <f>'[1]3.ВС'!BS42</f>
        <v>1191000</v>
      </c>
      <c r="AE46" s="22">
        <f>'[1]3.ВС'!BT42</f>
        <v>0</v>
      </c>
      <c r="AF46" s="22">
        <f>'[1]3.ВС'!BU42</f>
        <v>1191000</v>
      </c>
      <c r="AG46" s="22">
        <f>'[1]3.ВС'!BV42</f>
        <v>0</v>
      </c>
      <c r="AH46" s="22">
        <f>'[1]3.ВС'!BW42</f>
        <v>1191000</v>
      </c>
      <c r="AI46" s="22">
        <f>'[1]3.ВС'!BX42</f>
        <v>0</v>
      </c>
      <c r="AJ46" s="22">
        <f>'[1]3.ВС'!BY42</f>
        <v>1191000</v>
      </c>
      <c r="AK46" s="22">
        <f>'[1]3.ВС'!BZ42</f>
        <v>0</v>
      </c>
      <c r="AL46" s="22">
        <f>'[1]3.ВС'!CA42</f>
        <v>0</v>
      </c>
      <c r="AM46" s="22">
        <f>'[1]3.ВС'!CB42</f>
        <v>0</v>
      </c>
      <c r="AN46" s="22">
        <f>'[1]3.ВС'!CC42</f>
        <v>0</v>
      </c>
      <c r="AO46" s="22">
        <f>'[1]3.ВС'!CD42</f>
        <v>0</v>
      </c>
      <c r="AP46" s="22">
        <f>'[1]3.ВС'!CE42</f>
        <v>1191000</v>
      </c>
      <c r="AQ46" s="22">
        <f>'[1]3.ВС'!CF42</f>
        <v>0</v>
      </c>
      <c r="AR46" s="22">
        <f>'[1]3.ВС'!CG42</f>
        <v>1191000</v>
      </c>
      <c r="AS46" s="22">
        <f>'[1]3.ВС'!CH42</f>
        <v>0</v>
      </c>
    </row>
    <row r="47" spans="1:45" x14ac:dyDescent="0.25">
      <c r="A47" s="24" t="s">
        <v>48</v>
      </c>
      <c r="B47" s="9"/>
      <c r="C47" s="9"/>
      <c r="D47" s="9"/>
      <c r="E47" s="9">
        <v>851</v>
      </c>
      <c r="F47" s="13" t="s">
        <v>20</v>
      </c>
      <c r="G47" s="13" t="s">
        <v>22</v>
      </c>
      <c r="H47" s="15" t="s">
        <v>47</v>
      </c>
      <c r="I47" s="13" t="s">
        <v>49</v>
      </c>
      <c r="J47" s="22">
        <f t="shared" ref="J47:AS47" si="29">J48</f>
        <v>84700</v>
      </c>
      <c r="K47" s="22">
        <f t="shared" si="29"/>
        <v>0</v>
      </c>
      <c r="L47" s="22">
        <f t="shared" si="29"/>
        <v>84700</v>
      </c>
      <c r="M47" s="22">
        <f t="shared" si="29"/>
        <v>0</v>
      </c>
      <c r="N47" s="22">
        <f t="shared" si="29"/>
        <v>44000</v>
      </c>
      <c r="O47" s="22">
        <f t="shared" si="29"/>
        <v>0</v>
      </c>
      <c r="P47" s="22">
        <f t="shared" si="29"/>
        <v>44000</v>
      </c>
      <c r="Q47" s="22">
        <f t="shared" si="29"/>
        <v>0</v>
      </c>
      <c r="R47" s="22">
        <f t="shared" si="29"/>
        <v>44000</v>
      </c>
      <c r="S47" s="22">
        <f t="shared" si="29"/>
        <v>0</v>
      </c>
      <c r="T47" s="22">
        <f t="shared" si="29"/>
        <v>44000</v>
      </c>
      <c r="U47" s="22">
        <f t="shared" si="29"/>
        <v>0</v>
      </c>
      <c r="V47" s="22">
        <f t="shared" si="29"/>
        <v>46200</v>
      </c>
      <c r="W47" s="22">
        <f t="shared" si="29"/>
        <v>0</v>
      </c>
      <c r="X47" s="22">
        <f t="shared" si="29"/>
        <v>46200</v>
      </c>
      <c r="Y47" s="22">
        <f t="shared" si="29"/>
        <v>0</v>
      </c>
      <c r="Z47" s="22">
        <f t="shared" si="29"/>
        <v>0</v>
      </c>
      <c r="AA47" s="22">
        <f t="shared" si="29"/>
        <v>0</v>
      </c>
      <c r="AB47" s="22">
        <f t="shared" si="29"/>
        <v>0</v>
      </c>
      <c r="AC47" s="22">
        <f t="shared" si="29"/>
        <v>0</v>
      </c>
      <c r="AD47" s="22">
        <f t="shared" si="29"/>
        <v>46200</v>
      </c>
      <c r="AE47" s="22">
        <f t="shared" si="29"/>
        <v>0</v>
      </c>
      <c r="AF47" s="22">
        <f t="shared" si="29"/>
        <v>46200</v>
      </c>
      <c r="AG47" s="22">
        <f t="shared" si="29"/>
        <v>0</v>
      </c>
      <c r="AH47" s="22">
        <f t="shared" si="29"/>
        <v>46200</v>
      </c>
      <c r="AI47" s="22">
        <f t="shared" si="29"/>
        <v>0</v>
      </c>
      <c r="AJ47" s="22">
        <f t="shared" si="29"/>
        <v>46200</v>
      </c>
      <c r="AK47" s="22">
        <f t="shared" si="29"/>
        <v>0</v>
      </c>
      <c r="AL47" s="22">
        <f t="shared" si="29"/>
        <v>0</v>
      </c>
      <c r="AM47" s="22">
        <f t="shared" si="29"/>
        <v>0</v>
      </c>
      <c r="AN47" s="22">
        <f t="shared" si="29"/>
        <v>0</v>
      </c>
      <c r="AO47" s="22">
        <f t="shared" si="29"/>
        <v>0</v>
      </c>
      <c r="AP47" s="22">
        <f t="shared" si="29"/>
        <v>46200</v>
      </c>
      <c r="AQ47" s="22">
        <f t="shared" si="29"/>
        <v>0</v>
      </c>
      <c r="AR47" s="22">
        <f t="shared" si="29"/>
        <v>46200</v>
      </c>
      <c r="AS47" s="22">
        <f t="shared" si="29"/>
        <v>0</v>
      </c>
    </row>
    <row r="48" spans="1:45" ht="30" x14ac:dyDescent="0.25">
      <c r="A48" s="24" t="s">
        <v>50</v>
      </c>
      <c r="B48" s="9"/>
      <c r="C48" s="9"/>
      <c r="D48" s="9"/>
      <c r="E48" s="9">
        <v>851</v>
      </c>
      <c r="F48" s="13" t="s">
        <v>20</v>
      </c>
      <c r="G48" s="13" t="s">
        <v>22</v>
      </c>
      <c r="H48" s="15" t="s">
        <v>47</v>
      </c>
      <c r="I48" s="13" t="s">
        <v>51</v>
      </c>
      <c r="J48" s="22">
        <f>'[1]3.ВС'!J44</f>
        <v>84700</v>
      </c>
      <c r="K48" s="22">
        <f>'[1]3.ВС'!K44</f>
        <v>0</v>
      </c>
      <c r="L48" s="22">
        <f>'[1]3.ВС'!L44</f>
        <v>84700</v>
      </c>
      <c r="M48" s="22">
        <f>'[1]3.ВС'!M44</f>
        <v>0</v>
      </c>
      <c r="N48" s="22">
        <f>'[1]3.ВС'!N44</f>
        <v>44000</v>
      </c>
      <c r="O48" s="22">
        <f>'[1]3.ВС'!O44</f>
        <v>0</v>
      </c>
      <c r="P48" s="22">
        <f>'[1]3.ВС'!P44</f>
        <v>44000</v>
      </c>
      <c r="Q48" s="22">
        <f>'[1]3.ВС'!Q44</f>
        <v>0</v>
      </c>
      <c r="R48" s="22">
        <f>'[1]3.ВС'!R44</f>
        <v>44000</v>
      </c>
      <c r="S48" s="22">
        <f>'[1]3.ВС'!S44</f>
        <v>0</v>
      </c>
      <c r="T48" s="22">
        <f>'[1]3.ВС'!T44</f>
        <v>44000</v>
      </c>
      <c r="U48" s="22">
        <f>'[1]3.ВС'!U44</f>
        <v>0</v>
      </c>
      <c r="V48" s="22">
        <f>'[1]3.ВС'!BK44</f>
        <v>46200</v>
      </c>
      <c r="W48" s="22">
        <f>'[1]3.ВС'!BL44</f>
        <v>0</v>
      </c>
      <c r="X48" s="22">
        <f>'[1]3.ВС'!BM44</f>
        <v>46200</v>
      </c>
      <c r="Y48" s="22">
        <f>'[1]3.ВС'!BN44</f>
        <v>0</v>
      </c>
      <c r="Z48" s="22">
        <f>'[1]3.ВС'!BO44</f>
        <v>0</v>
      </c>
      <c r="AA48" s="22">
        <f>'[1]3.ВС'!BP44</f>
        <v>0</v>
      </c>
      <c r="AB48" s="22">
        <f>'[1]3.ВС'!BQ44</f>
        <v>0</v>
      </c>
      <c r="AC48" s="22">
        <f>'[1]3.ВС'!BR44</f>
        <v>0</v>
      </c>
      <c r="AD48" s="22">
        <f>'[1]3.ВС'!BS44</f>
        <v>46200</v>
      </c>
      <c r="AE48" s="22">
        <f>'[1]3.ВС'!BT44</f>
        <v>0</v>
      </c>
      <c r="AF48" s="22">
        <f>'[1]3.ВС'!BU44</f>
        <v>46200</v>
      </c>
      <c r="AG48" s="22">
        <f>'[1]3.ВС'!BV44</f>
        <v>0</v>
      </c>
      <c r="AH48" s="22">
        <f>'[1]3.ВС'!BW44</f>
        <v>46200</v>
      </c>
      <c r="AI48" s="22">
        <f>'[1]3.ВС'!BX44</f>
        <v>0</v>
      </c>
      <c r="AJ48" s="22">
        <f>'[1]3.ВС'!BY44</f>
        <v>46200</v>
      </c>
      <c r="AK48" s="22">
        <f>'[1]3.ВС'!BZ44</f>
        <v>0</v>
      </c>
      <c r="AL48" s="22">
        <f>'[1]3.ВС'!CA44</f>
        <v>0</v>
      </c>
      <c r="AM48" s="22">
        <f>'[1]3.ВС'!CB44</f>
        <v>0</v>
      </c>
      <c r="AN48" s="22">
        <f>'[1]3.ВС'!CC44</f>
        <v>0</v>
      </c>
      <c r="AO48" s="22">
        <f>'[1]3.ВС'!CD44</f>
        <v>0</v>
      </c>
      <c r="AP48" s="22">
        <f>'[1]3.ВС'!CE44</f>
        <v>46200</v>
      </c>
      <c r="AQ48" s="22">
        <f>'[1]3.ВС'!CF44</f>
        <v>0</v>
      </c>
      <c r="AR48" s="22">
        <f>'[1]3.ВС'!CG44</f>
        <v>46200</v>
      </c>
      <c r="AS48" s="22">
        <f>'[1]3.ВС'!CH44</f>
        <v>0</v>
      </c>
    </row>
    <row r="49" spans="1:45" ht="45" x14ac:dyDescent="0.25">
      <c r="A49" s="23" t="s">
        <v>52</v>
      </c>
      <c r="B49" s="23"/>
      <c r="C49" s="24"/>
      <c r="D49" s="24"/>
      <c r="E49" s="9">
        <v>851</v>
      </c>
      <c r="F49" s="13" t="s">
        <v>20</v>
      </c>
      <c r="G49" s="13" t="s">
        <v>22</v>
      </c>
      <c r="H49" s="15" t="s">
        <v>53</v>
      </c>
      <c r="I49" s="13"/>
      <c r="J49" s="22">
        <f t="shared" ref="J49:S50" si="30">J50</f>
        <v>100000</v>
      </c>
      <c r="K49" s="22">
        <f t="shared" si="30"/>
        <v>0</v>
      </c>
      <c r="L49" s="22">
        <f t="shared" si="30"/>
        <v>100000</v>
      </c>
      <c r="M49" s="22">
        <f t="shared" si="30"/>
        <v>0</v>
      </c>
      <c r="N49" s="22">
        <f t="shared" si="30"/>
        <v>0</v>
      </c>
      <c r="O49" s="22">
        <f t="shared" si="30"/>
        <v>0</v>
      </c>
      <c r="P49" s="22">
        <f t="shared" si="30"/>
        <v>0</v>
      </c>
      <c r="Q49" s="22">
        <f t="shared" si="30"/>
        <v>0</v>
      </c>
      <c r="R49" s="22">
        <f t="shared" si="30"/>
        <v>0</v>
      </c>
      <c r="S49" s="22">
        <f t="shared" si="30"/>
        <v>0</v>
      </c>
      <c r="T49" s="22">
        <f t="shared" ref="T49:AC50" si="31">T50</f>
        <v>0</v>
      </c>
      <c r="U49" s="22">
        <f t="shared" si="31"/>
        <v>0</v>
      </c>
      <c r="V49" s="22">
        <f t="shared" si="31"/>
        <v>0</v>
      </c>
      <c r="W49" s="22">
        <f t="shared" si="31"/>
        <v>0</v>
      </c>
      <c r="X49" s="22">
        <f t="shared" si="31"/>
        <v>0</v>
      </c>
      <c r="Y49" s="22">
        <f t="shared" si="31"/>
        <v>0</v>
      </c>
      <c r="Z49" s="22">
        <f t="shared" si="31"/>
        <v>0</v>
      </c>
      <c r="AA49" s="22">
        <f t="shared" si="31"/>
        <v>0</v>
      </c>
      <c r="AB49" s="22">
        <f t="shared" si="31"/>
        <v>0</v>
      </c>
      <c r="AC49" s="22">
        <f t="shared" si="31"/>
        <v>0</v>
      </c>
      <c r="AD49" s="22">
        <f t="shared" ref="AD49:AM50" si="32">AD50</f>
        <v>0</v>
      </c>
      <c r="AE49" s="22">
        <f t="shared" si="32"/>
        <v>0</v>
      </c>
      <c r="AF49" s="22">
        <f t="shared" si="32"/>
        <v>0</v>
      </c>
      <c r="AG49" s="22">
        <f t="shared" si="32"/>
        <v>0</v>
      </c>
      <c r="AH49" s="22">
        <f t="shared" si="32"/>
        <v>0</v>
      </c>
      <c r="AI49" s="22">
        <f t="shared" si="32"/>
        <v>0</v>
      </c>
      <c r="AJ49" s="22">
        <f t="shared" si="32"/>
        <v>0</v>
      </c>
      <c r="AK49" s="22">
        <f t="shared" si="32"/>
        <v>0</v>
      </c>
      <c r="AL49" s="22">
        <f t="shared" si="32"/>
        <v>0</v>
      </c>
      <c r="AM49" s="22">
        <f t="shared" si="32"/>
        <v>0</v>
      </c>
      <c r="AN49" s="22">
        <f t="shared" ref="AN49:AS50" si="33">AN50</f>
        <v>0</v>
      </c>
      <c r="AO49" s="22">
        <f t="shared" si="33"/>
        <v>0</v>
      </c>
      <c r="AP49" s="22">
        <f t="shared" si="33"/>
        <v>0</v>
      </c>
      <c r="AQ49" s="22">
        <f t="shared" si="33"/>
        <v>0</v>
      </c>
      <c r="AR49" s="22">
        <f t="shared" si="33"/>
        <v>0</v>
      </c>
      <c r="AS49" s="22">
        <f t="shared" si="33"/>
        <v>0</v>
      </c>
    </row>
    <row r="50" spans="1:45" ht="45" x14ac:dyDescent="0.25">
      <c r="A50" s="24" t="s">
        <v>29</v>
      </c>
      <c r="B50" s="24"/>
      <c r="C50" s="24"/>
      <c r="D50" s="24"/>
      <c r="E50" s="9">
        <v>851</v>
      </c>
      <c r="F50" s="13" t="s">
        <v>20</v>
      </c>
      <c r="G50" s="13" t="s">
        <v>22</v>
      </c>
      <c r="H50" s="15" t="s">
        <v>53</v>
      </c>
      <c r="I50" s="13" t="s">
        <v>30</v>
      </c>
      <c r="J50" s="22">
        <f t="shared" si="30"/>
        <v>100000</v>
      </c>
      <c r="K50" s="22">
        <f t="shared" si="30"/>
        <v>0</v>
      </c>
      <c r="L50" s="22">
        <f t="shared" si="30"/>
        <v>100000</v>
      </c>
      <c r="M50" s="22">
        <f t="shared" si="30"/>
        <v>0</v>
      </c>
      <c r="N50" s="22">
        <f t="shared" si="30"/>
        <v>0</v>
      </c>
      <c r="O50" s="22">
        <f t="shared" si="30"/>
        <v>0</v>
      </c>
      <c r="P50" s="22">
        <f t="shared" si="30"/>
        <v>0</v>
      </c>
      <c r="Q50" s="22">
        <f t="shared" si="30"/>
        <v>0</v>
      </c>
      <c r="R50" s="22">
        <f t="shared" si="30"/>
        <v>0</v>
      </c>
      <c r="S50" s="22">
        <f t="shared" si="30"/>
        <v>0</v>
      </c>
      <c r="T50" s="22">
        <f t="shared" si="31"/>
        <v>0</v>
      </c>
      <c r="U50" s="22">
        <f t="shared" si="31"/>
        <v>0</v>
      </c>
      <c r="V50" s="22">
        <f t="shared" si="31"/>
        <v>0</v>
      </c>
      <c r="W50" s="22">
        <f t="shared" si="31"/>
        <v>0</v>
      </c>
      <c r="X50" s="22">
        <f t="shared" si="31"/>
        <v>0</v>
      </c>
      <c r="Y50" s="22">
        <f t="shared" si="31"/>
        <v>0</v>
      </c>
      <c r="Z50" s="22">
        <f t="shared" si="31"/>
        <v>0</v>
      </c>
      <c r="AA50" s="22">
        <f t="shared" si="31"/>
        <v>0</v>
      </c>
      <c r="AB50" s="22">
        <f t="shared" si="31"/>
        <v>0</v>
      </c>
      <c r="AC50" s="22">
        <f t="shared" si="31"/>
        <v>0</v>
      </c>
      <c r="AD50" s="22">
        <f t="shared" si="32"/>
        <v>0</v>
      </c>
      <c r="AE50" s="22">
        <f t="shared" si="32"/>
        <v>0</v>
      </c>
      <c r="AF50" s="22">
        <f t="shared" si="32"/>
        <v>0</v>
      </c>
      <c r="AG50" s="22">
        <f t="shared" si="32"/>
        <v>0</v>
      </c>
      <c r="AH50" s="22">
        <f t="shared" si="32"/>
        <v>0</v>
      </c>
      <c r="AI50" s="22">
        <f t="shared" si="32"/>
        <v>0</v>
      </c>
      <c r="AJ50" s="22">
        <f t="shared" si="32"/>
        <v>0</v>
      </c>
      <c r="AK50" s="22">
        <f t="shared" si="32"/>
        <v>0</v>
      </c>
      <c r="AL50" s="22">
        <f t="shared" si="32"/>
        <v>0</v>
      </c>
      <c r="AM50" s="22">
        <f t="shared" si="32"/>
        <v>0</v>
      </c>
      <c r="AN50" s="22">
        <f t="shared" si="33"/>
        <v>0</v>
      </c>
      <c r="AO50" s="22">
        <f t="shared" si="33"/>
        <v>0</v>
      </c>
      <c r="AP50" s="22">
        <f t="shared" si="33"/>
        <v>0</v>
      </c>
      <c r="AQ50" s="22">
        <f t="shared" si="33"/>
        <v>0</v>
      </c>
      <c r="AR50" s="22">
        <f t="shared" si="33"/>
        <v>0</v>
      </c>
      <c r="AS50" s="22">
        <f t="shared" si="33"/>
        <v>0</v>
      </c>
    </row>
    <row r="51" spans="1:45" ht="45" x14ac:dyDescent="0.25">
      <c r="A51" s="24" t="s">
        <v>31</v>
      </c>
      <c r="B51" s="24"/>
      <c r="C51" s="24"/>
      <c r="D51" s="24"/>
      <c r="E51" s="9">
        <v>851</v>
      </c>
      <c r="F51" s="13" t="s">
        <v>20</v>
      </c>
      <c r="G51" s="13" t="s">
        <v>22</v>
      </c>
      <c r="H51" s="15" t="s">
        <v>53</v>
      </c>
      <c r="I51" s="13" t="s">
        <v>32</v>
      </c>
      <c r="J51" s="22">
        <f>'[1]3.ВС'!J47</f>
        <v>100000</v>
      </c>
      <c r="K51" s="22">
        <f>'[1]3.ВС'!K47</f>
        <v>0</v>
      </c>
      <c r="L51" s="22">
        <f>'[1]3.ВС'!L47</f>
        <v>100000</v>
      </c>
      <c r="M51" s="22">
        <f>'[1]3.ВС'!M47</f>
        <v>0</v>
      </c>
      <c r="N51" s="22">
        <f>'[1]3.ВС'!N47</f>
        <v>0</v>
      </c>
      <c r="O51" s="22">
        <f>'[1]3.ВС'!O47</f>
        <v>0</v>
      </c>
      <c r="P51" s="22">
        <f>'[1]3.ВС'!P47</f>
        <v>0</v>
      </c>
      <c r="Q51" s="22">
        <f>'[1]3.ВС'!Q47</f>
        <v>0</v>
      </c>
      <c r="R51" s="22">
        <f>'[1]3.ВС'!R47</f>
        <v>0</v>
      </c>
      <c r="S51" s="22">
        <f>'[1]3.ВС'!S47</f>
        <v>0</v>
      </c>
      <c r="T51" s="22">
        <f>'[1]3.ВС'!T47</f>
        <v>0</v>
      </c>
      <c r="U51" s="22">
        <f>'[1]3.ВС'!U47</f>
        <v>0</v>
      </c>
      <c r="V51" s="22">
        <f>'[1]3.ВС'!BK47</f>
        <v>0</v>
      </c>
      <c r="W51" s="22">
        <f>'[1]3.ВС'!BL47</f>
        <v>0</v>
      </c>
      <c r="X51" s="22">
        <f>'[1]3.ВС'!BM47</f>
        <v>0</v>
      </c>
      <c r="Y51" s="22">
        <f>'[1]3.ВС'!BN47</f>
        <v>0</v>
      </c>
      <c r="Z51" s="22">
        <f>'[1]3.ВС'!BO47</f>
        <v>0</v>
      </c>
      <c r="AA51" s="22">
        <f>'[1]3.ВС'!BP47</f>
        <v>0</v>
      </c>
      <c r="AB51" s="22">
        <f>'[1]3.ВС'!BQ47</f>
        <v>0</v>
      </c>
      <c r="AC51" s="22">
        <f>'[1]3.ВС'!BR47</f>
        <v>0</v>
      </c>
      <c r="AD51" s="22">
        <f>'[1]3.ВС'!BS47</f>
        <v>0</v>
      </c>
      <c r="AE51" s="22">
        <f>'[1]3.ВС'!BT47</f>
        <v>0</v>
      </c>
      <c r="AF51" s="22">
        <f>'[1]3.ВС'!BU47</f>
        <v>0</v>
      </c>
      <c r="AG51" s="22">
        <f>'[1]3.ВС'!BV47</f>
        <v>0</v>
      </c>
      <c r="AH51" s="22">
        <f>'[1]3.ВС'!BW47</f>
        <v>0</v>
      </c>
      <c r="AI51" s="22">
        <f>'[1]3.ВС'!BX47</f>
        <v>0</v>
      </c>
      <c r="AJ51" s="22">
        <f>'[1]3.ВС'!BY47</f>
        <v>0</v>
      </c>
      <c r="AK51" s="22">
        <f>'[1]3.ВС'!BZ47</f>
        <v>0</v>
      </c>
      <c r="AL51" s="22">
        <f>'[1]3.ВС'!CA47</f>
        <v>0</v>
      </c>
      <c r="AM51" s="22">
        <f>'[1]3.ВС'!CB47</f>
        <v>0</v>
      </c>
      <c r="AN51" s="22">
        <f>'[1]3.ВС'!CC47</f>
        <v>0</v>
      </c>
      <c r="AO51" s="22">
        <f>'[1]3.ВС'!CD47</f>
        <v>0</v>
      </c>
      <c r="AP51" s="22">
        <f>'[1]3.ВС'!CE47</f>
        <v>0</v>
      </c>
      <c r="AQ51" s="22">
        <f>'[1]3.ВС'!CF47</f>
        <v>0</v>
      </c>
      <c r="AR51" s="22">
        <f>'[1]3.ВС'!CG47</f>
        <v>0</v>
      </c>
      <c r="AS51" s="22">
        <f>'[1]3.ВС'!CH47</f>
        <v>0</v>
      </c>
    </row>
    <row r="52" spans="1:45" ht="60" x14ac:dyDescent="0.25">
      <c r="A52" s="23" t="s">
        <v>54</v>
      </c>
      <c r="B52" s="23"/>
      <c r="C52" s="23"/>
      <c r="D52" s="23"/>
      <c r="E52" s="9">
        <v>851</v>
      </c>
      <c r="F52" s="13" t="s">
        <v>20</v>
      </c>
      <c r="G52" s="13" t="s">
        <v>22</v>
      </c>
      <c r="H52" s="15" t="s">
        <v>55</v>
      </c>
      <c r="I52" s="13"/>
      <c r="J52" s="22">
        <f t="shared" ref="J52:S53" si="34">J53</f>
        <v>100000</v>
      </c>
      <c r="K52" s="22">
        <f t="shared" si="34"/>
        <v>0</v>
      </c>
      <c r="L52" s="22">
        <f t="shared" si="34"/>
        <v>100000</v>
      </c>
      <c r="M52" s="22">
        <f t="shared" si="34"/>
        <v>0</v>
      </c>
      <c r="N52" s="22">
        <f t="shared" si="34"/>
        <v>0</v>
      </c>
      <c r="O52" s="22">
        <f t="shared" si="34"/>
        <v>0</v>
      </c>
      <c r="P52" s="22">
        <f t="shared" si="34"/>
        <v>0</v>
      </c>
      <c r="Q52" s="22">
        <f t="shared" si="34"/>
        <v>0</v>
      </c>
      <c r="R52" s="22">
        <f t="shared" si="34"/>
        <v>0</v>
      </c>
      <c r="S52" s="22">
        <f t="shared" si="34"/>
        <v>0</v>
      </c>
      <c r="T52" s="22">
        <f t="shared" ref="T52:AC53" si="35">T53</f>
        <v>0</v>
      </c>
      <c r="U52" s="22">
        <f t="shared" si="35"/>
        <v>0</v>
      </c>
      <c r="V52" s="22">
        <f t="shared" si="35"/>
        <v>0</v>
      </c>
      <c r="W52" s="22">
        <f t="shared" si="35"/>
        <v>0</v>
      </c>
      <c r="X52" s="22">
        <f t="shared" si="35"/>
        <v>0</v>
      </c>
      <c r="Y52" s="22">
        <f t="shared" si="35"/>
        <v>0</v>
      </c>
      <c r="Z52" s="22">
        <f t="shared" si="35"/>
        <v>0</v>
      </c>
      <c r="AA52" s="22">
        <f t="shared" si="35"/>
        <v>0</v>
      </c>
      <c r="AB52" s="22">
        <f t="shared" si="35"/>
        <v>0</v>
      </c>
      <c r="AC52" s="22">
        <f t="shared" si="35"/>
        <v>0</v>
      </c>
      <c r="AD52" s="22">
        <f t="shared" ref="AD52:AM53" si="36">AD53</f>
        <v>0</v>
      </c>
      <c r="AE52" s="22">
        <f t="shared" si="36"/>
        <v>0</v>
      </c>
      <c r="AF52" s="22">
        <f t="shared" si="36"/>
        <v>0</v>
      </c>
      <c r="AG52" s="22">
        <f t="shared" si="36"/>
        <v>0</v>
      </c>
      <c r="AH52" s="22">
        <f t="shared" si="36"/>
        <v>0</v>
      </c>
      <c r="AI52" s="22">
        <f t="shared" si="36"/>
        <v>0</v>
      </c>
      <c r="AJ52" s="22">
        <f t="shared" si="36"/>
        <v>0</v>
      </c>
      <c r="AK52" s="22">
        <f t="shared" si="36"/>
        <v>0</v>
      </c>
      <c r="AL52" s="22">
        <f t="shared" si="36"/>
        <v>0</v>
      </c>
      <c r="AM52" s="22">
        <f t="shared" si="36"/>
        <v>0</v>
      </c>
      <c r="AN52" s="22">
        <f t="shared" ref="AN52:AS53" si="37">AN53</f>
        <v>0</v>
      </c>
      <c r="AO52" s="22">
        <f t="shared" si="37"/>
        <v>0</v>
      </c>
      <c r="AP52" s="22">
        <f t="shared" si="37"/>
        <v>0</v>
      </c>
      <c r="AQ52" s="22">
        <f t="shared" si="37"/>
        <v>0</v>
      </c>
      <c r="AR52" s="22">
        <f t="shared" si="37"/>
        <v>0</v>
      </c>
      <c r="AS52" s="22">
        <f t="shared" si="37"/>
        <v>0</v>
      </c>
    </row>
    <row r="53" spans="1:45" ht="45" x14ac:dyDescent="0.25">
      <c r="A53" s="24" t="s">
        <v>29</v>
      </c>
      <c r="B53" s="24"/>
      <c r="C53" s="24"/>
      <c r="D53" s="24"/>
      <c r="E53" s="9">
        <v>851</v>
      </c>
      <c r="F53" s="13" t="s">
        <v>20</v>
      </c>
      <c r="G53" s="13" t="s">
        <v>22</v>
      </c>
      <c r="H53" s="15" t="s">
        <v>55</v>
      </c>
      <c r="I53" s="13" t="s">
        <v>30</v>
      </c>
      <c r="J53" s="22">
        <f t="shared" si="34"/>
        <v>100000</v>
      </c>
      <c r="K53" s="22">
        <f t="shared" si="34"/>
        <v>0</v>
      </c>
      <c r="L53" s="22">
        <f t="shared" si="34"/>
        <v>100000</v>
      </c>
      <c r="M53" s="22">
        <f t="shared" si="34"/>
        <v>0</v>
      </c>
      <c r="N53" s="22">
        <f t="shared" si="34"/>
        <v>0</v>
      </c>
      <c r="O53" s="22">
        <f t="shared" si="34"/>
        <v>0</v>
      </c>
      <c r="P53" s="22">
        <f t="shared" si="34"/>
        <v>0</v>
      </c>
      <c r="Q53" s="22">
        <f t="shared" si="34"/>
        <v>0</v>
      </c>
      <c r="R53" s="22">
        <f t="shared" si="34"/>
        <v>0</v>
      </c>
      <c r="S53" s="22">
        <f t="shared" si="34"/>
        <v>0</v>
      </c>
      <c r="T53" s="22">
        <f t="shared" si="35"/>
        <v>0</v>
      </c>
      <c r="U53" s="22">
        <f t="shared" si="35"/>
        <v>0</v>
      </c>
      <c r="V53" s="22">
        <f t="shared" si="35"/>
        <v>0</v>
      </c>
      <c r="W53" s="22">
        <f t="shared" si="35"/>
        <v>0</v>
      </c>
      <c r="X53" s="22">
        <f t="shared" si="35"/>
        <v>0</v>
      </c>
      <c r="Y53" s="22">
        <f t="shared" si="35"/>
        <v>0</v>
      </c>
      <c r="Z53" s="22">
        <f t="shared" si="35"/>
        <v>0</v>
      </c>
      <c r="AA53" s="22">
        <f t="shared" si="35"/>
        <v>0</v>
      </c>
      <c r="AB53" s="22">
        <f t="shared" si="35"/>
        <v>0</v>
      </c>
      <c r="AC53" s="22">
        <f t="shared" si="35"/>
        <v>0</v>
      </c>
      <c r="AD53" s="22">
        <f t="shared" si="36"/>
        <v>0</v>
      </c>
      <c r="AE53" s="22">
        <f t="shared" si="36"/>
        <v>0</v>
      </c>
      <c r="AF53" s="22">
        <f t="shared" si="36"/>
        <v>0</v>
      </c>
      <c r="AG53" s="22">
        <f t="shared" si="36"/>
        <v>0</v>
      </c>
      <c r="AH53" s="22">
        <f t="shared" si="36"/>
        <v>0</v>
      </c>
      <c r="AI53" s="22">
        <f t="shared" si="36"/>
        <v>0</v>
      </c>
      <c r="AJ53" s="22">
        <f t="shared" si="36"/>
        <v>0</v>
      </c>
      <c r="AK53" s="22">
        <f t="shared" si="36"/>
        <v>0</v>
      </c>
      <c r="AL53" s="22">
        <f t="shared" si="36"/>
        <v>0</v>
      </c>
      <c r="AM53" s="22">
        <f t="shared" si="36"/>
        <v>0</v>
      </c>
      <c r="AN53" s="22">
        <f t="shared" si="37"/>
        <v>0</v>
      </c>
      <c r="AO53" s="22">
        <f t="shared" si="37"/>
        <v>0</v>
      </c>
      <c r="AP53" s="22">
        <f t="shared" si="37"/>
        <v>0</v>
      </c>
      <c r="AQ53" s="22">
        <f t="shared" si="37"/>
        <v>0</v>
      </c>
      <c r="AR53" s="22">
        <f t="shared" si="37"/>
        <v>0</v>
      </c>
      <c r="AS53" s="22">
        <f t="shared" si="37"/>
        <v>0</v>
      </c>
    </row>
    <row r="54" spans="1:45" ht="45" x14ac:dyDescent="0.25">
      <c r="A54" s="24" t="s">
        <v>31</v>
      </c>
      <c r="B54" s="24"/>
      <c r="C54" s="24"/>
      <c r="D54" s="24"/>
      <c r="E54" s="9">
        <v>851</v>
      </c>
      <c r="F54" s="13" t="s">
        <v>20</v>
      </c>
      <c r="G54" s="13" t="s">
        <v>22</v>
      </c>
      <c r="H54" s="15" t="s">
        <v>55</v>
      </c>
      <c r="I54" s="13" t="s">
        <v>32</v>
      </c>
      <c r="J54" s="22">
        <f>'[1]3.ВС'!J50</f>
        <v>100000</v>
      </c>
      <c r="K54" s="22">
        <f>'[1]3.ВС'!K50</f>
        <v>0</v>
      </c>
      <c r="L54" s="22">
        <f>'[1]3.ВС'!L50</f>
        <v>100000</v>
      </c>
      <c r="M54" s="22">
        <f>'[1]3.ВС'!M50</f>
        <v>0</v>
      </c>
      <c r="N54" s="22">
        <f>'[1]3.ВС'!N50</f>
        <v>0</v>
      </c>
      <c r="O54" s="22">
        <f>'[1]3.ВС'!O50</f>
        <v>0</v>
      </c>
      <c r="P54" s="22">
        <f>'[1]3.ВС'!P50</f>
        <v>0</v>
      </c>
      <c r="Q54" s="22">
        <f>'[1]3.ВС'!Q50</f>
        <v>0</v>
      </c>
      <c r="R54" s="22">
        <f>'[1]3.ВС'!R50</f>
        <v>0</v>
      </c>
      <c r="S54" s="22">
        <f>'[1]3.ВС'!S50</f>
        <v>0</v>
      </c>
      <c r="T54" s="22">
        <f>'[1]3.ВС'!T50</f>
        <v>0</v>
      </c>
      <c r="U54" s="22">
        <f>'[1]3.ВС'!U50</f>
        <v>0</v>
      </c>
      <c r="V54" s="22">
        <f>'[1]3.ВС'!BK50</f>
        <v>0</v>
      </c>
      <c r="W54" s="22">
        <f>'[1]3.ВС'!BL50</f>
        <v>0</v>
      </c>
      <c r="X54" s="22">
        <f>'[1]3.ВС'!BM50</f>
        <v>0</v>
      </c>
      <c r="Y54" s="22">
        <f>'[1]3.ВС'!BN50</f>
        <v>0</v>
      </c>
      <c r="Z54" s="22">
        <f>'[1]3.ВС'!BO50</f>
        <v>0</v>
      </c>
      <c r="AA54" s="22">
        <f>'[1]3.ВС'!BP50</f>
        <v>0</v>
      </c>
      <c r="AB54" s="22">
        <f>'[1]3.ВС'!BQ50</f>
        <v>0</v>
      </c>
      <c r="AC54" s="22">
        <f>'[1]3.ВС'!BR50</f>
        <v>0</v>
      </c>
      <c r="AD54" s="22">
        <f>'[1]3.ВС'!BS50</f>
        <v>0</v>
      </c>
      <c r="AE54" s="22">
        <f>'[1]3.ВС'!BT50</f>
        <v>0</v>
      </c>
      <c r="AF54" s="22">
        <f>'[1]3.ВС'!BU50</f>
        <v>0</v>
      </c>
      <c r="AG54" s="22">
        <f>'[1]3.ВС'!BV50</f>
        <v>0</v>
      </c>
      <c r="AH54" s="22">
        <f>'[1]3.ВС'!BW50</f>
        <v>0</v>
      </c>
      <c r="AI54" s="22">
        <f>'[1]3.ВС'!BX50</f>
        <v>0</v>
      </c>
      <c r="AJ54" s="22">
        <f>'[1]3.ВС'!BY50</f>
        <v>0</v>
      </c>
      <c r="AK54" s="22">
        <f>'[1]3.ВС'!BZ50</f>
        <v>0</v>
      </c>
      <c r="AL54" s="22">
        <f>'[1]3.ВС'!CA50</f>
        <v>0</v>
      </c>
      <c r="AM54" s="22">
        <f>'[1]3.ВС'!CB50</f>
        <v>0</v>
      </c>
      <c r="AN54" s="22">
        <f>'[1]3.ВС'!CC50</f>
        <v>0</v>
      </c>
      <c r="AO54" s="22">
        <f>'[1]3.ВС'!CD50</f>
        <v>0</v>
      </c>
      <c r="AP54" s="22">
        <f>'[1]3.ВС'!CE50</f>
        <v>0</v>
      </c>
      <c r="AQ54" s="22">
        <f>'[1]3.ВС'!CF50</f>
        <v>0</v>
      </c>
      <c r="AR54" s="22">
        <f>'[1]3.ВС'!CG50</f>
        <v>0</v>
      </c>
      <c r="AS54" s="22">
        <f>'[1]3.ВС'!CH50</f>
        <v>0</v>
      </c>
    </row>
    <row r="55" spans="1:45" ht="30" x14ac:dyDescent="0.25">
      <c r="A55" s="23" t="s">
        <v>56</v>
      </c>
      <c r="B55" s="23"/>
      <c r="C55" s="24"/>
      <c r="D55" s="24"/>
      <c r="E55" s="9">
        <v>851</v>
      </c>
      <c r="F55" s="13" t="s">
        <v>20</v>
      </c>
      <c r="G55" s="13" t="s">
        <v>22</v>
      </c>
      <c r="H55" s="15" t="s">
        <v>57</v>
      </c>
      <c r="I55" s="13"/>
      <c r="J55" s="22">
        <f t="shared" ref="J55:S56" si="38">J56</f>
        <v>78000</v>
      </c>
      <c r="K55" s="22">
        <f t="shared" si="38"/>
        <v>0</v>
      </c>
      <c r="L55" s="22">
        <f t="shared" si="38"/>
        <v>78000</v>
      </c>
      <c r="M55" s="22">
        <f t="shared" si="38"/>
        <v>0</v>
      </c>
      <c r="N55" s="22">
        <f t="shared" si="38"/>
        <v>0</v>
      </c>
      <c r="O55" s="22">
        <f t="shared" si="38"/>
        <v>0</v>
      </c>
      <c r="P55" s="22">
        <f t="shared" si="38"/>
        <v>0</v>
      </c>
      <c r="Q55" s="22">
        <f t="shared" si="38"/>
        <v>0</v>
      </c>
      <c r="R55" s="22">
        <f t="shared" si="38"/>
        <v>0</v>
      </c>
      <c r="S55" s="22">
        <f t="shared" si="38"/>
        <v>0</v>
      </c>
      <c r="T55" s="22">
        <f t="shared" ref="T55:AC56" si="39">T56</f>
        <v>0</v>
      </c>
      <c r="U55" s="22">
        <f t="shared" si="39"/>
        <v>0</v>
      </c>
      <c r="V55" s="22">
        <f t="shared" si="39"/>
        <v>0</v>
      </c>
      <c r="W55" s="22">
        <f t="shared" si="39"/>
        <v>0</v>
      </c>
      <c r="X55" s="22">
        <f t="shared" si="39"/>
        <v>0</v>
      </c>
      <c r="Y55" s="22">
        <f t="shared" si="39"/>
        <v>0</v>
      </c>
      <c r="Z55" s="22">
        <f t="shared" si="39"/>
        <v>0</v>
      </c>
      <c r="AA55" s="22">
        <f t="shared" si="39"/>
        <v>0</v>
      </c>
      <c r="AB55" s="22">
        <f t="shared" si="39"/>
        <v>0</v>
      </c>
      <c r="AC55" s="22">
        <f t="shared" si="39"/>
        <v>0</v>
      </c>
      <c r="AD55" s="22">
        <f t="shared" ref="AD55:AM56" si="40">AD56</f>
        <v>0</v>
      </c>
      <c r="AE55" s="22">
        <f t="shared" si="40"/>
        <v>0</v>
      </c>
      <c r="AF55" s="22">
        <f t="shared" si="40"/>
        <v>0</v>
      </c>
      <c r="AG55" s="22">
        <f t="shared" si="40"/>
        <v>0</v>
      </c>
      <c r="AH55" s="22">
        <f t="shared" si="40"/>
        <v>0</v>
      </c>
      <c r="AI55" s="22">
        <f t="shared" si="40"/>
        <v>0</v>
      </c>
      <c r="AJ55" s="22">
        <f t="shared" si="40"/>
        <v>0</v>
      </c>
      <c r="AK55" s="22">
        <f t="shared" si="40"/>
        <v>0</v>
      </c>
      <c r="AL55" s="22">
        <f t="shared" si="40"/>
        <v>0</v>
      </c>
      <c r="AM55" s="22">
        <f t="shared" si="40"/>
        <v>0</v>
      </c>
      <c r="AN55" s="22">
        <f t="shared" ref="AN55:AS56" si="41">AN56</f>
        <v>0</v>
      </c>
      <c r="AO55" s="22">
        <f t="shared" si="41"/>
        <v>0</v>
      </c>
      <c r="AP55" s="22">
        <f t="shared" si="41"/>
        <v>0</v>
      </c>
      <c r="AQ55" s="22">
        <f t="shared" si="41"/>
        <v>0</v>
      </c>
      <c r="AR55" s="22">
        <f t="shared" si="41"/>
        <v>0</v>
      </c>
      <c r="AS55" s="22">
        <f t="shared" si="41"/>
        <v>0</v>
      </c>
    </row>
    <row r="56" spans="1:45" x14ac:dyDescent="0.25">
      <c r="A56" s="24" t="s">
        <v>48</v>
      </c>
      <c r="B56" s="24"/>
      <c r="C56" s="24"/>
      <c r="D56" s="24"/>
      <c r="E56" s="9">
        <v>851</v>
      </c>
      <c r="F56" s="13" t="s">
        <v>20</v>
      </c>
      <c r="G56" s="13" t="s">
        <v>22</v>
      </c>
      <c r="H56" s="15" t="s">
        <v>57</v>
      </c>
      <c r="I56" s="13" t="s">
        <v>49</v>
      </c>
      <c r="J56" s="22">
        <f t="shared" si="38"/>
        <v>78000</v>
      </c>
      <c r="K56" s="22">
        <f t="shared" si="38"/>
        <v>0</v>
      </c>
      <c r="L56" s="22">
        <f t="shared" si="38"/>
        <v>78000</v>
      </c>
      <c r="M56" s="22">
        <f t="shared" si="38"/>
        <v>0</v>
      </c>
      <c r="N56" s="22">
        <f t="shared" si="38"/>
        <v>0</v>
      </c>
      <c r="O56" s="22">
        <f t="shared" si="38"/>
        <v>0</v>
      </c>
      <c r="P56" s="22">
        <f t="shared" si="38"/>
        <v>0</v>
      </c>
      <c r="Q56" s="22">
        <f t="shared" si="38"/>
        <v>0</v>
      </c>
      <c r="R56" s="22">
        <f t="shared" si="38"/>
        <v>0</v>
      </c>
      <c r="S56" s="22">
        <f t="shared" si="38"/>
        <v>0</v>
      </c>
      <c r="T56" s="22">
        <f t="shared" si="39"/>
        <v>0</v>
      </c>
      <c r="U56" s="22">
        <f t="shared" si="39"/>
        <v>0</v>
      </c>
      <c r="V56" s="22">
        <f t="shared" si="39"/>
        <v>0</v>
      </c>
      <c r="W56" s="22">
        <f t="shared" si="39"/>
        <v>0</v>
      </c>
      <c r="X56" s="22">
        <f t="shared" si="39"/>
        <v>0</v>
      </c>
      <c r="Y56" s="22">
        <f t="shared" si="39"/>
        <v>0</v>
      </c>
      <c r="Z56" s="22">
        <f t="shared" si="39"/>
        <v>0</v>
      </c>
      <c r="AA56" s="22">
        <f t="shared" si="39"/>
        <v>0</v>
      </c>
      <c r="AB56" s="22">
        <f t="shared" si="39"/>
        <v>0</v>
      </c>
      <c r="AC56" s="22">
        <f t="shared" si="39"/>
        <v>0</v>
      </c>
      <c r="AD56" s="22">
        <f t="shared" si="40"/>
        <v>0</v>
      </c>
      <c r="AE56" s="22">
        <f t="shared" si="40"/>
        <v>0</v>
      </c>
      <c r="AF56" s="22">
        <f t="shared" si="40"/>
        <v>0</v>
      </c>
      <c r="AG56" s="22">
        <f t="shared" si="40"/>
        <v>0</v>
      </c>
      <c r="AH56" s="22">
        <f t="shared" si="40"/>
        <v>0</v>
      </c>
      <c r="AI56" s="22">
        <f t="shared" si="40"/>
        <v>0</v>
      </c>
      <c r="AJ56" s="22">
        <f t="shared" si="40"/>
        <v>0</v>
      </c>
      <c r="AK56" s="22">
        <f t="shared" si="40"/>
        <v>0</v>
      </c>
      <c r="AL56" s="22">
        <f t="shared" si="40"/>
        <v>0</v>
      </c>
      <c r="AM56" s="22">
        <f t="shared" si="40"/>
        <v>0</v>
      </c>
      <c r="AN56" s="22">
        <f t="shared" si="41"/>
        <v>0</v>
      </c>
      <c r="AO56" s="22">
        <f t="shared" si="41"/>
        <v>0</v>
      </c>
      <c r="AP56" s="22">
        <f t="shared" si="41"/>
        <v>0</v>
      </c>
      <c r="AQ56" s="22">
        <f t="shared" si="41"/>
        <v>0</v>
      </c>
      <c r="AR56" s="22">
        <f t="shared" si="41"/>
        <v>0</v>
      </c>
      <c r="AS56" s="22">
        <f t="shared" si="41"/>
        <v>0</v>
      </c>
    </row>
    <row r="57" spans="1:45" ht="30" x14ac:dyDescent="0.25">
      <c r="A57" s="24" t="s">
        <v>50</v>
      </c>
      <c r="B57" s="24"/>
      <c r="C57" s="24"/>
      <c r="D57" s="24"/>
      <c r="E57" s="9">
        <v>851</v>
      </c>
      <c r="F57" s="13" t="s">
        <v>20</v>
      </c>
      <c r="G57" s="13" t="s">
        <v>22</v>
      </c>
      <c r="H57" s="15" t="s">
        <v>57</v>
      </c>
      <c r="I57" s="13" t="s">
        <v>51</v>
      </c>
      <c r="J57" s="22">
        <f>'[1]3.ВС'!J53</f>
        <v>78000</v>
      </c>
      <c r="K57" s="22">
        <f>'[1]3.ВС'!K53</f>
        <v>0</v>
      </c>
      <c r="L57" s="22">
        <f>'[1]3.ВС'!L53</f>
        <v>78000</v>
      </c>
      <c r="M57" s="22">
        <f>'[1]3.ВС'!M53</f>
        <v>0</v>
      </c>
      <c r="N57" s="22">
        <f>'[1]3.ВС'!N53</f>
        <v>0</v>
      </c>
      <c r="O57" s="22">
        <f>'[1]3.ВС'!O53</f>
        <v>0</v>
      </c>
      <c r="P57" s="22">
        <f>'[1]3.ВС'!P53</f>
        <v>0</v>
      </c>
      <c r="Q57" s="22">
        <f>'[1]3.ВС'!Q53</f>
        <v>0</v>
      </c>
      <c r="R57" s="22">
        <f>'[1]3.ВС'!R53</f>
        <v>0</v>
      </c>
      <c r="S57" s="22">
        <f>'[1]3.ВС'!S53</f>
        <v>0</v>
      </c>
      <c r="T57" s="22">
        <f>'[1]3.ВС'!T53</f>
        <v>0</v>
      </c>
      <c r="U57" s="22">
        <f>'[1]3.ВС'!U53</f>
        <v>0</v>
      </c>
      <c r="V57" s="22">
        <f>'[1]3.ВС'!BK53</f>
        <v>0</v>
      </c>
      <c r="W57" s="22">
        <f>'[1]3.ВС'!BL53</f>
        <v>0</v>
      </c>
      <c r="X57" s="22">
        <f>'[1]3.ВС'!BM53</f>
        <v>0</v>
      </c>
      <c r="Y57" s="22">
        <f>'[1]3.ВС'!BN53</f>
        <v>0</v>
      </c>
      <c r="Z57" s="22">
        <f>'[1]3.ВС'!BO53</f>
        <v>0</v>
      </c>
      <c r="AA57" s="22">
        <f>'[1]3.ВС'!BP53</f>
        <v>0</v>
      </c>
      <c r="AB57" s="22">
        <f>'[1]3.ВС'!BQ53</f>
        <v>0</v>
      </c>
      <c r="AC57" s="22">
        <f>'[1]3.ВС'!BR53</f>
        <v>0</v>
      </c>
      <c r="AD57" s="22">
        <f>'[1]3.ВС'!BS53</f>
        <v>0</v>
      </c>
      <c r="AE57" s="22">
        <f>'[1]3.ВС'!BT53</f>
        <v>0</v>
      </c>
      <c r="AF57" s="22">
        <f>'[1]3.ВС'!BU53</f>
        <v>0</v>
      </c>
      <c r="AG57" s="22">
        <f>'[1]3.ВС'!BV53</f>
        <v>0</v>
      </c>
      <c r="AH57" s="22">
        <f>'[1]3.ВС'!BW53</f>
        <v>0</v>
      </c>
      <c r="AI57" s="22">
        <f>'[1]3.ВС'!BX53</f>
        <v>0</v>
      </c>
      <c r="AJ57" s="22">
        <f>'[1]3.ВС'!BY53</f>
        <v>0</v>
      </c>
      <c r="AK57" s="22">
        <f>'[1]3.ВС'!BZ53</f>
        <v>0</v>
      </c>
      <c r="AL57" s="22">
        <f>'[1]3.ВС'!CA53</f>
        <v>0</v>
      </c>
      <c r="AM57" s="22">
        <f>'[1]3.ВС'!CB53</f>
        <v>0</v>
      </c>
      <c r="AN57" s="22">
        <f>'[1]3.ВС'!CC53</f>
        <v>0</v>
      </c>
      <c r="AO57" s="22">
        <f>'[1]3.ВС'!CD53</f>
        <v>0</v>
      </c>
      <c r="AP57" s="22">
        <f>'[1]3.ВС'!CE53</f>
        <v>0</v>
      </c>
      <c r="AQ57" s="22">
        <f>'[1]3.ВС'!CF53</f>
        <v>0</v>
      </c>
      <c r="AR57" s="22">
        <f>'[1]3.ВС'!CG53</f>
        <v>0</v>
      </c>
      <c r="AS57" s="22">
        <f>'[1]3.ВС'!CH53</f>
        <v>0</v>
      </c>
    </row>
    <row r="58" spans="1:45" ht="105" x14ac:dyDescent="0.25">
      <c r="A58" s="23" t="s">
        <v>58</v>
      </c>
      <c r="B58" s="23"/>
      <c r="C58" s="24"/>
      <c r="D58" s="24"/>
      <c r="E58" s="9">
        <v>851</v>
      </c>
      <c r="F58" s="13" t="s">
        <v>20</v>
      </c>
      <c r="G58" s="13" t="s">
        <v>22</v>
      </c>
      <c r="H58" s="15" t="s">
        <v>59</v>
      </c>
      <c r="I58" s="13"/>
      <c r="J58" s="22">
        <f t="shared" ref="J58:S59" si="42">J59</f>
        <v>2500</v>
      </c>
      <c r="K58" s="22">
        <f t="shared" si="42"/>
        <v>0</v>
      </c>
      <c r="L58" s="22">
        <f t="shared" si="42"/>
        <v>0</v>
      </c>
      <c r="M58" s="22">
        <f t="shared" si="42"/>
        <v>2500</v>
      </c>
      <c r="N58" s="22">
        <f t="shared" si="42"/>
        <v>2500</v>
      </c>
      <c r="O58" s="22">
        <f t="shared" si="42"/>
        <v>0</v>
      </c>
      <c r="P58" s="22">
        <f t="shared" si="42"/>
        <v>0</v>
      </c>
      <c r="Q58" s="22">
        <f t="shared" si="42"/>
        <v>2500</v>
      </c>
      <c r="R58" s="22">
        <f t="shared" si="42"/>
        <v>2500</v>
      </c>
      <c r="S58" s="22">
        <f t="shared" si="42"/>
        <v>0</v>
      </c>
      <c r="T58" s="22">
        <f t="shared" ref="T58:AC59" si="43">T59</f>
        <v>0</v>
      </c>
      <c r="U58" s="22">
        <f t="shared" si="43"/>
        <v>2500</v>
      </c>
      <c r="V58" s="22">
        <f t="shared" si="43"/>
        <v>2500</v>
      </c>
      <c r="W58" s="22">
        <f t="shared" si="43"/>
        <v>0</v>
      </c>
      <c r="X58" s="22">
        <f t="shared" si="43"/>
        <v>0</v>
      </c>
      <c r="Y58" s="22">
        <f t="shared" si="43"/>
        <v>2500</v>
      </c>
      <c r="Z58" s="22">
        <f t="shared" si="43"/>
        <v>0</v>
      </c>
      <c r="AA58" s="22">
        <f t="shared" si="43"/>
        <v>0</v>
      </c>
      <c r="AB58" s="22">
        <f t="shared" si="43"/>
        <v>0</v>
      </c>
      <c r="AC58" s="22">
        <f t="shared" si="43"/>
        <v>0</v>
      </c>
      <c r="AD58" s="22">
        <f t="shared" ref="AD58:AM59" si="44">AD59</f>
        <v>2500</v>
      </c>
      <c r="AE58" s="22">
        <f t="shared" si="44"/>
        <v>0</v>
      </c>
      <c r="AF58" s="22">
        <f t="shared" si="44"/>
        <v>0</v>
      </c>
      <c r="AG58" s="22">
        <f t="shared" si="44"/>
        <v>2500</v>
      </c>
      <c r="AH58" s="22">
        <f t="shared" si="44"/>
        <v>2500</v>
      </c>
      <c r="AI58" s="22">
        <f t="shared" si="44"/>
        <v>0</v>
      </c>
      <c r="AJ58" s="22">
        <f t="shared" si="44"/>
        <v>0</v>
      </c>
      <c r="AK58" s="22">
        <f t="shared" si="44"/>
        <v>2500</v>
      </c>
      <c r="AL58" s="22">
        <f t="shared" si="44"/>
        <v>0</v>
      </c>
      <c r="AM58" s="22">
        <f t="shared" si="44"/>
        <v>0</v>
      </c>
      <c r="AN58" s="22">
        <f t="shared" ref="AN58:AS59" si="45">AN59</f>
        <v>0</v>
      </c>
      <c r="AO58" s="22">
        <f t="shared" si="45"/>
        <v>0</v>
      </c>
      <c r="AP58" s="22">
        <f t="shared" si="45"/>
        <v>2500</v>
      </c>
      <c r="AQ58" s="22">
        <f t="shared" si="45"/>
        <v>0</v>
      </c>
      <c r="AR58" s="22">
        <f t="shared" si="45"/>
        <v>0</v>
      </c>
      <c r="AS58" s="22">
        <f t="shared" si="45"/>
        <v>2500</v>
      </c>
    </row>
    <row r="59" spans="1:45" ht="45" x14ac:dyDescent="0.25">
      <c r="A59" s="24" t="s">
        <v>29</v>
      </c>
      <c r="B59" s="23"/>
      <c r="C59" s="23"/>
      <c r="D59" s="23"/>
      <c r="E59" s="9">
        <v>851</v>
      </c>
      <c r="F59" s="13" t="s">
        <v>20</v>
      </c>
      <c r="G59" s="13" t="s">
        <v>22</v>
      </c>
      <c r="H59" s="15" t="s">
        <v>59</v>
      </c>
      <c r="I59" s="13" t="s">
        <v>30</v>
      </c>
      <c r="J59" s="22">
        <f t="shared" si="42"/>
        <v>2500</v>
      </c>
      <c r="K59" s="22">
        <f t="shared" si="42"/>
        <v>0</v>
      </c>
      <c r="L59" s="22">
        <f t="shared" si="42"/>
        <v>0</v>
      </c>
      <c r="M59" s="22">
        <f t="shared" si="42"/>
        <v>2500</v>
      </c>
      <c r="N59" s="22">
        <f t="shared" si="42"/>
        <v>2500</v>
      </c>
      <c r="O59" s="22">
        <f t="shared" si="42"/>
        <v>0</v>
      </c>
      <c r="P59" s="22">
        <f t="shared" si="42"/>
        <v>0</v>
      </c>
      <c r="Q59" s="22">
        <f t="shared" si="42"/>
        <v>2500</v>
      </c>
      <c r="R59" s="22">
        <f t="shared" si="42"/>
        <v>2500</v>
      </c>
      <c r="S59" s="22">
        <f t="shared" si="42"/>
        <v>0</v>
      </c>
      <c r="T59" s="22">
        <f t="shared" si="43"/>
        <v>0</v>
      </c>
      <c r="U59" s="22">
        <f t="shared" si="43"/>
        <v>2500</v>
      </c>
      <c r="V59" s="22">
        <f t="shared" si="43"/>
        <v>2500</v>
      </c>
      <c r="W59" s="22">
        <f t="shared" si="43"/>
        <v>0</v>
      </c>
      <c r="X59" s="22">
        <f t="shared" si="43"/>
        <v>0</v>
      </c>
      <c r="Y59" s="22">
        <f t="shared" si="43"/>
        <v>2500</v>
      </c>
      <c r="Z59" s="22">
        <f t="shared" si="43"/>
        <v>0</v>
      </c>
      <c r="AA59" s="22">
        <f t="shared" si="43"/>
        <v>0</v>
      </c>
      <c r="AB59" s="22">
        <f t="shared" si="43"/>
        <v>0</v>
      </c>
      <c r="AC59" s="22">
        <f t="shared" si="43"/>
        <v>0</v>
      </c>
      <c r="AD59" s="22">
        <f t="shared" si="44"/>
        <v>2500</v>
      </c>
      <c r="AE59" s="22">
        <f t="shared" si="44"/>
        <v>0</v>
      </c>
      <c r="AF59" s="22">
        <f t="shared" si="44"/>
        <v>0</v>
      </c>
      <c r="AG59" s="22">
        <f t="shared" si="44"/>
        <v>2500</v>
      </c>
      <c r="AH59" s="22">
        <f t="shared" si="44"/>
        <v>2500</v>
      </c>
      <c r="AI59" s="22">
        <f t="shared" si="44"/>
        <v>0</v>
      </c>
      <c r="AJ59" s="22">
        <f t="shared" si="44"/>
        <v>0</v>
      </c>
      <c r="AK59" s="22">
        <f t="shared" si="44"/>
        <v>2500</v>
      </c>
      <c r="AL59" s="22">
        <f t="shared" si="44"/>
        <v>0</v>
      </c>
      <c r="AM59" s="22">
        <f t="shared" si="44"/>
        <v>0</v>
      </c>
      <c r="AN59" s="22">
        <f t="shared" si="45"/>
        <v>0</v>
      </c>
      <c r="AO59" s="22">
        <f t="shared" si="45"/>
        <v>0</v>
      </c>
      <c r="AP59" s="22">
        <f t="shared" si="45"/>
        <v>2500</v>
      </c>
      <c r="AQ59" s="22">
        <f t="shared" si="45"/>
        <v>0</v>
      </c>
      <c r="AR59" s="22">
        <f t="shared" si="45"/>
        <v>0</v>
      </c>
      <c r="AS59" s="22">
        <f t="shared" si="45"/>
        <v>2500</v>
      </c>
    </row>
    <row r="60" spans="1:45" ht="45" x14ac:dyDescent="0.25">
      <c r="A60" s="24" t="s">
        <v>31</v>
      </c>
      <c r="B60" s="24"/>
      <c r="C60" s="24"/>
      <c r="D60" s="24"/>
      <c r="E60" s="9">
        <v>851</v>
      </c>
      <c r="F60" s="13" t="s">
        <v>20</v>
      </c>
      <c r="G60" s="13" t="s">
        <v>22</v>
      </c>
      <c r="H60" s="15" t="s">
        <v>59</v>
      </c>
      <c r="I60" s="13" t="s">
        <v>32</v>
      </c>
      <c r="J60" s="22">
        <f>'[1]3.ВС'!J56</f>
        <v>2500</v>
      </c>
      <c r="K60" s="22">
        <f>'[1]3.ВС'!K56</f>
        <v>0</v>
      </c>
      <c r="L60" s="22">
        <f>'[1]3.ВС'!L56</f>
        <v>0</v>
      </c>
      <c r="M60" s="22">
        <f>'[1]3.ВС'!M56</f>
        <v>2500</v>
      </c>
      <c r="N60" s="22">
        <f>'[1]3.ВС'!N56</f>
        <v>2500</v>
      </c>
      <c r="O60" s="22">
        <f>'[1]3.ВС'!O56</f>
        <v>0</v>
      </c>
      <c r="P60" s="22">
        <f>'[1]3.ВС'!P56</f>
        <v>0</v>
      </c>
      <c r="Q60" s="22">
        <f>'[1]3.ВС'!Q56</f>
        <v>2500</v>
      </c>
      <c r="R60" s="22">
        <f>'[1]3.ВС'!R56</f>
        <v>2500</v>
      </c>
      <c r="S60" s="22">
        <f>'[1]3.ВС'!S56</f>
        <v>0</v>
      </c>
      <c r="T60" s="22">
        <f>'[1]3.ВС'!T56</f>
        <v>0</v>
      </c>
      <c r="U60" s="22">
        <f>'[1]3.ВС'!U56</f>
        <v>2500</v>
      </c>
      <c r="V60" s="22">
        <f>'[1]3.ВС'!BK56</f>
        <v>2500</v>
      </c>
      <c r="W60" s="22">
        <f>'[1]3.ВС'!BL56</f>
        <v>0</v>
      </c>
      <c r="X60" s="22">
        <f>'[1]3.ВС'!BM56</f>
        <v>0</v>
      </c>
      <c r="Y60" s="22">
        <f>'[1]3.ВС'!BN56</f>
        <v>2500</v>
      </c>
      <c r="Z60" s="22">
        <f>'[1]3.ВС'!BO56</f>
        <v>0</v>
      </c>
      <c r="AA60" s="22">
        <f>'[1]3.ВС'!BP56</f>
        <v>0</v>
      </c>
      <c r="AB60" s="22">
        <f>'[1]3.ВС'!BQ56</f>
        <v>0</v>
      </c>
      <c r="AC60" s="22">
        <f>'[1]3.ВС'!BR56</f>
        <v>0</v>
      </c>
      <c r="AD60" s="22">
        <f>'[1]3.ВС'!BS56</f>
        <v>2500</v>
      </c>
      <c r="AE60" s="22">
        <f>'[1]3.ВС'!BT56</f>
        <v>0</v>
      </c>
      <c r="AF60" s="22">
        <f>'[1]3.ВС'!BU56</f>
        <v>0</v>
      </c>
      <c r="AG60" s="22">
        <f>'[1]3.ВС'!BV56</f>
        <v>2500</v>
      </c>
      <c r="AH60" s="22">
        <f>'[1]3.ВС'!BW56</f>
        <v>2500</v>
      </c>
      <c r="AI60" s="22">
        <f>'[1]3.ВС'!BX56</f>
        <v>0</v>
      </c>
      <c r="AJ60" s="22">
        <f>'[1]3.ВС'!BY56</f>
        <v>0</v>
      </c>
      <c r="AK60" s="22">
        <f>'[1]3.ВС'!BZ56</f>
        <v>2500</v>
      </c>
      <c r="AL60" s="22">
        <f>'[1]3.ВС'!CA56</f>
        <v>0</v>
      </c>
      <c r="AM60" s="22">
        <f>'[1]3.ВС'!CB56</f>
        <v>0</v>
      </c>
      <c r="AN60" s="22">
        <f>'[1]3.ВС'!CC56</f>
        <v>0</v>
      </c>
      <c r="AO60" s="22">
        <f>'[1]3.ВС'!CD56</f>
        <v>0</v>
      </c>
      <c r="AP60" s="22">
        <f>'[1]3.ВС'!CE56</f>
        <v>2500</v>
      </c>
      <c r="AQ60" s="22">
        <f>'[1]3.ВС'!CF56</f>
        <v>0</v>
      </c>
      <c r="AR60" s="22">
        <f>'[1]3.ВС'!CG56</f>
        <v>0</v>
      </c>
      <c r="AS60" s="22">
        <f>'[1]3.ВС'!CH56</f>
        <v>2500</v>
      </c>
    </row>
    <row r="61" spans="1:45" x14ac:dyDescent="0.25">
      <c r="A61" s="23" t="s">
        <v>60</v>
      </c>
      <c r="B61" s="24"/>
      <c r="C61" s="24"/>
      <c r="D61" s="24"/>
      <c r="E61" s="9">
        <v>851</v>
      </c>
      <c r="F61" s="13" t="s">
        <v>20</v>
      </c>
      <c r="G61" s="13" t="s">
        <v>61</v>
      </c>
      <c r="H61" s="11"/>
      <c r="I61" s="13"/>
      <c r="J61" s="22">
        <f t="shared" ref="J61:S63" si="46">J62</f>
        <v>1359</v>
      </c>
      <c r="K61" s="22">
        <f t="shared" si="46"/>
        <v>1359</v>
      </c>
      <c r="L61" s="22">
        <f t="shared" si="46"/>
        <v>0</v>
      </c>
      <c r="M61" s="22">
        <f t="shared" si="46"/>
        <v>0</v>
      </c>
      <c r="N61" s="22">
        <f t="shared" si="46"/>
        <v>1422</v>
      </c>
      <c r="O61" s="22">
        <f t="shared" si="46"/>
        <v>1422</v>
      </c>
      <c r="P61" s="22">
        <f t="shared" si="46"/>
        <v>0</v>
      </c>
      <c r="Q61" s="22">
        <f t="shared" si="46"/>
        <v>0</v>
      </c>
      <c r="R61" s="22">
        <f t="shared" si="46"/>
        <v>1264</v>
      </c>
      <c r="S61" s="22">
        <f t="shared" si="46"/>
        <v>1264</v>
      </c>
      <c r="T61" s="22">
        <f t="shared" ref="T61:AC63" si="47">T62</f>
        <v>0</v>
      </c>
      <c r="U61" s="22">
        <f t="shared" si="47"/>
        <v>0</v>
      </c>
      <c r="V61" s="22">
        <f t="shared" si="47"/>
        <v>3132</v>
      </c>
      <c r="W61" s="22">
        <f t="shared" si="47"/>
        <v>3132</v>
      </c>
      <c r="X61" s="22">
        <f t="shared" si="47"/>
        <v>0</v>
      </c>
      <c r="Y61" s="22">
        <f t="shared" si="47"/>
        <v>0</v>
      </c>
      <c r="Z61" s="22">
        <f t="shared" si="47"/>
        <v>0</v>
      </c>
      <c r="AA61" s="22">
        <f t="shared" si="47"/>
        <v>0</v>
      </c>
      <c r="AB61" s="22">
        <f t="shared" si="47"/>
        <v>0</v>
      </c>
      <c r="AC61" s="22">
        <f t="shared" si="47"/>
        <v>0</v>
      </c>
      <c r="AD61" s="22">
        <f t="shared" ref="AD61:AM63" si="48">AD62</f>
        <v>3132</v>
      </c>
      <c r="AE61" s="22">
        <f t="shared" si="48"/>
        <v>3132</v>
      </c>
      <c r="AF61" s="22">
        <f t="shared" si="48"/>
        <v>0</v>
      </c>
      <c r="AG61" s="22">
        <f t="shared" si="48"/>
        <v>0</v>
      </c>
      <c r="AH61" s="22">
        <f t="shared" si="48"/>
        <v>2783</v>
      </c>
      <c r="AI61" s="22">
        <f t="shared" si="48"/>
        <v>2783</v>
      </c>
      <c r="AJ61" s="22">
        <f t="shared" si="48"/>
        <v>0</v>
      </c>
      <c r="AK61" s="22">
        <f t="shared" si="48"/>
        <v>0</v>
      </c>
      <c r="AL61" s="22">
        <f t="shared" si="48"/>
        <v>0</v>
      </c>
      <c r="AM61" s="22">
        <f t="shared" si="48"/>
        <v>0</v>
      </c>
      <c r="AN61" s="22">
        <f t="shared" ref="AN61:AS63" si="49">AN62</f>
        <v>0</v>
      </c>
      <c r="AO61" s="22">
        <f t="shared" si="49"/>
        <v>0</v>
      </c>
      <c r="AP61" s="22">
        <f t="shared" si="49"/>
        <v>2783</v>
      </c>
      <c r="AQ61" s="22">
        <f t="shared" si="49"/>
        <v>2783</v>
      </c>
      <c r="AR61" s="22">
        <f t="shared" si="49"/>
        <v>0</v>
      </c>
      <c r="AS61" s="22">
        <f t="shared" si="49"/>
        <v>0</v>
      </c>
    </row>
    <row r="62" spans="1:45" ht="90" x14ac:dyDescent="0.25">
      <c r="A62" s="23" t="s">
        <v>265</v>
      </c>
      <c r="B62" s="24"/>
      <c r="C62" s="24"/>
      <c r="D62" s="24"/>
      <c r="E62" s="9">
        <v>851</v>
      </c>
      <c r="F62" s="13" t="s">
        <v>20</v>
      </c>
      <c r="G62" s="13" t="s">
        <v>61</v>
      </c>
      <c r="H62" s="15" t="s">
        <v>62</v>
      </c>
      <c r="I62" s="13"/>
      <c r="J62" s="22">
        <f t="shared" si="46"/>
        <v>1359</v>
      </c>
      <c r="K62" s="22">
        <f t="shared" si="46"/>
        <v>1359</v>
      </c>
      <c r="L62" s="22">
        <f t="shared" si="46"/>
        <v>0</v>
      </c>
      <c r="M62" s="22">
        <f t="shared" si="46"/>
        <v>0</v>
      </c>
      <c r="N62" s="22">
        <f t="shared" si="46"/>
        <v>1422</v>
      </c>
      <c r="O62" s="22">
        <f t="shared" si="46"/>
        <v>1422</v>
      </c>
      <c r="P62" s="22">
        <f t="shared" si="46"/>
        <v>0</v>
      </c>
      <c r="Q62" s="22">
        <f t="shared" si="46"/>
        <v>0</v>
      </c>
      <c r="R62" s="22">
        <f t="shared" si="46"/>
        <v>1264</v>
      </c>
      <c r="S62" s="22">
        <f t="shared" si="46"/>
        <v>1264</v>
      </c>
      <c r="T62" s="22">
        <f t="shared" si="47"/>
        <v>0</v>
      </c>
      <c r="U62" s="22">
        <f t="shared" si="47"/>
        <v>0</v>
      </c>
      <c r="V62" s="22">
        <f t="shared" si="47"/>
        <v>3132</v>
      </c>
      <c r="W62" s="22">
        <f t="shared" si="47"/>
        <v>3132</v>
      </c>
      <c r="X62" s="22">
        <f t="shared" si="47"/>
        <v>0</v>
      </c>
      <c r="Y62" s="22">
        <f t="shared" si="47"/>
        <v>0</v>
      </c>
      <c r="Z62" s="22">
        <f t="shared" si="47"/>
        <v>0</v>
      </c>
      <c r="AA62" s="22">
        <f t="shared" si="47"/>
        <v>0</v>
      </c>
      <c r="AB62" s="22">
        <f t="shared" si="47"/>
        <v>0</v>
      </c>
      <c r="AC62" s="22">
        <f t="shared" si="47"/>
        <v>0</v>
      </c>
      <c r="AD62" s="22">
        <f t="shared" si="48"/>
        <v>3132</v>
      </c>
      <c r="AE62" s="22">
        <f t="shared" si="48"/>
        <v>3132</v>
      </c>
      <c r="AF62" s="22">
        <f t="shared" si="48"/>
        <v>0</v>
      </c>
      <c r="AG62" s="22">
        <f t="shared" si="48"/>
        <v>0</v>
      </c>
      <c r="AH62" s="22">
        <f t="shared" si="48"/>
        <v>2783</v>
      </c>
      <c r="AI62" s="22">
        <f t="shared" si="48"/>
        <v>2783</v>
      </c>
      <c r="AJ62" s="22">
        <f t="shared" si="48"/>
        <v>0</v>
      </c>
      <c r="AK62" s="22">
        <f t="shared" si="48"/>
        <v>0</v>
      </c>
      <c r="AL62" s="22">
        <f t="shared" si="48"/>
        <v>0</v>
      </c>
      <c r="AM62" s="22">
        <f t="shared" si="48"/>
        <v>0</v>
      </c>
      <c r="AN62" s="22">
        <f t="shared" si="49"/>
        <v>0</v>
      </c>
      <c r="AO62" s="22">
        <f t="shared" si="49"/>
        <v>0</v>
      </c>
      <c r="AP62" s="22">
        <f t="shared" si="49"/>
        <v>2783</v>
      </c>
      <c r="AQ62" s="22">
        <f t="shared" si="49"/>
        <v>2783</v>
      </c>
      <c r="AR62" s="22">
        <f t="shared" si="49"/>
        <v>0</v>
      </c>
      <c r="AS62" s="22">
        <f t="shared" si="49"/>
        <v>0</v>
      </c>
    </row>
    <row r="63" spans="1:45" ht="45" x14ac:dyDescent="0.25">
      <c r="A63" s="24" t="s">
        <v>29</v>
      </c>
      <c r="B63" s="23"/>
      <c r="C63" s="23"/>
      <c r="D63" s="23"/>
      <c r="E63" s="9">
        <v>851</v>
      </c>
      <c r="F63" s="13" t="s">
        <v>20</v>
      </c>
      <c r="G63" s="13" t="s">
        <v>61</v>
      </c>
      <c r="H63" s="15" t="s">
        <v>62</v>
      </c>
      <c r="I63" s="13" t="s">
        <v>30</v>
      </c>
      <c r="J63" s="22">
        <f t="shared" si="46"/>
        <v>1359</v>
      </c>
      <c r="K63" s="22">
        <f t="shared" si="46"/>
        <v>1359</v>
      </c>
      <c r="L63" s="22">
        <f t="shared" si="46"/>
        <v>0</v>
      </c>
      <c r="M63" s="22">
        <f t="shared" si="46"/>
        <v>0</v>
      </c>
      <c r="N63" s="22">
        <f t="shared" si="46"/>
        <v>1422</v>
      </c>
      <c r="O63" s="22">
        <f t="shared" si="46"/>
        <v>1422</v>
      </c>
      <c r="P63" s="22">
        <f t="shared" si="46"/>
        <v>0</v>
      </c>
      <c r="Q63" s="22">
        <f t="shared" si="46"/>
        <v>0</v>
      </c>
      <c r="R63" s="22">
        <f t="shared" si="46"/>
        <v>1264</v>
      </c>
      <c r="S63" s="22">
        <f t="shared" si="46"/>
        <v>1264</v>
      </c>
      <c r="T63" s="22">
        <f t="shared" si="47"/>
        <v>0</v>
      </c>
      <c r="U63" s="22">
        <f t="shared" si="47"/>
        <v>0</v>
      </c>
      <c r="V63" s="22">
        <f t="shared" si="47"/>
        <v>3132</v>
      </c>
      <c r="W63" s="22">
        <f t="shared" si="47"/>
        <v>3132</v>
      </c>
      <c r="X63" s="22">
        <f t="shared" si="47"/>
        <v>0</v>
      </c>
      <c r="Y63" s="22">
        <f t="shared" si="47"/>
        <v>0</v>
      </c>
      <c r="Z63" s="22">
        <f t="shared" si="47"/>
        <v>0</v>
      </c>
      <c r="AA63" s="22">
        <f t="shared" si="47"/>
        <v>0</v>
      </c>
      <c r="AB63" s="22">
        <f t="shared" si="47"/>
        <v>0</v>
      </c>
      <c r="AC63" s="22">
        <f t="shared" si="47"/>
        <v>0</v>
      </c>
      <c r="AD63" s="22">
        <f t="shared" si="48"/>
        <v>3132</v>
      </c>
      <c r="AE63" s="22">
        <f t="shared" si="48"/>
        <v>3132</v>
      </c>
      <c r="AF63" s="22">
        <f t="shared" si="48"/>
        <v>0</v>
      </c>
      <c r="AG63" s="22">
        <f t="shared" si="48"/>
        <v>0</v>
      </c>
      <c r="AH63" s="22">
        <f t="shared" si="48"/>
        <v>2783</v>
      </c>
      <c r="AI63" s="22">
        <f t="shared" si="48"/>
        <v>2783</v>
      </c>
      <c r="AJ63" s="22">
        <f t="shared" si="48"/>
        <v>0</v>
      </c>
      <c r="AK63" s="22">
        <f t="shared" si="48"/>
        <v>0</v>
      </c>
      <c r="AL63" s="22">
        <f t="shared" si="48"/>
        <v>0</v>
      </c>
      <c r="AM63" s="22">
        <f t="shared" si="48"/>
        <v>0</v>
      </c>
      <c r="AN63" s="22">
        <f t="shared" si="49"/>
        <v>0</v>
      </c>
      <c r="AO63" s="22">
        <f t="shared" si="49"/>
        <v>0</v>
      </c>
      <c r="AP63" s="22">
        <f t="shared" si="49"/>
        <v>2783</v>
      </c>
      <c r="AQ63" s="22">
        <f t="shared" si="49"/>
        <v>2783</v>
      </c>
      <c r="AR63" s="22">
        <f t="shared" si="49"/>
        <v>0</v>
      </c>
      <c r="AS63" s="22">
        <f t="shared" si="49"/>
        <v>0</v>
      </c>
    </row>
    <row r="64" spans="1:45" ht="45" x14ac:dyDescent="0.25">
      <c r="A64" s="24" t="s">
        <v>31</v>
      </c>
      <c r="B64" s="24"/>
      <c r="C64" s="24"/>
      <c r="D64" s="24"/>
      <c r="E64" s="9">
        <v>851</v>
      </c>
      <c r="F64" s="13" t="s">
        <v>20</v>
      </c>
      <c r="G64" s="13" t="s">
        <v>61</v>
      </c>
      <c r="H64" s="15" t="s">
        <v>62</v>
      </c>
      <c r="I64" s="13" t="s">
        <v>32</v>
      </c>
      <c r="J64" s="22">
        <f>'[1]3.ВС'!J63</f>
        <v>1359</v>
      </c>
      <c r="K64" s="22">
        <f>'[1]3.ВС'!K63</f>
        <v>1359</v>
      </c>
      <c r="L64" s="22">
        <f>'[1]3.ВС'!L63</f>
        <v>0</v>
      </c>
      <c r="M64" s="22">
        <f>'[1]3.ВС'!M63</f>
        <v>0</v>
      </c>
      <c r="N64" s="22">
        <f>'[1]3.ВС'!N63</f>
        <v>1422</v>
      </c>
      <c r="O64" s="22">
        <f>'[1]3.ВС'!O63</f>
        <v>1422</v>
      </c>
      <c r="P64" s="22">
        <f>'[1]3.ВС'!P63</f>
        <v>0</v>
      </c>
      <c r="Q64" s="22">
        <f>'[1]3.ВС'!Q63</f>
        <v>0</v>
      </c>
      <c r="R64" s="22">
        <f>'[1]3.ВС'!R63</f>
        <v>1264</v>
      </c>
      <c r="S64" s="22">
        <f>'[1]3.ВС'!S63</f>
        <v>1264</v>
      </c>
      <c r="T64" s="22">
        <f>'[1]3.ВС'!T63</f>
        <v>0</v>
      </c>
      <c r="U64" s="22">
        <f>'[1]3.ВС'!U63</f>
        <v>0</v>
      </c>
      <c r="V64" s="22">
        <f>'[1]3.ВС'!BK63</f>
        <v>3132</v>
      </c>
      <c r="W64" s="22">
        <f>'[1]3.ВС'!BL63</f>
        <v>3132</v>
      </c>
      <c r="X64" s="22">
        <f>'[1]3.ВС'!BM63</f>
        <v>0</v>
      </c>
      <c r="Y64" s="22">
        <f>'[1]3.ВС'!BN63</f>
        <v>0</v>
      </c>
      <c r="Z64" s="22">
        <f>'[1]3.ВС'!BO63</f>
        <v>0</v>
      </c>
      <c r="AA64" s="22">
        <f>'[1]3.ВС'!BP63</f>
        <v>0</v>
      </c>
      <c r="AB64" s="22">
        <f>'[1]3.ВС'!BQ63</f>
        <v>0</v>
      </c>
      <c r="AC64" s="22">
        <f>'[1]3.ВС'!BR63</f>
        <v>0</v>
      </c>
      <c r="AD64" s="22">
        <f>'[1]3.ВС'!BS63</f>
        <v>3132</v>
      </c>
      <c r="AE64" s="22">
        <f>'[1]3.ВС'!BT63</f>
        <v>3132</v>
      </c>
      <c r="AF64" s="22">
        <f>'[1]3.ВС'!BU63</f>
        <v>0</v>
      </c>
      <c r="AG64" s="22">
        <f>'[1]3.ВС'!BV63</f>
        <v>0</v>
      </c>
      <c r="AH64" s="22">
        <f>'[1]3.ВС'!BW63</f>
        <v>2783</v>
      </c>
      <c r="AI64" s="22">
        <f>'[1]3.ВС'!BX63</f>
        <v>2783</v>
      </c>
      <c r="AJ64" s="22">
        <f>'[1]3.ВС'!BY63</f>
        <v>0</v>
      </c>
      <c r="AK64" s="22">
        <f>'[1]3.ВС'!BZ63</f>
        <v>0</v>
      </c>
      <c r="AL64" s="22">
        <f>'[1]3.ВС'!CA63</f>
        <v>0</v>
      </c>
      <c r="AM64" s="22">
        <f>'[1]3.ВС'!CB63</f>
        <v>0</v>
      </c>
      <c r="AN64" s="22">
        <f>'[1]3.ВС'!CC63</f>
        <v>0</v>
      </c>
      <c r="AO64" s="22">
        <f>'[1]3.ВС'!CD63</f>
        <v>0</v>
      </c>
      <c r="AP64" s="22">
        <f>'[1]3.ВС'!CE63</f>
        <v>2783</v>
      </c>
      <c r="AQ64" s="22">
        <f>'[1]3.ВС'!CF63</f>
        <v>2783</v>
      </c>
      <c r="AR64" s="22">
        <f>'[1]3.ВС'!CG63</f>
        <v>0</v>
      </c>
      <c r="AS64" s="22">
        <f>'[1]3.ВС'!CH63</f>
        <v>0</v>
      </c>
    </row>
    <row r="65" spans="1:45" ht="75" x14ac:dyDescent="0.25">
      <c r="A65" s="23" t="s">
        <v>237</v>
      </c>
      <c r="B65" s="24"/>
      <c r="C65" s="24"/>
      <c r="D65" s="24"/>
      <c r="E65" s="50">
        <v>853</v>
      </c>
      <c r="F65" s="13" t="s">
        <v>20</v>
      </c>
      <c r="G65" s="13" t="s">
        <v>128</v>
      </c>
      <c r="H65" s="11"/>
      <c r="I65" s="13"/>
      <c r="J65" s="22">
        <f>J66+J71+J74+J77+J80</f>
        <v>7223300</v>
      </c>
      <c r="K65" s="22">
        <f t="shared" ref="K65:R65" si="50">K66+K71+K74+K77+K80</f>
        <v>0</v>
      </c>
      <c r="L65" s="22">
        <f t="shared" si="50"/>
        <v>7202900</v>
      </c>
      <c r="M65" s="22">
        <f t="shared" si="50"/>
        <v>20400</v>
      </c>
      <c r="N65" s="22">
        <f t="shared" si="50"/>
        <v>7094400</v>
      </c>
      <c r="O65" s="22">
        <f t="shared" si="50"/>
        <v>0</v>
      </c>
      <c r="P65" s="22">
        <f t="shared" si="50"/>
        <v>7074000</v>
      </c>
      <c r="Q65" s="22">
        <f t="shared" si="50"/>
        <v>20400</v>
      </c>
      <c r="R65" s="22">
        <f t="shared" si="50"/>
        <v>7094400</v>
      </c>
      <c r="S65" s="22" t="e">
        <f>S66+S71+#REF!+S74+S77+S80</f>
        <v>#REF!</v>
      </c>
      <c r="T65" s="22" t="e">
        <f>T66+T71+#REF!+T74+T77+T80</f>
        <v>#REF!</v>
      </c>
      <c r="U65" s="22" t="e">
        <f>U66+U71+#REF!+U74+U77+U80</f>
        <v>#REF!</v>
      </c>
      <c r="V65" s="22">
        <f t="shared" ref="V65:AS65" si="51">V66+V71+V74+V77+V80</f>
        <v>6236700</v>
      </c>
      <c r="W65" s="22">
        <f t="shared" si="51"/>
        <v>0</v>
      </c>
      <c r="X65" s="22">
        <f t="shared" si="51"/>
        <v>6216300</v>
      </c>
      <c r="Y65" s="22">
        <f t="shared" si="51"/>
        <v>20400</v>
      </c>
      <c r="Z65" s="22">
        <f t="shared" si="51"/>
        <v>0</v>
      </c>
      <c r="AA65" s="22">
        <f t="shared" si="51"/>
        <v>0</v>
      </c>
      <c r="AB65" s="22">
        <f t="shared" si="51"/>
        <v>0</v>
      </c>
      <c r="AC65" s="22">
        <f t="shared" si="51"/>
        <v>0</v>
      </c>
      <c r="AD65" s="22">
        <f t="shared" si="51"/>
        <v>6236700</v>
      </c>
      <c r="AE65" s="22">
        <f t="shared" si="51"/>
        <v>0</v>
      </c>
      <c r="AF65" s="22">
        <f t="shared" si="51"/>
        <v>6216300</v>
      </c>
      <c r="AG65" s="22">
        <f t="shared" si="51"/>
        <v>20400</v>
      </c>
      <c r="AH65" s="22">
        <f t="shared" si="51"/>
        <v>6236700</v>
      </c>
      <c r="AI65" s="22">
        <f t="shared" si="51"/>
        <v>0</v>
      </c>
      <c r="AJ65" s="22">
        <f t="shared" si="51"/>
        <v>6216300</v>
      </c>
      <c r="AK65" s="22">
        <f t="shared" si="51"/>
        <v>20400</v>
      </c>
      <c r="AL65" s="22">
        <f t="shared" si="51"/>
        <v>0</v>
      </c>
      <c r="AM65" s="22">
        <f t="shared" si="51"/>
        <v>0</v>
      </c>
      <c r="AN65" s="22">
        <f t="shared" si="51"/>
        <v>0</v>
      </c>
      <c r="AO65" s="22">
        <f t="shared" si="51"/>
        <v>0</v>
      </c>
      <c r="AP65" s="22">
        <f t="shared" si="51"/>
        <v>6236700</v>
      </c>
      <c r="AQ65" s="22">
        <f t="shared" si="51"/>
        <v>0</v>
      </c>
      <c r="AR65" s="22">
        <f t="shared" si="51"/>
        <v>6216300</v>
      </c>
      <c r="AS65" s="22">
        <f t="shared" si="51"/>
        <v>20400</v>
      </c>
    </row>
    <row r="66" spans="1:45" ht="45" x14ac:dyDescent="0.25">
      <c r="A66" s="23" t="s">
        <v>46</v>
      </c>
      <c r="B66" s="9"/>
      <c r="C66" s="9"/>
      <c r="D66" s="9"/>
      <c r="E66" s="50">
        <v>853</v>
      </c>
      <c r="F66" s="13" t="s">
        <v>45</v>
      </c>
      <c r="G66" s="13" t="s">
        <v>128</v>
      </c>
      <c r="H66" s="15" t="s">
        <v>238</v>
      </c>
      <c r="I66" s="13"/>
      <c r="J66" s="22">
        <f t="shared" ref="J66:AS66" si="52">J67+J69</f>
        <v>6452700</v>
      </c>
      <c r="K66" s="22">
        <f t="shared" si="52"/>
        <v>0</v>
      </c>
      <c r="L66" s="22">
        <f t="shared" si="52"/>
        <v>6452700</v>
      </c>
      <c r="M66" s="22">
        <f t="shared" si="52"/>
        <v>0</v>
      </c>
      <c r="N66" s="22">
        <f t="shared" si="52"/>
        <v>6326500</v>
      </c>
      <c r="O66" s="22">
        <f t="shared" si="52"/>
        <v>0</v>
      </c>
      <c r="P66" s="22">
        <f t="shared" si="52"/>
        <v>6326500</v>
      </c>
      <c r="Q66" s="22">
        <f t="shared" si="52"/>
        <v>0</v>
      </c>
      <c r="R66" s="22">
        <f t="shared" si="52"/>
        <v>6326500</v>
      </c>
      <c r="S66" s="22">
        <f t="shared" si="52"/>
        <v>0</v>
      </c>
      <c r="T66" s="22">
        <f t="shared" si="52"/>
        <v>6326500</v>
      </c>
      <c r="U66" s="22">
        <f t="shared" si="52"/>
        <v>0</v>
      </c>
      <c r="V66" s="22">
        <f t="shared" si="52"/>
        <v>5547700</v>
      </c>
      <c r="W66" s="22">
        <f t="shared" si="52"/>
        <v>0</v>
      </c>
      <c r="X66" s="22">
        <f t="shared" si="52"/>
        <v>5547700</v>
      </c>
      <c r="Y66" s="22">
        <f t="shared" si="52"/>
        <v>0</v>
      </c>
      <c r="Z66" s="22">
        <f t="shared" si="52"/>
        <v>0</v>
      </c>
      <c r="AA66" s="22">
        <f t="shared" si="52"/>
        <v>0</v>
      </c>
      <c r="AB66" s="22">
        <f t="shared" si="52"/>
        <v>0</v>
      </c>
      <c r="AC66" s="22">
        <f t="shared" si="52"/>
        <v>0</v>
      </c>
      <c r="AD66" s="22">
        <f t="shared" si="52"/>
        <v>5547700</v>
      </c>
      <c r="AE66" s="22">
        <f t="shared" si="52"/>
        <v>0</v>
      </c>
      <c r="AF66" s="22">
        <f t="shared" si="52"/>
        <v>5547700</v>
      </c>
      <c r="AG66" s="22">
        <f t="shared" si="52"/>
        <v>0</v>
      </c>
      <c r="AH66" s="22">
        <f t="shared" si="52"/>
        <v>5547700</v>
      </c>
      <c r="AI66" s="22">
        <f t="shared" si="52"/>
        <v>0</v>
      </c>
      <c r="AJ66" s="22">
        <f t="shared" si="52"/>
        <v>5547700</v>
      </c>
      <c r="AK66" s="22">
        <f t="shared" si="52"/>
        <v>0</v>
      </c>
      <c r="AL66" s="22">
        <f t="shared" si="52"/>
        <v>0</v>
      </c>
      <c r="AM66" s="22">
        <f t="shared" si="52"/>
        <v>0</v>
      </c>
      <c r="AN66" s="22">
        <f t="shared" si="52"/>
        <v>0</v>
      </c>
      <c r="AO66" s="22">
        <f t="shared" si="52"/>
        <v>0</v>
      </c>
      <c r="AP66" s="22">
        <f t="shared" si="52"/>
        <v>5547700</v>
      </c>
      <c r="AQ66" s="22">
        <f t="shared" si="52"/>
        <v>0</v>
      </c>
      <c r="AR66" s="22">
        <f t="shared" si="52"/>
        <v>5547700</v>
      </c>
      <c r="AS66" s="22">
        <f t="shared" si="52"/>
        <v>0</v>
      </c>
    </row>
    <row r="67" spans="1:45" ht="105" x14ac:dyDescent="0.25">
      <c r="A67" s="23" t="s">
        <v>25</v>
      </c>
      <c r="B67" s="9"/>
      <c r="C67" s="9"/>
      <c r="D67" s="9"/>
      <c r="E67" s="50">
        <v>853</v>
      </c>
      <c r="F67" s="13" t="s">
        <v>20</v>
      </c>
      <c r="G67" s="13" t="s">
        <v>128</v>
      </c>
      <c r="H67" s="15" t="s">
        <v>238</v>
      </c>
      <c r="I67" s="13" t="s">
        <v>26</v>
      </c>
      <c r="J67" s="22">
        <f t="shared" ref="J67:AS67" si="53">J68</f>
        <v>6182600</v>
      </c>
      <c r="K67" s="22">
        <f t="shared" si="53"/>
        <v>0</v>
      </c>
      <c r="L67" s="22">
        <f t="shared" si="53"/>
        <v>6182600</v>
      </c>
      <c r="M67" s="22">
        <f t="shared" si="53"/>
        <v>0</v>
      </c>
      <c r="N67" s="22">
        <f t="shared" si="53"/>
        <v>6168600</v>
      </c>
      <c r="O67" s="22">
        <f t="shared" si="53"/>
        <v>0</v>
      </c>
      <c r="P67" s="22">
        <f t="shared" si="53"/>
        <v>6168600</v>
      </c>
      <c r="Q67" s="22">
        <f t="shared" si="53"/>
        <v>0</v>
      </c>
      <c r="R67" s="22">
        <f t="shared" si="53"/>
        <v>6168600</v>
      </c>
      <c r="S67" s="22">
        <f t="shared" si="53"/>
        <v>0</v>
      </c>
      <c r="T67" s="22">
        <f t="shared" si="53"/>
        <v>6168600</v>
      </c>
      <c r="U67" s="22">
        <f t="shared" si="53"/>
        <v>0</v>
      </c>
      <c r="V67" s="22">
        <f t="shared" si="53"/>
        <v>5510100</v>
      </c>
      <c r="W67" s="22">
        <f t="shared" si="53"/>
        <v>0</v>
      </c>
      <c r="X67" s="22">
        <f t="shared" si="53"/>
        <v>5510100</v>
      </c>
      <c r="Y67" s="22">
        <f t="shared" si="53"/>
        <v>0</v>
      </c>
      <c r="Z67" s="22">
        <f t="shared" si="53"/>
        <v>0</v>
      </c>
      <c r="AA67" s="22">
        <f t="shared" si="53"/>
        <v>0</v>
      </c>
      <c r="AB67" s="22">
        <f t="shared" si="53"/>
        <v>0</v>
      </c>
      <c r="AC67" s="22">
        <f t="shared" si="53"/>
        <v>0</v>
      </c>
      <c r="AD67" s="22">
        <f t="shared" si="53"/>
        <v>5510100</v>
      </c>
      <c r="AE67" s="22">
        <f t="shared" si="53"/>
        <v>0</v>
      </c>
      <c r="AF67" s="22">
        <f t="shared" si="53"/>
        <v>5510100</v>
      </c>
      <c r="AG67" s="22">
        <f t="shared" si="53"/>
        <v>0</v>
      </c>
      <c r="AH67" s="22">
        <f t="shared" si="53"/>
        <v>5510100</v>
      </c>
      <c r="AI67" s="22">
        <f t="shared" si="53"/>
        <v>0</v>
      </c>
      <c r="AJ67" s="22">
        <f t="shared" si="53"/>
        <v>5510100</v>
      </c>
      <c r="AK67" s="22">
        <f t="shared" si="53"/>
        <v>0</v>
      </c>
      <c r="AL67" s="22">
        <f t="shared" si="53"/>
        <v>0</v>
      </c>
      <c r="AM67" s="22">
        <f t="shared" si="53"/>
        <v>0</v>
      </c>
      <c r="AN67" s="22">
        <f t="shared" si="53"/>
        <v>0</v>
      </c>
      <c r="AO67" s="22">
        <f t="shared" si="53"/>
        <v>0</v>
      </c>
      <c r="AP67" s="22">
        <f t="shared" si="53"/>
        <v>5510100</v>
      </c>
      <c r="AQ67" s="22">
        <f t="shared" si="53"/>
        <v>0</v>
      </c>
      <c r="AR67" s="22">
        <f t="shared" si="53"/>
        <v>5510100</v>
      </c>
      <c r="AS67" s="22">
        <f t="shared" si="53"/>
        <v>0</v>
      </c>
    </row>
    <row r="68" spans="1:45" ht="45" x14ac:dyDescent="0.25">
      <c r="A68" s="23" t="s">
        <v>262</v>
      </c>
      <c r="B68" s="9"/>
      <c r="C68" s="9"/>
      <c r="D68" s="9"/>
      <c r="E68" s="50">
        <v>853</v>
      </c>
      <c r="F68" s="13" t="s">
        <v>20</v>
      </c>
      <c r="G68" s="13" t="s">
        <v>128</v>
      </c>
      <c r="H68" s="15" t="s">
        <v>238</v>
      </c>
      <c r="I68" s="13" t="s">
        <v>28</v>
      </c>
      <c r="J68" s="22">
        <f>'[1]3.ВС'!J396</f>
        <v>6182600</v>
      </c>
      <c r="K68" s="22">
        <f>'[1]3.ВС'!K396</f>
        <v>0</v>
      </c>
      <c r="L68" s="22">
        <f>'[1]3.ВС'!L396</f>
        <v>6182600</v>
      </c>
      <c r="M68" s="22">
        <f>'[1]3.ВС'!M396</f>
        <v>0</v>
      </c>
      <c r="N68" s="22">
        <f>'[1]3.ВС'!N396</f>
        <v>6168600</v>
      </c>
      <c r="O68" s="22">
        <f>'[1]3.ВС'!O396</f>
        <v>0</v>
      </c>
      <c r="P68" s="22">
        <f>'[1]3.ВС'!P396</f>
        <v>6168600</v>
      </c>
      <c r="Q68" s="22">
        <f>'[1]3.ВС'!Q396</f>
        <v>0</v>
      </c>
      <c r="R68" s="22">
        <f>'[1]3.ВС'!R396</f>
        <v>6168600</v>
      </c>
      <c r="S68" s="22">
        <f>'[1]3.ВС'!S396</f>
        <v>0</v>
      </c>
      <c r="T68" s="22">
        <f>'[1]3.ВС'!T396</f>
        <v>6168600</v>
      </c>
      <c r="U68" s="22">
        <f>'[1]3.ВС'!U396</f>
        <v>0</v>
      </c>
      <c r="V68" s="22">
        <f>'[1]3.ВС'!BK396</f>
        <v>5510100</v>
      </c>
      <c r="W68" s="22">
        <f>'[1]3.ВС'!BL396</f>
        <v>0</v>
      </c>
      <c r="X68" s="22">
        <f>'[1]3.ВС'!BM396</f>
        <v>5510100</v>
      </c>
      <c r="Y68" s="22">
        <f>'[1]3.ВС'!BN396</f>
        <v>0</v>
      </c>
      <c r="Z68" s="22">
        <f>'[1]3.ВС'!BO396</f>
        <v>0</v>
      </c>
      <c r="AA68" s="22">
        <f>'[1]3.ВС'!BP396</f>
        <v>0</v>
      </c>
      <c r="AB68" s="22">
        <f>'[1]3.ВС'!BQ396</f>
        <v>0</v>
      </c>
      <c r="AC68" s="22">
        <f>'[1]3.ВС'!BR396</f>
        <v>0</v>
      </c>
      <c r="AD68" s="22">
        <f>'[1]3.ВС'!BS396</f>
        <v>5510100</v>
      </c>
      <c r="AE68" s="22">
        <f>'[1]3.ВС'!BT396</f>
        <v>0</v>
      </c>
      <c r="AF68" s="22">
        <f>'[1]3.ВС'!BU396</f>
        <v>5510100</v>
      </c>
      <c r="AG68" s="22">
        <f>'[1]3.ВС'!BV396</f>
        <v>0</v>
      </c>
      <c r="AH68" s="22">
        <f>'[1]3.ВС'!BW396</f>
        <v>5510100</v>
      </c>
      <c r="AI68" s="22">
        <f>'[1]3.ВС'!BX396</f>
        <v>0</v>
      </c>
      <c r="AJ68" s="22">
        <f>'[1]3.ВС'!BY396</f>
        <v>5510100</v>
      </c>
      <c r="AK68" s="22">
        <f>'[1]3.ВС'!BZ396</f>
        <v>0</v>
      </c>
      <c r="AL68" s="22">
        <f>'[1]3.ВС'!CA396</f>
        <v>0</v>
      </c>
      <c r="AM68" s="22">
        <f>'[1]3.ВС'!CB396</f>
        <v>0</v>
      </c>
      <c r="AN68" s="22">
        <f>'[1]3.ВС'!CC396</f>
        <v>0</v>
      </c>
      <c r="AO68" s="22">
        <f>'[1]3.ВС'!CD396</f>
        <v>0</v>
      </c>
      <c r="AP68" s="22">
        <f>'[1]3.ВС'!CE396</f>
        <v>5510100</v>
      </c>
      <c r="AQ68" s="22">
        <f>'[1]3.ВС'!CF396</f>
        <v>0</v>
      </c>
      <c r="AR68" s="22">
        <f>'[1]3.ВС'!CG396</f>
        <v>5510100</v>
      </c>
      <c r="AS68" s="22">
        <f>'[1]3.ВС'!CH396</f>
        <v>0</v>
      </c>
    </row>
    <row r="69" spans="1:45" ht="45" x14ac:dyDescent="0.25">
      <c r="A69" s="24" t="s">
        <v>29</v>
      </c>
      <c r="B69" s="9"/>
      <c r="C69" s="9"/>
      <c r="D69" s="9"/>
      <c r="E69" s="50">
        <v>853</v>
      </c>
      <c r="F69" s="13" t="s">
        <v>20</v>
      </c>
      <c r="G69" s="13" t="s">
        <v>128</v>
      </c>
      <c r="H69" s="15" t="s">
        <v>238</v>
      </c>
      <c r="I69" s="13" t="s">
        <v>30</v>
      </c>
      <c r="J69" s="22">
        <f t="shared" ref="J69:AS69" si="54">J70</f>
        <v>270100</v>
      </c>
      <c r="K69" s="22">
        <f t="shared" si="54"/>
        <v>0</v>
      </c>
      <c r="L69" s="22">
        <f t="shared" si="54"/>
        <v>270100</v>
      </c>
      <c r="M69" s="22">
        <f t="shared" si="54"/>
        <v>0</v>
      </c>
      <c r="N69" s="22">
        <f t="shared" si="54"/>
        <v>157900</v>
      </c>
      <c r="O69" s="22">
        <f t="shared" si="54"/>
        <v>0</v>
      </c>
      <c r="P69" s="22">
        <f t="shared" si="54"/>
        <v>157900</v>
      </c>
      <c r="Q69" s="22">
        <f t="shared" si="54"/>
        <v>0</v>
      </c>
      <c r="R69" s="22">
        <f t="shared" si="54"/>
        <v>157900</v>
      </c>
      <c r="S69" s="22">
        <f t="shared" si="54"/>
        <v>0</v>
      </c>
      <c r="T69" s="22">
        <f t="shared" si="54"/>
        <v>157900</v>
      </c>
      <c r="U69" s="22">
        <f t="shared" si="54"/>
        <v>0</v>
      </c>
      <c r="V69" s="22">
        <f t="shared" si="54"/>
        <v>37600</v>
      </c>
      <c r="W69" s="22">
        <f t="shared" si="54"/>
        <v>0</v>
      </c>
      <c r="X69" s="22">
        <f t="shared" si="54"/>
        <v>37600</v>
      </c>
      <c r="Y69" s="22">
        <f t="shared" si="54"/>
        <v>0</v>
      </c>
      <c r="Z69" s="22">
        <f t="shared" si="54"/>
        <v>0</v>
      </c>
      <c r="AA69" s="22">
        <f t="shared" si="54"/>
        <v>0</v>
      </c>
      <c r="AB69" s="22">
        <f t="shared" si="54"/>
        <v>0</v>
      </c>
      <c r="AC69" s="22">
        <f t="shared" si="54"/>
        <v>0</v>
      </c>
      <c r="AD69" s="22">
        <f t="shared" si="54"/>
        <v>37600</v>
      </c>
      <c r="AE69" s="22">
        <f t="shared" si="54"/>
        <v>0</v>
      </c>
      <c r="AF69" s="22">
        <f t="shared" si="54"/>
        <v>37600</v>
      </c>
      <c r="AG69" s="22">
        <f t="shared" si="54"/>
        <v>0</v>
      </c>
      <c r="AH69" s="22">
        <f t="shared" si="54"/>
        <v>37600</v>
      </c>
      <c r="AI69" s="22">
        <f t="shared" si="54"/>
        <v>0</v>
      </c>
      <c r="AJ69" s="22">
        <f t="shared" si="54"/>
        <v>37600</v>
      </c>
      <c r="AK69" s="22">
        <f t="shared" si="54"/>
        <v>0</v>
      </c>
      <c r="AL69" s="22">
        <f t="shared" si="54"/>
        <v>0</v>
      </c>
      <c r="AM69" s="22">
        <f t="shared" si="54"/>
        <v>0</v>
      </c>
      <c r="AN69" s="22">
        <f t="shared" si="54"/>
        <v>0</v>
      </c>
      <c r="AO69" s="22">
        <f t="shared" si="54"/>
        <v>0</v>
      </c>
      <c r="AP69" s="22">
        <f t="shared" si="54"/>
        <v>37600</v>
      </c>
      <c r="AQ69" s="22">
        <f t="shared" si="54"/>
        <v>0</v>
      </c>
      <c r="AR69" s="22">
        <f t="shared" si="54"/>
        <v>37600</v>
      </c>
      <c r="AS69" s="22">
        <f t="shared" si="54"/>
        <v>0</v>
      </c>
    </row>
    <row r="70" spans="1:45" ht="45" x14ac:dyDescent="0.25">
      <c r="A70" s="24" t="s">
        <v>31</v>
      </c>
      <c r="B70" s="9"/>
      <c r="C70" s="9"/>
      <c r="D70" s="9"/>
      <c r="E70" s="50">
        <v>853</v>
      </c>
      <c r="F70" s="13" t="s">
        <v>20</v>
      </c>
      <c r="G70" s="13" t="s">
        <v>128</v>
      </c>
      <c r="H70" s="15" t="s">
        <v>238</v>
      </c>
      <c r="I70" s="13" t="s">
        <v>32</v>
      </c>
      <c r="J70" s="22">
        <f>'[1]3.ВС'!J398</f>
        <v>270100</v>
      </c>
      <c r="K70" s="22">
        <f>'[1]3.ВС'!K398</f>
        <v>0</v>
      </c>
      <c r="L70" s="22">
        <f>'[1]3.ВС'!L398</f>
        <v>270100</v>
      </c>
      <c r="M70" s="22">
        <f>'[1]3.ВС'!M398</f>
        <v>0</v>
      </c>
      <c r="N70" s="22">
        <f>'[1]3.ВС'!N398</f>
        <v>157900</v>
      </c>
      <c r="O70" s="22">
        <f>'[1]3.ВС'!O398</f>
        <v>0</v>
      </c>
      <c r="P70" s="22">
        <f>'[1]3.ВС'!P398</f>
        <v>157900</v>
      </c>
      <c r="Q70" s="22">
        <f>'[1]3.ВС'!Q398</f>
        <v>0</v>
      </c>
      <c r="R70" s="22">
        <f>'[1]3.ВС'!R398</f>
        <v>157900</v>
      </c>
      <c r="S70" s="22">
        <f>'[1]3.ВС'!S398</f>
        <v>0</v>
      </c>
      <c r="T70" s="22">
        <f>'[1]3.ВС'!T398</f>
        <v>157900</v>
      </c>
      <c r="U70" s="22">
        <f>'[1]3.ВС'!U398</f>
        <v>0</v>
      </c>
      <c r="V70" s="22">
        <f>'[1]3.ВС'!BK398</f>
        <v>37600</v>
      </c>
      <c r="W70" s="22">
        <f>'[1]3.ВС'!BL398</f>
        <v>0</v>
      </c>
      <c r="X70" s="22">
        <f>'[1]3.ВС'!BM398</f>
        <v>37600</v>
      </c>
      <c r="Y70" s="22">
        <f>'[1]3.ВС'!BN398</f>
        <v>0</v>
      </c>
      <c r="Z70" s="22">
        <f>'[1]3.ВС'!BO398</f>
        <v>0</v>
      </c>
      <c r="AA70" s="22">
        <f>'[1]3.ВС'!BP398</f>
        <v>0</v>
      </c>
      <c r="AB70" s="22">
        <f>'[1]3.ВС'!BQ398</f>
        <v>0</v>
      </c>
      <c r="AC70" s="22">
        <f>'[1]3.ВС'!BR398</f>
        <v>0</v>
      </c>
      <c r="AD70" s="22">
        <f>'[1]3.ВС'!BS398</f>
        <v>37600</v>
      </c>
      <c r="AE70" s="22">
        <f>'[1]3.ВС'!BT398</f>
        <v>0</v>
      </c>
      <c r="AF70" s="22">
        <f>'[1]3.ВС'!BU398</f>
        <v>37600</v>
      </c>
      <c r="AG70" s="22">
        <f>'[1]3.ВС'!BV398</f>
        <v>0</v>
      </c>
      <c r="AH70" s="22">
        <f>'[1]3.ВС'!BW398</f>
        <v>37600</v>
      </c>
      <c r="AI70" s="22">
        <f>'[1]3.ВС'!BX398</f>
        <v>0</v>
      </c>
      <c r="AJ70" s="22">
        <f>'[1]3.ВС'!BY398</f>
        <v>37600</v>
      </c>
      <c r="AK70" s="22">
        <f>'[1]3.ВС'!BZ398</f>
        <v>0</v>
      </c>
      <c r="AL70" s="22">
        <f>'[1]3.ВС'!CA398</f>
        <v>0</v>
      </c>
      <c r="AM70" s="22">
        <f>'[1]3.ВС'!CB398</f>
        <v>0</v>
      </c>
      <c r="AN70" s="22">
        <f>'[1]3.ВС'!CC398</f>
        <v>0</v>
      </c>
      <c r="AO70" s="22">
        <f>'[1]3.ВС'!CD398</f>
        <v>0</v>
      </c>
      <c r="AP70" s="22">
        <f>'[1]3.ВС'!CE398</f>
        <v>37600</v>
      </c>
      <c r="AQ70" s="22">
        <f>'[1]3.ВС'!CF398</f>
        <v>0</v>
      </c>
      <c r="AR70" s="22">
        <f>'[1]3.ВС'!CG398</f>
        <v>37600</v>
      </c>
      <c r="AS70" s="22">
        <f>'[1]3.ВС'!CH398</f>
        <v>0</v>
      </c>
    </row>
    <row r="71" spans="1:45" ht="120" x14ac:dyDescent="0.25">
      <c r="A71" s="24" t="s">
        <v>239</v>
      </c>
      <c r="B71" s="9"/>
      <c r="C71" s="9"/>
      <c r="D71" s="9"/>
      <c r="E71" s="50"/>
      <c r="F71" s="13" t="s">
        <v>20</v>
      </c>
      <c r="G71" s="13" t="s">
        <v>128</v>
      </c>
      <c r="H71" s="15" t="s">
        <v>240</v>
      </c>
      <c r="I71" s="13"/>
      <c r="J71" s="22">
        <f t="shared" ref="J71:S72" si="55">J72</f>
        <v>2400</v>
      </c>
      <c r="K71" s="22">
        <f t="shared" si="55"/>
        <v>0</v>
      </c>
      <c r="L71" s="22">
        <f t="shared" si="55"/>
        <v>0</v>
      </c>
      <c r="M71" s="22">
        <f t="shared" si="55"/>
        <v>2400</v>
      </c>
      <c r="N71" s="22">
        <f t="shared" si="55"/>
        <v>2400</v>
      </c>
      <c r="O71" s="22">
        <f t="shared" si="55"/>
        <v>0</v>
      </c>
      <c r="P71" s="22">
        <f t="shared" si="55"/>
        <v>0</v>
      </c>
      <c r="Q71" s="22">
        <f t="shared" si="55"/>
        <v>2400</v>
      </c>
      <c r="R71" s="22">
        <f t="shared" si="55"/>
        <v>2400</v>
      </c>
      <c r="S71" s="22">
        <f t="shared" si="55"/>
        <v>0</v>
      </c>
      <c r="T71" s="22">
        <f t="shared" ref="T71:AC72" si="56">T72</f>
        <v>0</v>
      </c>
      <c r="U71" s="22">
        <f t="shared" si="56"/>
        <v>2400</v>
      </c>
      <c r="V71" s="22">
        <f t="shared" si="56"/>
        <v>2400</v>
      </c>
      <c r="W71" s="22">
        <f t="shared" si="56"/>
        <v>0</v>
      </c>
      <c r="X71" s="22">
        <f t="shared" si="56"/>
        <v>0</v>
      </c>
      <c r="Y71" s="22">
        <f t="shared" si="56"/>
        <v>2400</v>
      </c>
      <c r="Z71" s="22">
        <f t="shared" si="56"/>
        <v>0</v>
      </c>
      <c r="AA71" s="22">
        <f t="shared" si="56"/>
        <v>0</v>
      </c>
      <c r="AB71" s="22">
        <f t="shared" si="56"/>
        <v>0</v>
      </c>
      <c r="AC71" s="22">
        <f t="shared" si="56"/>
        <v>0</v>
      </c>
      <c r="AD71" s="22">
        <f t="shared" ref="AD71:AM72" si="57">AD72</f>
        <v>2400</v>
      </c>
      <c r="AE71" s="22">
        <f t="shared" si="57"/>
        <v>0</v>
      </c>
      <c r="AF71" s="22">
        <f t="shared" si="57"/>
        <v>0</v>
      </c>
      <c r="AG71" s="22">
        <f t="shared" si="57"/>
        <v>2400</v>
      </c>
      <c r="AH71" s="22">
        <f t="shared" si="57"/>
        <v>2400</v>
      </c>
      <c r="AI71" s="22">
        <f t="shared" si="57"/>
        <v>0</v>
      </c>
      <c r="AJ71" s="22">
        <f t="shared" si="57"/>
        <v>0</v>
      </c>
      <c r="AK71" s="22">
        <f t="shared" si="57"/>
        <v>2400</v>
      </c>
      <c r="AL71" s="22">
        <f t="shared" si="57"/>
        <v>0</v>
      </c>
      <c r="AM71" s="22">
        <f t="shared" si="57"/>
        <v>0</v>
      </c>
      <c r="AN71" s="22">
        <f t="shared" ref="AN71:AS72" si="58">AN72</f>
        <v>0</v>
      </c>
      <c r="AO71" s="22">
        <f t="shared" si="58"/>
        <v>0</v>
      </c>
      <c r="AP71" s="22">
        <f t="shared" si="58"/>
        <v>2400</v>
      </c>
      <c r="AQ71" s="22">
        <f t="shared" si="58"/>
        <v>0</v>
      </c>
      <c r="AR71" s="22">
        <f t="shared" si="58"/>
        <v>0</v>
      </c>
      <c r="AS71" s="22">
        <f t="shared" si="58"/>
        <v>2400</v>
      </c>
    </row>
    <row r="72" spans="1:45" ht="45" x14ac:dyDescent="0.25">
      <c r="A72" s="24" t="s">
        <v>29</v>
      </c>
      <c r="B72" s="9"/>
      <c r="C72" s="9"/>
      <c r="D72" s="9"/>
      <c r="E72" s="50"/>
      <c r="F72" s="13" t="s">
        <v>20</v>
      </c>
      <c r="G72" s="13" t="s">
        <v>128</v>
      </c>
      <c r="H72" s="15" t="s">
        <v>240</v>
      </c>
      <c r="I72" s="13" t="s">
        <v>30</v>
      </c>
      <c r="J72" s="22">
        <f t="shared" si="55"/>
        <v>2400</v>
      </c>
      <c r="K72" s="22">
        <f t="shared" si="55"/>
        <v>0</v>
      </c>
      <c r="L72" s="22">
        <f t="shared" si="55"/>
        <v>0</v>
      </c>
      <c r="M72" s="22">
        <f t="shared" si="55"/>
        <v>2400</v>
      </c>
      <c r="N72" s="22">
        <f t="shared" si="55"/>
        <v>2400</v>
      </c>
      <c r="O72" s="22">
        <f t="shared" si="55"/>
        <v>0</v>
      </c>
      <c r="P72" s="22">
        <f t="shared" si="55"/>
        <v>0</v>
      </c>
      <c r="Q72" s="22">
        <f t="shared" si="55"/>
        <v>2400</v>
      </c>
      <c r="R72" s="22">
        <f t="shared" si="55"/>
        <v>2400</v>
      </c>
      <c r="S72" s="22">
        <f t="shared" si="55"/>
        <v>0</v>
      </c>
      <c r="T72" s="22">
        <f t="shared" si="56"/>
        <v>0</v>
      </c>
      <c r="U72" s="22">
        <f t="shared" si="56"/>
        <v>2400</v>
      </c>
      <c r="V72" s="22">
        <f t="shared" si="56"/>
        <v>2400</v>
      </c>
      <c r="W72" s="22">
        <f t="shared" si="56"/>
        <v>0</v>
      </c>
      <c r="X72" s="22">
        <f t="shared" si="56"/>
        <v>0</v>
      </c>
      <c r="Y72" s="22">
        <f t="shared" si="56"/>
        <v>2400</v>
      </c>
      <c r="Z72" s="22">
        <f t="shared" si="56"/>
        <v>0</v>
      </c>
      <c r="AA72" s="22">
        <f t="shared" si="56"/>
        <v>0</v>
      </c>
      <c r="AB72" s="22">
        <f t="shared" si="56"/>
        <v>0</v>
      </c>
      <c r="AC72" s="22">
        <f t="shared" si="56"/>
        <v>0</v>
      </c>
      <c r="AD72" s="22">
        <f t="shared" si="57"/>
        <v>2400</v>
      </c>
      <c r="AE72" s="22">
        <f t="shared" si="57"/>
        <v>0</v>
      </c>
      <c r="AF72" s="22">
        <f t="shared" si="57"/>
        <v>0</v>
      </c>
      <c r="AG72" s="22">
        <f t="shared" si="57"/>
        <v>2400</v>
      </c>
      <c r="AH72" s="22">
        <f t="shared" si="57"/>
        <v>2400</v>
      </c>
      <c r="AI72" s="22">
        <f t="shared" si="57"/>
        <v>0</v>
      </c>
      <c r="AJ72" s="22">
        <f t="shared" si="57"/>
        <v>0</v>
      </c>
      <c r="AK72" s="22">
        <f t="shared" si="57"/>
        <v>2400</v>
      </c>
      <c r="AL72" s="22">
        <f t="shared" si="57"/>
        <v>0</v>
      </c>
      <c r="AM72" s="22">
        <f t="shared" si="57"/>
        <v>0</v>
      </c>
      <c r="AN72" s="22">
        <f t="shared" si="58"/>
        <v>0</v>
      </c>
      <c r="AO72" s="22">
        <f t="shared" si="58"/>
        <v>0</v>
      </c>
      <c r="AP72" s="22">
        <f t="shared" si="58"/>
        <v>2400</v>
      </c>
      <c r="AQ72" s="22">
        <f t="shared" si="58"/>
        <v>0</v>
      </c>
      <c r="AR72" s="22">
        <f t="shared" si="58"/>
        <v>0</v>
      </c>
      <c r="AS72" s="22">
        <f t="shared" si="58"/>
        <v>2400</v>
      </c>
    </row>
    <row r="73" spans="1:45" ht="45" x14ac:dyDescent="0.25">
      <c r="A73" s="24" t="s">
        <v>31</v>
      </c>
      <c r="B73" s="9"/>
      <c r="C73" s="9"/>
      <c r="D73" s="9"/>
      <c r="E73" s="50"/>
      <c r="F73" s="13" t="s">
        <v>20</v>
      </c>
      <c r="G73" s="13" t="s">
        <v>128</v>
      </c>
      <c r="H73" s="15" t="s">
        <v>240</v>
      </c>
      <c r="I73" s="13" t="s">
        <v>32</v>
      </c>
      <c r="J73" s="22">
        <f>'[1]3.ВС'!J401</f>
        <v>2400</v>
      </c>
      <c r="K73" s="22">
        <f>'[1]3.ВС'!K401</f>
        <v>0</v>
      </c>
      <c r="L73" s="22">
        <f>'[1]3.ВС'!L401</f>
        <v>0</v>
      </c>
      <c r="M73" s="22">
        <f>'[1]3.ВС'!M401</f>
        <v>2400</v>
      </c>
      <c r="N73" s="22">
        <f>'[1]3.ВС'!N401</f>
        <v>2400</v>
      </c>
      <c r="O73" s="22">
        <f>'[1]3.ВС'!O401</f>
        <v>0</v>
      </c>
      <c r="P73" s="22">
        <f>'[1]3.ВС'!P401</f>
        <v>0</v>
      </c>
      <c r="Q73" s="22">
        <f>'[1]3.ВС'!Q401</f>
        <v>2400</v>
      </c>
      <c r="R73" s="22">
        <f>'[1]3.ВС'!R401</f>
        <v>2400</v>
      </c>
      <c r="S73" s="22">
        <f>'[1]3.ВС'!S401</f>
        <v>0</v>
      </c>
      <c r="T73" s="22">
        <f>'[1]3.ВС'!T401</f>
        <v>0</v>
      </c>
      <c r="U73" s="22">
        <f>'[1]3.ВС'!U401</f>
        <v>2400</v>
      </c>
      <c r="V73" s="22">
        <f>'[1]3.ВС'!BK401</f>
        <v>2400</v>
      </c>
      <c r="W73" s="22">
        <f>'[1]3.ВС'!BL401</f>
        <v>0</v>
      </c>
      <c r="X73" s="22">
        <f>'[1]3.ВС'!BM401</f>
        <v>0</v>
      </c>
      <c r="Y73" s="22">
        <f>'[1]3.ВС'!BN401</f>
        <v>2400</v>
      </c>
      <c r="Z73" s="22">
        <f>'[1]3.ВС'!BO401</f>
        <v>0</v>
      </c>
      <c r="AA73" s="22">
        <f>'[1]3.ВС'!BP401</f>
        <v>0</v>
      </c>
      <c r="AB73" s="22">
        <f>'[1]3.ВС'!BQ401</f>
        <v>0</v>
      </c>
      <c r="AC73" s="22">
        <f>'[1]3.ВС'!BR401</f>
        <v>0</v>
      </c>
      <c r="AD73" s="22">
        <f>'[1]3.ВС'!BS401</f>
        <v>2400</v>
      </c>
      <c r="AE73" s="22">
        <f>'[1]3.ВС'!BT401</f>
        <v>0</v>
      </c>
      <c r="AF73" s="22">
        <f>'[1]3.ВС'!BU401</f>
        <v>0</v>
      </c>
      <c r="AG73" s="22">
        <f>'[1]3.ВС'!BV401</f>
        <v>2400</v>
      </c>
      <c r="AH73" s="22">
        <f>'[1]3.ВС'!BW401</f>
        <v>2400</v>
      </c>
      <c r="AI73" s="22">
        <f>'[1]3.ВС'!BX401</f>
        <v>0</v>
      </c>
      <c r="AJ73" s="22">
        <f>'[1]3.ВС'!BY401</f>
        <v>0</v>
      </c>
      <c r="AK73" s="22">
        <f>'[1]3.ВС'!BZ401</f>
        <v>2400</v>
      </c>
      <c r="AL73" s="22">
        <f>'[1]3.ВС'!CA401</f>
        <v>0</v>
      </c>
      <c r="AM73" s="22">
        <f>'[1]3.ВС'!CB401</f>
        <v>0</v>
      </c>
      <c r="AN73" s="22">
        <f>'[1]3.ВС'!CC401</f>
        <v>0</v>
      </c>
      <c r="AO73" s="22">
        <f>'[1]3.ВС'!CD401</f>
        <v>0</v>
      </c>
      <c r="AP73" s="22">
        <f>'[1]3.ВС'!CE401</f>
        <v>2400</v>
      </c>
      <c r="AQ73" s="22">
        <f>'[1]3.ВС'!CF401</f>
        <v>0</v>
      </c>
      <c r="AR73" s="22">
        <f>'[1]3.ВС'!CG401</f>
        <v>0</v>
      </c>
      <c r="AS73" s="22">
        <f>'[1]3.ВС'!CH401</f>
        <v>2400</v>
      </c>
    </row>
    <row r="74" spans="1:45" ht="45" x14ac:dyDescent="0.25">
      <c r="A74" s="23" t="s">
        <v>46</v>
      </c>
      <c r="B74" s="24"/>
      <c r="C74" s="24"/>
      <c r="D74" s="24"/>
      <c r="E74" s="9">
        <v>857</v>
      </c>
      <c r="F74" s="13" t="s">
        <v>20</v>
      </c>
      <c r="G74" s="13" t="s">
        <v>128</v>
      </c>
      <c r="H74" s="11" t="s">
        <v>254</v>
      </c>
      <c r="I74" s="13"/>
      <c r="J74" s="22">
        <f t="shared" ref="J74:S75" si="59">J75</f>
        <v>4500</v>
      </c>
      <c r="K74" s="22">
        <f t="shared" si="59"/>
        <v>0</v>
      </c>
      <c r="L74" s="22">
        <f t="shared" si="59"/>
        <v>4500</v>
      </c>
      <c r="M74" s="22">
        <f t="shared" si="59"/>
        <v>0</v>
      </c>
      <c r="N74" s="22">
        <f t="shared" si="59"/>
        <v>3000</v>
      </c>
      <c r="O74" s="22">
        <f t="shared" si="59"/>
        <v>0</v>
      </c>
      <c r="P74" s="22">
        <f t="shared" si="59"/>
        <v>3000</v>
      </c>
      <c r="Q74" s="22">
        <f t="shared" si="59"/>
        <v>0</v>
      </c>
      <c r="R74" s="22">
        <f t="shared" si="59"/>
        <v>3000</v>
      </c>
      <c r="S74" s="22">
        <f t="shared" si="59"/>
        <v>0</v>
      </c>
      <c r="T74" s="22">
        <f t="shared" ref="T74:AC75" si="60">T75</f>
        <v>3000</v>
      </c>
      <c r="U74" s="22">
        <f t="shared" si="60"/>
        <v>0</v>
      </c>
      <c r="V74" s="22">
        <f t="shared" si="60"/>
        <v>0</v>
      </c>
      <c r="W74" s="22">
        <f t="shared" si="60"/>
        <v>0</v>
      </c>
      <c r="X74" s="22">
        <f t="shared" si="60"/>
        <v>0</v>
      </c>
      <c r="Y74" s="22">
        <f t="shared" si="60"/>
        <v>0</v>
      </c>
      <c r="Z74" s="22">
        <f t="shared" si="60"/>
        <v>0</v>
      </c>
      <c r="AA74" s="22">
        <f t="shared" si="60"/>
        <v>0</v>
      </c>
      <c r="AB74" s="22">
        <f t="shared" si="60"/>
        <v>0</v>
      </c>
      <c r="AC74" s="22">
        <f t="shared" si="60"/>
        <v>0</v>
      </c>
      <c r="AD74" s="22">
        <f t="shared" ref="AD74:AM75" si="61">AD75</f>
        <v>0</v>
      </c>
      <c r="AE74" s="22">
        <f t="shared" si="61"/>
        <v>0</v>
      </c>
      <c r="AF74" s="22">
        <f t="shared" si="61"/>
        <v>0</v>
      </c>
      <c r="AG74" s="22">
        <f t="shared" si="61"/>
        <v>0</v>
      </c>
      <c r="AH74" s="22">
        <f t="shared" si="61"/>
        <v>0</v>
      </c>
      <c r="AI74" s="22">
        <f t="shared" si="61"/>
        <v>0</v>
      </c>
      <c r="AJ74" s="22">
        <f t="shared" si="61"/>
        <v>0</v>
      </c>
      <c r="AK74" s="22">
        <f t="shared" si="61"/>
        <v>0</v>
      </c>
      <c r="AL74" s="22">
        <f t="shared" si="61"/>
        <v>0</v>
      </c>
      <c r="AM74" s="22">
        <f t="shared" si="61"/>
        <v>0</v>
      </c>
      <c r="AN74" s="22">
        <f t="shared" ref="AN74:AS75" si="62">AN75</f>
        <v>0</v>
      </c>
      <c r="AO74" s="22">
        <f t="shared" si="62"/>
        <v>0</v>
      </c>
      <c r="AP74" s="22">
        <f t="shared" si="62"/>
        <v>0</v>
      </c>
      <c r="AQ74" s="22">
        <f t="shared" si="62"/>
        <v>0</v>
      </c>
      <c r="AR74" s="22">
        <f t="shared" si="62"/>
        <v>0</v>
      </c>
      <c r="AS74" s="22">
        <f t="shared" si="62"/>
        <v>0</v>
      </c>
    </row>
    <row r="75" spans="1:45" ht="45" x14ac:dyDescent="0.25">
      <c r="A75" s="24" t="s">
        <v>29</v>
      </c>
      <c r="B75" s="23"/>
      <c r="C75" s="23"/>
      <c r="D75" s="13" t="s">
        <v>20</v>
      </c>
      <c r="E75" s="9">
        <v>857</v>
      </c>
      <c r="F75" s="13" t="s">
        <v>20</v>
      </c>
      <c r="G75" s="13" t="s">
        <v>128</v>
      </c>
      <c r="H75" s="11" t="s">
        <v>254</v>
      </c>
      <c r="I75" s="13" t="s">
        <v>30</v>
      </c>
      <c r="J75" s="22">
        <f t="shared" si="59"/>
        <v>4500</v>
      </c>
      <c r="K75" s="22">
        <f t="shared" si="59"/>
        <v>0</v>
      </c>
      <c r="L75" s="22">
        <f t="shared" si="59"/>
        <v>4500</v>
      </c>
      <c r="M75" s="22">
        <f t="shared" si="59"/>
        <v>0</v>
      </c>
      <c r="N75" s="22">
        <f t="shared" si="59"/>
        <v>3000</v>
      </c>
      <c r="O75" s="22">
        <f t="shared" si="59"/>
        <v>0</v>
      </c>
      <c r="P75" s="22">
        <f t="shared" si="59"/>
        <v>3000</v>
      </c>
      <c r="Q75" s="22">
        <f t="shared" si="59"/>
        <v>0</v>
      </c>
      <c r="R75" s="22">
        <f t="shared" si="59"/>
        <v>3000</v>
      </c>
      <c r="S75" s="22">
        <f t="shared" si="59"/>
        <v>0</v>
      </c>
      <c r="T75" s="22">
        <f t="shared" si="60"/>
        <v>3000</v>
      </c>
      <c r="U75" s="22">
        <f t="shared" si="60"/>
        <v>0</v>
      </c>
      <c r="V75" s="22">
        <f t="shared" si="60"/>
        <v>0</v>
      </c>
      <c r="W75" s="22">
        <f t="shared" si="60"/>
        <v>0</v>
      </c>
      <c r="X75" s="22">
        <f t="shared" si="60"/>
        <v>0</v>
      </c>
      <c r="Y75" s="22">
        <f t="shared" si="60"/>
        <v>0</v>
      </c>
      <c r="Z75" s="22">
        <f t="shared" si="60"/>
        <v>0</v>
      </c>
      <c r="AA75" s="22">
        <f t="shared" si="60"/>
        <v>0</v>
      </c>
      <c r="AB75" s="22">
        <f t="shared" si="60"/>
        <v>0</v>
      </c>
      <c r="AC75" s="22">
        <f t="shared" si="60"/>
        <v>0</v>
      </c>
      <c r="AD75" s="22">
        <f t="shared" si="61"/>
        <v>0</v>
      </c>
      <c r="AE75" s="22">
        <f t="shared" si="61"/>
        <v>0</v>
      </c>
      <c r="AF75" s="22">
        <f t="shared" si="61"/>
        <v>0</v>
      </c>
      <c r="AG75" s="22">
        <f t="shared" si="61"/>
        <v>0</v>
      </c>
      <c r="AH75" s="22">
        <f t="shared" si="61"/>
        <v>0</v>
      </c>
      <c r="AI75" s="22">
        <f t="shared" si="61"/>
        <v>0</v>
      </c>
      <c r="AJ75" s="22">
        <f t="shared" si="61"/>
        <v>0</v>
      </c>
      <c r="AK75" s="22">
        <f t="shared" si="61"/>
        <v>0</v>
      </c>
      <c r="AL75" s="22">
        <f t="shared" si="61"/>
        <v>0</v>
      </c>
      <c r="AM75" s="22">
        <f t="shared" si="61"/>
        <v>0</v>
      </c>
      <c r="AN75" s="22">
        <f t="shared" si="62"/>
        <v>0</v>
      </c>
      <c r="AO75" s="22">
        <f t="shared" si="62"/>
        <v>0</v>
      </c>
      <c r="AP75" s="22">
        <f t="shared" si="62"/>
        <v>0</v>
      </c>
      <c r="AQ75" s="22">
        <f t="shared" si="62"/>
        <v>0</v>
      </c>
      <c r="AR75" s="22">
        <f t="shared" si="62"/>
        <v>0</v>
      </c>
      <c r="AS75" s="22">
        <f t="shared" si="62"/>
        <v>0</v>
      </c>
    </row>
    <row r="76" spans="1:45" ht="45" x14ac:dyDescent="0.25">
      <c r="A76" s="24" t="s">
        <v>31</v>
      </c>
      <c r="B76" s="24"/>
      <c r="C76" s="24"/>
      <c r="D76" s="13" t="s">
        <v>20</v>
      </c>
      <c r="E76" s="9">
        <v>857</v>
      </c>
      <c r="F76" s="13" t="s">
        <v>20</v>
      </c>
      <c r="G76" s="13" t="s">
        <v>128</v>
      </c>
      <c r="H76" s="11" t="s">
        <v>254</v>
      </c>
      <c r="I76" s="13" t="s">
        <v>32</v>
      </c>
      <c r="J76" s="22">
        <f>'[1]3.ВС'!J435</f>
        <v>4500</v>
      </c>
      <c r="K76" s="22">
        <f>'[1]3.ВС'!K435</f>
        <v>0</v>
      </c>
      <c r="L76" s="22">
        <f>'[1]3.ВС'!L435</f>
        <v>4500</v>
      </c>
      <c r="M76" s="22">
        <f>'[1]3.ВС'!M435</f>
        <v>0</v>
      </c>
      <c r="N76" s="22">
        <f>'[1]3.ВС'!N435</f>
        <v>3000</v>
      </c>
      <c r="O76" s="22">
        <f>'[1]3.ВС'!O435</f>
        <v>0</v>
      </c>
      <c r="P76" s="22">
        <f>'[1]3.ВС'!P435</f>
        <v>3000</v>
      </c>
      <c r="Q76" s="22">
        <f>'[1]3.ВС'!Q435</f>
        <v>0</v>
      </c>
      <c r="R76" s="22">
        <f>'[1]3.ВС'!R435</f>
        <v>3000</v>
      </c>
      <c r="S76" s="22">
        <f>'[1]3.ВС'!S435</f>
        <v>0</v>
      </c>
      <c r="T76" s="22">
        <f>'[1]3.ВС'!T435</f>
        <v>3000</v>
      </c>
      <c r="U76" s="22">
        <f>'[1]3.ВС'!U435</f>
        <v>0</v>
      </c>
      <c r="V76" s="22">
        <f>'[1]3.ВС'!BK435</f>
        <v>0</v>
      </c>
      <c r="W76" s="22">
        <f>'[1]3.ВС'!BL435</f>
        <v>0</v>
      </c>
      <c r="X76" s="22">
        <f>'[1]3.ВС'!BM435</f>
        <v>0</v>
      </c>
      <c r="Y76" s="22">
        <f>'[1]3.ВС'!BN435</f>
        <v>0</v>
      </c>
      <c r="Z76" s="22">
        <f>'[1]3.ВС'!BO435</f>
        <v>0</v>
      </c>
      <c r="AA76" s="22">
        <f>'[1]3.ВС'!BP435</f>
        <v>0</v>
      </c>
      <c r="AB76" s="22">
        <f>'[1]3.ВС'!BQ435</f>
        <v>0</v>
      </c>
      <c r="AC76" s="22">
        <f>'[1]3.ВС'!BR435</f>
        <v>0</v>
      </c>
      <c r="AD76" s="22">
        <f>'[1]3.ВС'!BS435</f>
        <v>0</v>
      </c>
      <c r="AE76" s="22">
        <f>'[1]3.ВС'!BT435</f>
        <v>0</v>
      </c>
      <c r="AF76" s="22">
        <f>'[1]3.ВС'!BU435</f>
        <v>0</v>
      </c>
      <c r="AG76" s="22">
        <f>'[1]3.ВС'!BV435</f>
        <v>0</v>
      </c>
      <c r="AH76" s="22">
        <f>'[1]3.ВС'!BW435</f>
        <v>0</v>
      </c>
      <c r="AI76" s="22">
        <f>'[1]3.ВС'!BX435</f>
        <v>0</v>
      </c>
      <c r="AJ76" s="22">
        <f>'[1]3.ВС'!BY435</f>
        <v>0</v>
      </c>
      <c r="AK76" s="22">
        <f>'[1]3.ВС'!BZ435</f>
        <v>0</v>
      </c>
      <c r="AL76" s="22">
        <f>'[1]3.ВС'!CA435</f>
        <v>0</v>
      </c>
      <c r="AM76" s="22">
        <f>'[1]3.ВС'!CB435</f>
        <v>0</v>
      </c>
      <c r="AN76" s="22">
        <f>'[1]3.ВС'!CC435</f>
        <v>0</v>
      </c>
      <c r="AO76" s="22">
        <f>'[1]3.ВС'!CD435</f>
        <v>0</v>
      </c>
      <c r="AP76" s="22">
        <f>'[1]3.ВС'!CE435</f>
        <v>0</v>
      </c>
      <c r="AQ76" s="22">
        <f>'[1]3.ВС'!CF435</f>
        <v>0</v>
      </c>
      <c r="AR76" s="22">
        <f>'[1]3.ВС'!CG435</f>
        <v>0</v>
      </c>
      <c r="AS76" s="22">
        <f>'[1]3.ВС'!CH435</f>
        <v>0</v>
      </c>
    </row>
    <row r="77" spans="1:45" ht="60" x14ac:dyDescent="0.25">
      <c r="A77" s="23" t="s">
        <v>255</v>
      </c>
      <c r="B77" s="24"/>
      <c r="C77" s="24"/>
      <c r="D77" s="24"/>
      <c r="E77" s="9">
        <v>857</v>
      </c>
      <c r="F77" s="13" t="s">
        <v>20</v>
      </c>
      <c r="G77" s="13" t="s">
        <v>128</v>
      </c>
      <c r="H77" s="11" t="s">
        <v>256</v>
      </c>
      <c r="I77" s="13"/>
      <c r="J77" s="22">
        <f t="shared" ref="J77:S78" si="63">J78</f>
        <v>745700</v>
      </c>
      <c r="K77" s="22">
        <f t="shared" si="63"/>
        <v>0</v>
      </c>
      <c r="L77" s="22">
        <f t="shared" si="63"/>
        <v>745700</v>
      </c>
      <c r="M77" s="22">
        <f t="shared" si="63"/>
        <v>0</v>
      </c>
      <c r="N77" s="22">
        <f t="shared" si="63"/>
        <v>744500</v>
      </c>
      <c r="O77" s="22">
        <f t="shared" si="63"/>
        <v>0</v>
      </c>
      <c r="P77" s="22">
        <f t="shared" si="63"/>
        <v>744500</v>
      </c>
      <c r="Q77" s="22">
        <f t="shared" si="63"/>
        <v>0</v>
      </c>
      <c r="R77" s="22">
        <f t="shared" si="63"/>
        <v>744500</v>
      </c>
      <c r="S77" s="22">
        <f t="shared" si="63"/>
        <v>0</v>
      </c>
      <c r="T77" s="22">
        <f t="shared" ref="T77:AC78" si="64">T78</f>
        <v>744500</v>
      </c>
      <c r="U77" s="22">
        <f t="shared" si="64"/>
        <v>0</v>
      </c>
      <c r="V77" s="22">
        <f t="shared" si="64"/>
        <v>668600</v>
      </c>
      <c r="W77" s="22">
        <f t="shared" si="64"/>
        <v>0</v>
      </c>
      <c r="X77" s="22">
        <f t="shared" si="64"/>
        <v>668600</v>
      </c>
      <c r="Y77" s="22">
        <f t="shared" si="64"/>
        <v>0</v>
      </c>
      <c r="Z77" s="22">
        <f t="shared" si="64"/>
        <v>0</v>
      </c>
      <c r="AA77" s="22">
        <f t="shared" si="64"/>
        <v>0</v>
      </c>
      <c r="AB77" s="22">
        <f t="shared" si="64"/>
        <v>0</v>
      </c>
      <c r="AC77" s="22">
        <f t="shared" si="64"/>
        <v>0</v>
      </c>
      <c r="AD77" s="22">
        <f t="shared" ref="AD77:AM78" si="65">AD78</f>
        <v>668600</v>
      </c>
      <c r="AE77" s="22">
        <f t="shared" si="65"/>
        <v>0</v>
      </c>
      <c r="AF77" s="22">
        <f t="shared" si="65"/>
        <v>668600</v>
      </c>
      <c r="AG77" s="22">
        <f t="shared" si="65"/>
        <v>0</v>
      </c>
      <c r="AH77" s="22">
        <f t="shared" si="65"/>
        <v>668600</v>
      </c>
      <c r="AI77" s="22">
        <f t="shared" si="65"/>
        <v>0</v>
      </c>
      <c r="AJ77" s="22">
        <f t="shared" si="65"/>
        <v>668600</v>
      </c>
      <c r="AK77" s="22">
        <f t="shared" si="65"/>
        <v>0</v>
      </c>
      <c r="AL77" s="22">
        <f t="shared" si="65"/>
        <v>0</v>
      </c>
      <c r="AM77" s="22">
        <f t="shared" si="65"/>
        <v>0</v>
      </c>
      <c r="AN77" s="22">
        <f t="shared" ref="AN77:AS78" si="66">AN78</f>
        <v>0</v>
      </c>
      <c r="AO77" s="22">
        <f t="shared" si="66"/>
        <v>0</v>
      </c>
      <c r="AP77" s="22">
        <f t="shared" si="66"/>
        <v>668600</v>
      </c>
      <c r="AQ77" s="22">
        <f t="shared" si="66"/>
        <v>0</v>
      </c>
      <c r="AR77" s="22">
        <f t="shared" si="66"/>
        <v>668600</v>
      </c>
      <c r="AS77" s="22">
        <f t="shared" si="66"/>
        <v>0</v>
      </c>
    </row>
    <row r="78" spans="1:45" ht="105" x14ac:dyDescent="0.25">
      <c r="A78" s="23" t="s">
        <v>25</v>
      </c>
      <c r="B78" s="24"/>
      <c r="C78" s="24"/>
      <c r="D78" s="24"/>
      <c r="E78" s="9">
        <v>857</v>
      </c>
      <c r="F78" s="13" t="s">
        <v>45</v>
      </c>
      <c r="G78" s="13" t="s">
        <v>128</v>
      </c>
      <c r="H78" s="11" t="s">
        <v>256</v>
      </c>
      <c r="I78" s="13" t="s">
        <v>26</v>
      </c>
      <c r="J78" s="22">
        <f t="shared" si="63"/>
        <v>745700</v>
      </c>
      <c r="K78" s="22">
        <f t="shared" si="63"/>
        <v>0</v>
      </c>
      <c r="L78" s="22">
        <f t="shared" si="63"/>
        <v>745700</v>
      </c>
      <c r="M78" s="22">
        <f t="shared" si="63"/>
        <v>0</v>
      </c>
      <c r="N78" s="22">
        <f t="shared" si="63"/>
        <v>744500</v>
      </c>
      <c r="O78" s="22">
        <f t="shared" si="63"/>
        <v>0</v>
      </c>
      <c r="P78" s="22">
        <f t="shared" si="63"/>
        <v>744500</v>
      </c>
      <c r="Q78" s="22">
        <f t="shared" si="63"/>
        <v>0</v>
      </c>
      <c r="R78" s="22">
        <f t="shared" si="63"/>
        <v>744500</v>
      </c>
      <c r="S78" s="22">
        <f t="shared" si="63"/>
        <v>0</v>
      </c>
      <c r="T78" s="22">
        <f t="shared" si="64"/>
        <v>744500</v>
      </c>
      <c r="U78" s="22">
        <f t="shared" si="64"/>
        <v>0</v>
      </c>
      <c r="V78" s="22">
        <f t="shared" si="64"/>
        <v>668600</v>
      </c>
      <c r="W78" s="22">
        <f t="shared" si="64"/>
        <v>0</v>
      </c>
      <c r="X78" s="22">
        <f t="shared" si="64"/>
        <v>668600</v>
      </c>
      <c r="Y78" s="22">
        <f t="shared" si="64"/>
        <v>0</v>
      </c>
      <c r="Z78" s="22">
        <f t="shared" si="64"/>
        <v>0</v>
      </c>
      <c r="AA78" s="22">
        <f t="shared" si="64"/>
        <v>0</v>
      </c>
      <c r="AB78" s="22">
        <f t="shared" si="64"/>
        <v>0</v>
      </c>
      <c r="AC78" s="22">
        <f t="shared" si="64"/>
        <v>0</v>
      </c>
      <c r="AD78" s="22">
        <f t="shared" si="65"/>
        <v>668600</v>
      </c>
      <c r="AE78" s="22">
        <f t="shared" si="65"/>
        <v>0</v>
      </c>
      <c r="AF78" s="22">
        <f t="shared" si="65"/>
        <v>668600</v>
      </c>
      <c r="AG78" s="22">
        <f t="shared" si="65"/>
        <v>0</v>
      </c>
      <c r="AH78" s="22">
        <f t="shared" si="65"/>
        <v>668600</v>
      </c>
      <c r="AI78" s="22">
        <f t="shared" si="65"/>
        <v>0</v>
      </c>
      <c r="AJ78" s="22">
        <f t="shared" si="65"/>
        <v>668600</v>
      </c>
      <c r="AK78" s="22">
        <f t="shared" si="65"/>
        <v>0</v>
      </c>
      <c r="AL78" s="22">
        <f t="shared" si="65"/>
        <v>0</v>
      </c>
      <c r="AM78" s="22">
        <f t="shared" si="65"/>
        <v>0</v>
      </c>
      <c r="AN78" s="22">
        <f t="shared" si="66"/>
        <v>0</v>
      </c>
      <c r="AO78" s="22">
        <f t="shared" si="66"/>
        <v>0</v>
      </c>
      <c r="AP78" s="22">
        <f t="shared" si="66"/>
        <v>668600</v>
      </c>
      <c r="AQ78" s="22">
        <f t="shared" si="66"/>
        <v>0</v>
      </c>
      <c r="AR78" s="22">
        <f t="shared" si="66"/>
        <v>668600</v>
      </c>
      <c r="AS78" s="22">
        <f t="shared" si="66"/>
        <v>0</v>
      </c>
    </row>
    <row r="79" spans="1:45" ht="45" x14ac:dyDescent="0.25">
      <c r="A79" s="23" t="s">
        <v>262</v>
      </c>
      <c r="B79" s="23"/>
      <c r="C79" s="23"/>
      <c r="D79" s="23"/>
      <c r="E79" s="9">
        <v>857</v>
      </c>
      <c r="F79" s="13" t="s">
        <v>20</v>
      </c>
      <c r="G79" s="13" t="s">
        <v>128</v>
      </c>
      <c r="H79" s="11" t="s">
        <v>256</v>
      </c>
      <c r="I79" s="13" t="s">
        <v>28</v>
      </c>
      <c r="J79" s="22">
        <f>'[1]3.ВС'!J438</f>
        <v>745700</v>
      </c>
      <c r="K79" s="22">
        <f>'[1]3.ВС'!K438</f>
        <v>0</v>
      </c>
      <c r="L79" s="22">
        <f>'[1]3.ВС'!L438</f>
        <v>745700</v>
      </c>
      <c r="M79" s="22">
        <f>'[1]3.ВС'!M438</f>
        <v>0</v>
      </c>
      <c r="N79" s="22">
        <f>'[1]3.ВС'!N438</f>
        <v>744500</v>
      </c>
      <c r="O79" s="22">
        <f>'[1]3.ВС'!O438</f>
        <v>0</v>
      </c>
      <c r="P79" s="22">
        <f>'[1]3.ВС'!P438</f>
        <v>744500</v>
      </c>
      <c r="Q79" s="22">
        <f>'[1]3.ВС'!Q438</f>
        <v>0</v>
      </c>
      <c r="R79" s="22">
        <f>'[1]3.ВС'!R438</f>
        <v>744500</v>
      </c>
      <c r="S79" s="22">
        <f>'[1]3.ВС'!S438</f>
        <v>0</v>
      </c>
      <c r="T79" s="22">
        <f>'[1]3.ВС'!T438</f>
        <v>744500</v>
      </c>
      <c r="U79" s="22">
        <f>'[1]3.ВС'!U438</f>
        <v>0</v>
      </c>
      <c r="V79" s="22">
        <f>'[1]3.ВС'!BK438</f>
        <v>668600</v>
      </c>
      <c r="W79" s="22">
        <f>'[1]3.ВС'!BL438</f>
        <v>0</v>
      </c>
      <c r="X79" s="22">
        <f>'[1]3.ВС'!BM438</f>
        <v>668600</v>
      </c>
      <c r="Y79" s="22">
        <f>'[1]3.ВС'!BN438</f>
        <v>0</v>
      </c>
      <c r="Z79" s="22">
        <f>'[1]3.ВС'!BO438</f>
        <v>0</v>
      </c>
      <c r="AA79" s="22">
        <f>'[1]3.ВС'!BP438</f>
        <v>0</v>
      </c>
      <c r="AB79" s="22">
        <f>'[1]3.ВС'!BQ438</f>
        <v>0</v>
      </c>
      <c r="AC79" s="22">
        <f>'[1]3.ВС'!BR438</f>
        <v>0</v>
      </c>
      <c r="AD79" s="22">
        <f>'[1]3.ВС'!BS438</f>
        <v>668600</v>
      </c>
      <c r="AE79" s="22">
        <f>'[1]3.ВС'!BT438</f>
        <v>0</v>
      </c>
      <c r="AF79" s="22">
        <f>'[1]3.ВС'!BU438</f>
        <v>668600</v>
      </c>
      <c r="AG79" s="22">
        <f>'[1]3.ВС'!BV438</f>
        <v>0</v>
      </c>
      <c r="AH79" s="22">
        <f>'[1]3.ВС'!BW438</f>
        <v>668600</v>
      </c>
      <c r="AI79" s="22">
        <f>'[1]3.ВС'!BX438</f>
        <v>0</v>
      </c>
      <c r="AJ79" s="22">
        <f>'[1]3.ВС'!BY438</f>
        <v>668600</v>
      </c>
      <c r="AK79" s="22">
        <f>'[1]3.ВС'!BZ438</f>
        <v>0</v>
      </c>
      <c r="AL79" s="22">
        <f>'[1]3.ВС'!CA438</f>
        <v>0</v>
      </c>
      <c r="AM79" s="22">
        <f>'[1]3.ВС'!CB438</f>
        <v>0</v>
      </c>
      <c r="AN79" s="22">
        <f>'[1]3.ВС'!CC438</f>
        <v>0</v>
      </c>
      <c r="AO79" s="22">
        <f>'[1]3.ВС'!CD438</f>
        <v>0</v>
      </c>
      <c r="AP79" s="22">
        <f>'[1]3.ВС'!CE438</f>
        <v>668600</v>
      </c>
      <c r="AQ79" s="22">
        <f>'[1]3.ВС'!CF438</f>
        <v>0</v>
      </c>
      <c r="AR79" s="22">
        <f>'[1]3.ВС'!CG438</f>
        <v>668600</v>
      </c>
      <c r="AS79" s="22">
        <f>'[1]3.ВС'!CH438</f>
        <v>0</v>
      </c>
    </row>
    <row r="80" spans="1:45" ht="120" x14ac:dyDescent="0.25">
      <c r="A80" s="23" t="s">
        <v>257</v>
      </c>
      <c r="B80" s="24"/>
      <c r="C80" s="24"/>
      <c r="D80" s="13" t="s">
        <v>20</v>
      </c>
      <c r="E80" s="9">
        <v>857</v>
      </c>
      <c r="F80" s="13" t="s">
        <v>45</v>
      </c>
      <c r="G80" s="13" t="s">
        <v>128</v>
      </c>
      <c r="H80" s="11" t="s">
        <v>258</v>
      </c>
      <c r="I80" s="13"/>
      <c r="J80" s="22">
        <f t="shared" ref="J80:S81" si="67">J81</f>
        <v>18000</v>
      </c>
      <c r="K80" s="22">
        <f t="shared" si="67"/>
        <v>0</v>
      </c>
      <c r="L80" s="22">
        <f t="shared" si="67"/>
        <v>0</v>
      </c>
      <c r="M80" s="22">
        <f t="shared" si="67"/>
        <v>18000</v>
      </c>
      <c r="N80" s="22">
        <f t="shared" si="67"/>
        <v>18000</v>
      </c>
      <c r="O80" s="22">
        <f t="shared" si="67"/>
        <v>0</v>
      </c>
      <c r="P80" s="22">
        <f t="shared" si="67"/>
        <v>0</v>
      </c>
      <c r="Q80" s="22">
        <f t="shared" si="67"/>
        <v>18000</v>
      </c>
      <c r="R80" s="22">
        <f t="shared" si="67"/>
        <v>18000</v>
      </c>
      <c r="S80" s="22">
        <f t="shared" si="67"/>
        <v>0</v>
      </c>
      <c r="T80" s="22">
        <f t="shared" ref="T80:AC81" si="68">T81</f>
        <v>0</v>
      </c>
      <c r="U80" s="22">
        <f t="shared" si="68"/>
        <v>18000</v>
      </c>
      <c r="V80" s="22">
        <f t="shared" si="68"/>
        <v>18000</v>
      </c>
      <c r="W80" s="22">
        <f t="shared" si="68"/>
        <v>0</v>
      </c>
      <c r="X80" s="22">
        <f t="shared" si="68"/>
        <v>0</v>
      </c>
      <c r="Y80" s="22">
        <f t="shared" si="68"/>
        <v>18000</v>
      </c>
      <c r="Z80" s="22">
        <f t="shared" si="68"/>
        <v>0</v>
      </c>
      <c r="AA80" s="22">
        <f t="shared" si="68"/>
        <v>0</v>
      </c>
      <c r="AB80" s="22">
        <f t="shared" si="68"/>
        <v>0</v>
      </c>
      <c r="AC80" s="22">
        <f t="shared" si="68"/>
        <v>0</v>
      </c>
      <c r="AD80" s="22">
        <f t="shared" ref="AD80:AM81" si="69">AD81</f>
        <v>18000</v>
      </c>
      <c r="AE80" s="22">
        <f t="shared" si="69"/>
        <v>0</v>
      </c>
      <c r="AF80" s="22">
        <f t="shared" si="69"/>
        <v>0</v>
      </c>
      <c r="AG80" s="22">
        <f t="shared" si="69"/>
        <v>18000</v>
      </c>
      <c r="AH80" s="22">
        <f t="shared" si="69"/>
        <v>18000</v>
      </c>
      <c r="AI80" s="22">
        <f t="shared" si="69"/>
        <v>0</v>
      </c>
      <c r="AJ80" s="22">
        <f t="shared" si="69"/>
        <v>0</v>
      </c>
      <c r="AK80" s="22">
        <f t="shared" si="69"/>
        <v>18000</v>
      </c>
      <c r="AL80" s="22">
        <f t="shared" si="69"/>
        <v>0</v>
      </c>
      <c r="AM80" s="22">
        <f t="shared" si="69"/>
        <v>0</v>
      </c>
      <c r="AN80" s="22">
        <f t="shared" ref="AN80:AS81" si="70">AN81</f>
        <v>0</v>
      </c>
      <c r="AO80" s="22">
        <f t="shared" si="70"/>
        <v>0</v>
      </c>
      <c r="AP80" s="22">
        <f t="shared" si="70"/>
        <v>18000</v>
      </c>
      <c r="AQ80" s="22">
        <f t="shared" si="70"/>
        <v>0</v>
      </c>
      <c r="AR80" s="22">
        <f t="shared" si="70"/>
        <v>0</v>
      </c>
      <c r="AS80" s="22">
        <f t="shared" si="70"/>
        <v>18000</v>
      </c>
    </row>
    <row r="81" spans="1:45" ht="45" x14ac:dyDescent="0.25">
      <c r="A81" s="24" t="s">
        <v>29</v>
      </c>
      <c r="B81" s="23"/>
      <c r="C81" s="23"/>
      <c r="D81" s="13" t="s">
        <v>20</v>
      </c>
      <c r="E81" s="9">
        <v>857</v>
      </c>
      <c r="F81" s="13" t="s">
        <v>20</v>
      </c>
      <c r="G81" s="13" t="s">
        <v>128</v>
      </c>
      <c r="H81" s="11" t="s">
        <v>258</v>
      </c>
      <c r="I81" s="13" t="s">
        <v>30</v>
      </c>
      <c r="J81" s="22">
        <f t="shared" si="67"/>
        <v>18000</v>
      </c>
      <c r="K81" s="22">
        <f t="shared" si="67"/>
        <v>0</v>
      </c>
      <c r="L81" s="22">
        <f t="shared" si="67"/>
        <v>0</v>
      </c>
      <c r="M81" s="22">
        <f t="shared" si="67"/>
        <v>18000</v>
      </c>
      <c r="N81" s="22">
        <f t="shared" si="67"/>
        <v>18000</v>
      </c>
      <c r="O81" s="22">
        <f t="shared" si="67"/>
        <v>0</v>
      </c>
      <c r="P81" s="22">
        <f t="shared" si="67"/>
        <v>0</v>
      </c>
      <c r="Q81" s="22">
        <f t="shared" si="67"/>
        <v>18000</v>
      </c>
      <c r="R81" s="22">
        <f t="shared" si="67"/>
        <v>18000</v>
      </c>
      <c r="S81" s="22">
        <f t="shared" si="67"/>
        <v>0</v>
      </c>
      <c r="T81" s="22">
        <f t="shared" si="68"/>
        <v>0</v>
      </c>
      <c r="U81" s="22">
        <f t="shared" si="68"/>
        <v>18000</v>
      </c>
      <c r="V81" s="22">
        <f t="shared" si="68"/>
        <v>18000</v>
      </c>
      <c r="W81" s="22">
        <f t="shared" si="68"/>
        <v>0</v>
      </c>
      <c r="X81" s="22">
        <f t="shared" si="68"/>
        <v>0</v>
      </c>
      <c r="Y81" s="22">
        <f t="shared" si="68"/>
        <v>18000</v>
      </c>
      <c r="Z81" s="22">
        <f t="shared" si="68"/>
        <v>0</v>
      </c>
      <c r="AA81" s="22">
        <f t="shared" si="68"/>
        <v>0</v>
      </c>
      <c r="AB81" s="22">
        <f t="shared" si="68"/>
        <v>0</v>
      </c>
      <c r="AC81" s="22">
        <f t="shared" si="68"/>
        <v>0</v>
      </c>
      <c r="AD81" s="22">
        <f t="shared" si="69"/>
        <v>18000</v>
      </c>
      <c r="AE81" s="22">
        <f t="shared" si="69"/>
        <v>0</v>
      </c>
      <c r="AF81" s="22">
        <f t="shared" si="69"/>
        <v>0</v>
      </c>
      <c r="AG81" s="22">
        <f t="shared" si="69"/>
        <v>18000</v>
      </c>
      <c r="AH81" s="22">
        <f t="shared" si="69"/>
        <v>18000</v>
      </c>
      <c r="AI81" s="22">
        <f t="shared" si="69"/>
        <v>0</v>
      </c>
      <c r="AJ81" s="22">
        <f t="shared" si="69"/>
        <v>0</v>
      </c>
      <c r="AK81" s="22">
        <f t="shared" si="69"/>
        <v>18000</v>
      </c>
      <c r="AL81" s="22">
        <f t="shared" si="69"/>
        <v>0</v>
      </c>
      <c r="AM81" s="22">
        <f t="shared" si="69"/>
        <v>0</v>
      </c>
      <c r="AN81" s="22">
        <f t="shared" si="70"/>
        <v>0</v>
      </c>
      <c r="AO81" s="22">
        <f t="shared" si="70"/>
        <v>0</v>
      </c>
      <c r="AP81" s="22">
        <f t="shared" si="70"/>
        <v>18000</v>
      </c>
      <c r="AQ81" s="22">
        <f t="shared" si="70"/>
        <v>0</v>
      </c>
      <c r="AR81" s="22">
        <f t="shared" si="70"/>
        <v>0</v>
      </c>
      <c r="AS81" s="22">
        <f t="shared" si="70"/>
        <v>18000</v>
      </c>
    </row>
    <row r="82" spans="1:45" ht="45" x14ac:dyDescent="0.25">
      <c r="A82" s="24" t="s">
        <v>31</v>
      </c>
      <c r="B82" s="24"/>
      <c r="C82" s="24"/>
      <c r="D82" s="13" t="s">
        <v>20</v>
      </c>
      <c r="E82" s="9">
        <v>857</v>
      </c>
      <c r="F82" s="13" t="s">
        <v>20</v>
      </c>
      <c r="G82" s="13" t="s">
        <v>128</v>
      </c>
      <c r="H82" s="11" t="s">
        <v>258</v>
      </c>
      <c r="I82" s="13" t="s">
        <v>32</v>
      </c>
      <c r="J82" s="22">
        <f>'[1]3.ВС'!J441</f>
        <v>18000</v>
      </c>
      <c r="K82" s="22">
        <f>'[1]3.ВС'!K441</f>
        <v>0</v>
      </c>
      <c r="L82" s="22">
        <f>'[1]3.ВС'!L441</f>
        <v>0</v>
      </c>
      <c r="M82" s="22">
        <f>'[1]3.ВС'!M441</f>
        <v>18000</v>
      </c>
      <c r="N82" s="22">
        <f>'[1]3.ВС'!N441</f>
        <v>18000</v>
      </c>
      <c r="O82" s="22">
        <f>'[1]3.ВС'!O441</f>
        <v>0</v>
      </c>
      <c r="P82" s="22">
        <f>'[1]3.ВС'!P441</f>
        <v>0</v>
      </c>
      <c r="Q82" s="22">
        <f>'[1]3.ВС'!Q441</f>
        <v>18000</v>
      </c>
      <c r="R82" s="22">
        <f>'[1]3.ВС'!R441</f>
        <v>18000</v>
      </c>
      <c r="S82" s="22">
        <f>'[1]3.ВС'!S441</f>
        <v>0</v>
      </c>
      <c r="T82" s="22">
        <f>'[1]3.ВС'!T441</f>
        <v>0</v>
      </c>
      <c r="U82" s="22">
        <f>'[1]3.ВС'!U441</f>
        <v>18000</v>
      </c>
      <c r="V82" s="22">
        <f>'[1]3.ВС'!BK441</f>
        <v>18000</v>
      </c>
      <c r="W82" s="22">
        <f>'[1]3.ВС'!BL441</f>
        <v>0</v>
      </c>
      <c r="X82" s="22">
        <f>'[1]3.ВС'!BM441</f>
        <v>0</v>
      </c>
      <c r="Y82" s="22">
        <f>'[1]3.ВС'!BN441</f>
        <v>18000</v>
      </c>
      <c r="Z82" s="22">
        <f>'[1]3.ВС'!BO441</f>
        <v>0</v>
      </c>
      <c r="AA82" s="22">
        <f>'[1]3.ВС'!BP441</f>
        <v>0</v>
      </c>
      <c r="AB82" s="22">
        <f>'[1]3.ВС'!BQ441</f>
        <v>0</v>
      </c>
      <c r="AC82" s="22">
        <f>'[1]3.ВС'!BR441</f>
        <v>0</v>
      </c>
      <c r="AD82" s="22">
        <f>'[1]3.ВС'!BS441</f>
        <v>18000</v>
      </c>
      <c r="AE82" s="22">
        <f>'[1]3.ВС'!BT441</f>
        <v>0</v>
      </c>
      <c r="AF82" s="22">
        <f>'[1]3.ВС'!BU441</f>
        <v>0</v>
      </c>
      <c r="AG82" s="22">
        <f>'[1]3.ВС'!BV441</f>
        <v>18000</v>
      </c>
      <c r="AH82" s="22">
        <f>'[1]3.ВС'!BW441</f>
        <v>18000</v>
      </c>
      <c r="AI82" s="22">
        <f>'[1]3.ВС'!BX441</f>
        <v>0</v>
      </c>
      <c r="AJ82" s="22">
        <f>'[1]3.ВС'!BY441</f>
        <v>0</v>
      </c>
      <c r="AK82" s="22">
        <f>'[1]3.ВС'!BZ441</f>
        <v>18000</v>
      </c>
      <c r="AL82" s="22">
        <f>'[1]3.ВС'!CA441</f>
        <v>0</v>
      </c>
      <c r="AM82" s="22">
        <f>'[1]3.ВС'!CB441</f>
        <v>0</v>
      </c>
      <c r="AN82" s="22">
        <f>'[1]3.ВС'!CC441</f>
        <v>0</v>
      </c>
      <c r="AO82" s="22">
        <f>'[1]3.ВС'!CD441</f>
        <v>0</v>
      </c>
      <c r="AP82" s="22">
        <f>'[1]3.ВС'!CE441</f>
        <v>18000</v>
      </c>
      <c r="AQ82" s="22">
        <f>'[1]3.ВС'!CF441</f>
        <v>0</v>
      </c>
      <c r="AR82" s="22">
        <f>'[1]3.ВС'!CG441</f>
        <v>0</v>
      </c>
      <c r="AS82" s="22">
        <f>'[1]3.ВС'!CH441</f>
        <v>18000</v>
      </c>
    </row>
    <row r="83" spans="1:45" x14ac:dyDescent="0.25">
      <c r="A83" s="23" t="s">
        <v>241</v>
      </c>
      <c r="B83" s="24"/>
      <c r="C83" s="24"/>
      <c r="D83" s="24"/>
      <c r="E83" s="50">
        <v>853</v>
      </c>
      <c r="F83" s="13" t="s">
        <v>20</v>
      </c>
      <c r="G83" s="13" t="s">
        <v>183</v>
      </c>
      <c r="H83" s="11"/>
      <c r="I83" s="13"/>
      <c r="J83" s="22">
        <f t="shared" ref="J83:S85" si="71">J84</f>
        <v>1000000</v>
      </c>
      <c r="K83" s="22">
        <f t="shared" si="71"/>
        <v>0</v>
      </c>
      <c r="L83" s="22">
        <f t="shared" si="71"/>
        <v>1000000</v>
      </c>
      <c r="M83" s="22">
        <f t="shared" si="71"/>
        <v>0</v>
      </c>
      <c r="N83" s="22">
        <f t="shared" si="71"/>
        <v>0</v>
      </c>
      <c r="O83" s="22">
        <f t="shared" si="71"/>
        <v>0</v>
      </c>
      <c r="P83" s="22">
        <f t="shared" si="71"/>
        <v>0</v>
      </c>
      <c r="Q83" s="22">
        <f t="shared" si="71"/>
        <v>0</v>
      </c>
      <c r="R83" s="22">
        <f t="shared" si="71"/>
        <v>0</v>
      </c>
      <c r="S83" s="22">
        <f t="shared" si="71"/>
        <v>0</v>
      </c>
      <c r="T83" s="22">
        <f t="shared" ref="T83:AC85" si="72">T84</f>
        <v>0</v>
      </c>
      <c r="U83" s="22">
        <f t="shared" si="72"/>
        <v>0</v>
      </c>
      <c r="V83" s="22">
        <f t="shared" si="72"/>
        <v>0</v>
      </c>
      <c r="W83" s="22">
        <f t="shared" si="72"/>
        <v>0</v>
      </c>
      <c r="X83" s="22">
        <f t="shared" si="72"/>
        <v>0</v>
      </c>
      <c r="Y83" s="22">
        <f t="shared" si="72"/>
        <v>0</v>
      </c>
      <c r="Z83" s="22">
        <f t="shared" si="72"/>
        <v>0</v>
      </c>
      <c r="AA83" s="22">
        <f t="shared" si="72"/>
        <v>0</v>
      </c>
      <c r="AB83" s="22">
        <f t="shared" si="72"/>
        <v>0</v>
      </c>
      <c r="AC83" s="22">
        <f t="shared" si="72"/>
        <v>0</v>
      </c>
      <c r="AD83" s="22">
        <f t="shared" ref="AD83:AM85" si="73">AD84</f>
        <v>0</v>
      </c>
      <c r="AE83" s="22">
        <f t="shared" si="73"/>
        <v>0</v>
      </c>
      <c r="AF83" s="22">
        <f t="shared" si="73"/>
        <v>0</v>
      </c>
      <c r="AG83" s="22">
        <f t="shared" si="73"/>
        <v>0</v>
      </c>
      <c r="AH83" s="22">
        <f t="shared" si="73"/>
        <v>0</v>
      </c>
      <c r="AI83" s="22">
        <f t="shared" si="73"/>
        <v>0</v>
      </c>
      <c r="AJ83" s="22">
        <f t="shared" si="73"/>
        <v>0</v>
      </c>
      <c r="AK83" s="22">
        <f t="shared" si="73"/>
        <v>0</v>
      </c>
      <c r="AL83" s="22">
        <f t="shared" si="73"/>
        <v>0</v>
      </c>
      <c r="AM83" s="22">
        <f t="shared" si="73"/>
        <v>0</v>
      </c>
      <c r="AN83" s="22">
        <f t="shared" ref="AN83:AS85" si="74">AN84</f>
        <v>0</v>
      </c>
      <c r="AO83" s="22">
        <f t="shared" si="74"/>
        <v>0</v>
      </c>
      <c r="AP83" s="22">
        <f t="shared" si="74"/>
        <v>0</v>
      </c>
      <c r="AQ83" s="22">
        <f t="shared" si="74"/>
        <v>0</v>
      </c>
      <c r="AR83" s="22">
        <f t="shared" si="74"/>
        <v>0</v>
      </c>
      <c r="AS83" s="22">
        <f t="shared" si="74"/>
        <v>0</v>
      </c>
    </row>
    <row r="84" spans="1:45" ht="30" x14ac:dyDescent="0.25">
      <c r="A84" s="23" t="s">
        <v>180</v>
      </c>
      <c r="B84" s="24"/>
      <c r="C84" s="24"/>
      <c r="D84" s="24"/>
      <c r="E84" s="50">
        <v>853</v>
      </c>
      <c r="F84" s="13" t="s">
        <v>20</v>
      </c>
      <c r="G84" s="13" t="s">
        <v>183</v>
      </c>
      <c r="H84" s="11" t="s">
        <v>181</v>
      </c>
      <c r="I84" s="13"/>
      <c r="J84" s="22">
        <f t="shared" si="71"/>
        <v>1000000</v>
      </c>
      <c r="K84" s="22">
        <f t="shared" si="71"/>
        <v>0</v>
      </c>
      <c r="L84" s="22">
        <f t="shared" si="71"/>
        <v>1000000</v>
      </c>
      <c r="M84" s="22">
        <f t="shared" si="71"/>
        <v>0</v>
      </c>
      <c r="N84" s="22">
        <f t="shared" si="71"/>
        <v>0</v>
      </c>
      <c r="O84" s="22">
        <f t="shared" si="71"/>
        <v>0</v>
      </c>
      <c r="P84" s="22">
        <f t="shared" si="71"/>
        <v>0</v>
      </c>
      <c r="Q84" s="22">
        <f t="shared" si="71"/>
        <v>0</v>
      </c>
      <c r="R84" s="22">
        <f t="shared" si="71"/>
        <v>0</v>
      </c>
      <c r="S84" s="22">
        <f t="shared" si="71"/>
        <v>0</v>
      </c>
      <c r="T84" s="22">
        <f t="shared" si="72"/>
        <v>0</v>
      </c>
      <c r="U84" s="22">
        <f t="shared" si="72"/>
        <v>0</v>
      </c>
      <c r="V84" s="22">
        <f t="shared" si="72"/>
        <v>0</v>
      </c>
      <c r="W84" s="22">
        <f t="shared" si="72"/>
        <v>0</v>
      </c>
      <c r="X84" s="22">
        <f t="shared" si="72"/>
        <v>0</v>
      </c>
      <c r="Y84" s="22">
        <f t="shared" si="72"/>
        <v>0</v>
      </c>
      <c r="Z84" s="22">
        <f t="shared" si="72"/>
        <v>0</v>
      </c>
      <c r="AA84" s="22">
        <f t="shared" si="72"/>
        <v>0</v>
      </c>
      <c r="AB84" s="22">
        <f t="shared" si="72"/>
        <v>0</v>
      </c>
      <c r="AC84" s="22">
        <f t="shared" si="72"/>
        <v>0</v>
      </c>
      <c r="AD84" s="22">
        <f t="shared" si="73"/>
        <v>0</v>
      </c>
      <c r="AE84" s="22">
        <f t="shared" si="73"/>
        <v>0</v>
      </c>
      <c r="AF84" s="22">
        <f t="shared" si="73"/>
        <v>0</v>
      </c>
      <c r="AG84" s="22">
        <f t="shared" si="73"/>
        <v>0</v>
      </c>
      <c r="AH84" s="22">
        <f t="shared" si="73"/>
        <v>0</v>
      </c>
      <c r="AI84" s="22">
        <f t="shared" si="73"/>
        <v>0</v>
      </c>
      <c r="AJ84" s="22">
        <f t="shared" si="73"/>
        <v>0</v>
      </c>
      <c r="AK84" s="22">
        <f t="shared" si="73"/>
        <v>0</v>
      </c>
      <c r="AL84" s="22">
        <f t="shared" si="73"/>
        <v>0</v>
      </c>
      <c r="AM84" s="22">
        <f t="shared" si="73"/>
        <v>0</v>
      </c>
      <c r="AN84" s="22">
        <f t="shared" si="74"/>
        <v>0</v>
      </c>
      <c r="AO84" s="22">
        <f t="shared" si="74"/>
        <v>0</v>
      </c>
      <c r="AP84" s="22">
        <f t="shared" si="74"/>
        <v>0</v>
      </c>
      <c r="AQ84" s="22">
        <f t="shared" si="74"/>
        <v>0</v>
      </c>
      <c r="AR84" s="22">
        <f t="shared" si="74"/>
        <v>0</v>
      </c>
      <c r="AS84" s="22">
        <f t="shared" si="74"/>
        <v>0</v>
      </c>
    </row>
    <row r="85" spans="1:45" x14ac:dyDescent="0.25">
      <c r="A85" s="24" t="s">
        <v>48</v>
      </c>
      <c r="B85" s="24"/>
      <c r="C85" s="24"/>
      <c r="D85" s="24"/>
      <c r="E85" s="50">
        <v>853</v>
      </c>
      <c r="F85" s="13" t="s">
        <v>20</v>
      </c>
      <c r="G85" s="13" t="s">
        <v>183</v>
      </c>
      <c r="H85" s="11" t="s">
        <v>181</v>
      </c>
      <c r="I85" s="13" t="s">
        <v>49</v>
      </c>
      <c r="J85" s="22">
        <f t="shared" si="71"/>
        <v>1000000</v>
      </c>
      <c r="K85" s="22">
        <f t="shared" si="71"/>
        <v>0</v>
      </c>
      <c r="L85" s="22">
        <f t="shared" si="71"/>
        <v>1000000</v>
      </c>
      <c r="M85" s="22">
        <f t="shared" si="71"/>
        <v>0</v>
      </c>
      <c r="N85" s="22">
        <f t="shared" si="71"/>
        <v>0</v>
      </c>
      <c r="O85" s="22">
        <f t="shared" si="71"/>
        <v>0</v>
      </c>
      <c r="P85" s="22">
        <f t="shared" si="71"/>
        <v>0</v>
      </c>
      <c r="Q85" s="22">
        <f t="shared" si="71"/>
        <v>0</v>
      </c>
      <c r="R85" s="22">
        <f t="shared" si="71"/>
        <v>0</v>
      </c>
      <c r="S85" s="22">
        <f t="shared" si="71"/>
        <v>0</v>
      </c>
      <c r="T85" s="22">
        <f t="shared" si="72"/>
        <v>0</v>
      </c>
      <c r="U85" s="22">
        <f t="shared" si="72"/>
        <v>0</v>
      </c>
      <c r="V85" s="22">
        <f t="shared" si="72"/>
        <v>0</v>
      </c>
      <c r="W85" s="22">
        <f t="shared" si="72"/>
        <v>0</v>
      </c>
      <c r="X85" s="22">
        <f t="shared" si="72"/>
        <v>0</v>
      </c>
      <c r="Y85" s="22">
        <f t="shared" si="72"/>
        <v>0</v>
      </c>
      <c r="Z85" s="22">
        <f t="shared" si="72"/>
        <v>0</v>
      </c>
      <c r="AA85" s="22">
        <f t="shared" si="72"/>
        <v>0</v>
      </c>
      <c r="AB85" s="22">
        <f t="shared" si="72"/>
        <v>0</v>
      </c>
      <c r="AC85" s="22">
        <f t="shared" si="72"/>
        <v>0</v>
      </c>
      <c r="AD85" s="22">
        <f t="shared" si="73"/>
        <v>0</v>
      </c>
      <c r="AE85" s="22">
        <f t="shared" si="73"/>
        <v>0</v>
      </c>
      <c r="AF85" s="22">
        <f t="shared" si="73"/>
        <v>0</v>
      </c>
      <c r="AG85" s="22">
        <f t="shared" si="73"/>
        <v>0</v>
      </c>
      <c r="AH85" s="22">
        <f t="shared" si="73"/>
        <v>0</v>
      </c>
      <c r="AI85" s="22">
        <f t="shared" si="73"/>
        <v>0</v>
      </c>
      <c r="AJ85" s="22">
        <f t="shared" si="73"/>
        <v>0</v>
      </c>
      <c r="AK85" s="22">
        <f t="shared" si="73"/>
        <v>0</v>
      </c>
      <c r="AL85" s="22">
        <f t="shared" si="73"/>
        <v>0</v>
      </c>
      <c r="AM85" s="22">
        <f t="shared" si="73"/>
        <v>0</v>
      </c>
      <c r="AN85" s="22">
        <f t="shared" si="74"/>
        <v>0</v>
      </c>
      <c r="AO85" s="22">
        <f t="shared" si="74"/>
        <v>0</v>
      </c>
      <c r="AP85" s="22">
        <f t="shared" si="74"/>
        <v>0</v>
      </c>
      <c r="AQ85" s="22">
        <f t="shared" si="74"/>
        <v>0</v>
      </c>
      <c r="AR85" s="22">
        <f t="shared" si="74"/>
        <v>0</v>
      </c>
      <c r="AS85" s="22">
        <f t="shared" si="74"/>
        <v>0</v>
      </c>
    </row>
    <row r="86" spans="1:45" x14ac:dyDescent="0.25">
      <c r="A86" s="23" t="s">
        <v>242</v>
      </c>
      <c r="B86" s="23"/>
      <c r="C86" s="23"/>
      <c r="D86" s="23"/>
      <c r="E86" s="50">
        <v>853</v>
      </c>
      <c r="F86" s="13" t="s">
        <v>20</v>
      </c>
      <c r="G86" s="13" t="s">
        <v>183</v>
      </c>
      <c r="H86" s="11" t="s">
        <v>181</v>
      </c>
      <c r="I86" s="13" t="s">
        <v>243</v>
      </c>
      <c r="J86" s="22">
        <f>'[1]3.ВС'!J408</f>
        <v>1000000</v>
      </c>
      <c r="K86" s="22">
        <f>'[1]3.ВС'!K408</f>
        <v>0</v>
      </c>
      <c r="L86" s="22">
        <f>'[1]3.ВС'!L408</f>
        <v>1000000</v>
      </c>
      <c r="M86" s="22">
        <f>'[1]3.ВС'!M408</f>
        <v>0</v>
      </c>
      <c r="N86" s="22">
        <f>'[1]3.ВС'!N408</f>
        <v>0</v>
      </c>
      <c r="O86" s="22">
        <f>'[1]3.ВС'!O408</f>
        <v>0</v>
      </c>
      <c r="P86" s="22">
        <f>'[1]3.ВС'!P408</f>
        <v>0</v>
      </c>
      <c r="Q86" s="22">
        <f>'[1]3.ВС'!Q408</f>
        <v>0</v>
      </c>
      <c r="R86" s="22">
        <f>'[1]3.ВС'!R408</f>
        <v>0</v>
      </c>
      <c r="S86" s="22">
        <f>'[1]3.ВС'!S408</f>
        <v>0</v>
      </c>
      <c r="T86" s="22">
        <f>'[1]3.ВС'!T408</f>
        <v>0</v>
      </c>
      <c r="U86" s="22">
        <f>'[1]3.ВС'!U408</f>
        <v>0</v>
      </c>
      <c r="V86" s="22">
        <f>'[1]3.ВС'!BK408</f>
        <v>0</v>
      </c>
      <c r="W86" s="22">
        <f>'[1]3.ВС'!BL408</f>
        <v>0</v>
      </c>
      <c r="X86" s="22">
        <f>'[1]3.ВС'!BM408</f>
        <v>0</v>
      </c>
      <c r="Y86" s="22">
        <f>'[1]3.ВС'!BN408</f>
        <v>0</v>
      </c>
      <c r="Z86" s="22">
        <f>'[1]3.ВС'!BO408</f>
        <v>0</v>
      </c>
      <c r="AA86" s="22">
        <f>'[1]3.ВС'!BP408</f>
        <v>0</v>
      </c>
      <c r="AB86" s="22">
        <f>'[1]3.ВС'!BQ408</f>
        <v>0</v>
      </c>
      <c r="AC86" s="22">
        <f>'[1]3.ВС'!BR408</f>
        <v>0</v>
      </c>
      <c r="AD86" s="22">
        <f>'[1]3.ВС'!BS408</f>
        <v>0</v>
      </c>
      <c r="AE86" s="22">
        <f>'[1]3.ВС'!BT408</f>
        <v>0</v>
      </c>
      <c r="AF86" s="22">
        <f>'[1]3.ВС'!BU408</f>
        <v>0</v>
      </c>
      <c r="AG86" s="22">
        <f>'[1]3.ВС'!BV408</f>
        <v>0</v>
      </c>
      <c r="AH86" s="22">
        <f>'[1]3.ВС'!BW408</f>
        <v>0</v>
      </c>
      <c r="AI86" s="22">
        <f>'[1]3.ВС'!BX408</f>
        <v>0</v>
      </c>
      <c r="AJ86" s="22">
        <f>'[1]3.ВС'!BY408</f>
        <v>0</v>
      </c>
      <c r="AK86" s="22">
        <f>'[1]3.ВС'!BZ408</f>
        <v>0</v>
      </c>
      <c r="AL86" s="22">
        <f>'[1]3.ВС'!CA408</f>
        <v>0</v>
      </c>
      <c r="AM86" s="22">
        <f>'[1]3.ВС'!CB408</f>
        <v>0</v>
      </c>
      <c r="AN86" s="22">
        <f>'[1]3.ВС'!CC408</f>
        <v>0</v>
      </c>
      <c r="AO86" s="22">
        <f>'[1]3.ВС'!CD408</f>
        <v>0</v>
      </c>
      <c r="AP86" s="22">
        <f>'[1]3.ВС'!CE408</f>
        <v>0</v>
      </c>
      <c r="AQ86" s="22">
        <f>'[1]3.ВС'!CF408</f>
        <v>0</v>
      </c>
      <c r="AR86" s="22">
        <f>'[1]3.ВС'!CG408</f>
        <v>0</v>
      </c>
      <c r="AS86" s="22">
        <f>'[1]3.ВС'!CH408</f>
        <v>0</v>
      </c>
    </row>
    <row r="87" spans="1:45" ht="30" x14ac:dyDescent="0.25">
      <c r="A87" s="23" t="s">
        <v>63</v>
      </c>
      <c r="B87" s="24"/>
      <c r="C87" s="24"/>
      <c r="D87" s="24"/>
      <c r="E87" s="9">
        <v>851</v>
      </c>
      <c r="F87" s="13" t="s">
        <v>20</v>
      </c>
      <c r="G87" s="13" t="s">
        <v>64</v>
      </c>
      <c r="H87" s="11"/>
      <c r="I87" s="13"/>
      <c r="J87" s="22">
        <f t="shared" ref="J87:AS87" si="75">J91+J88+J94+J97</f>
        <v>3821200</v>
      </c>
      <c r="K87" s="22">
        <f t="shared" si="75"/>
        <v>0</v>
      </c>
      <c r="L87" s="22">
        <f t="shared" si="75"/>
        <v>3821200</v>
      </c>
      <c r="M87" s="22">
        <f t="shared" si="75"/>
        <v>0</v>
      </c>
      <c r="N87" s="22">
        <f t="shared" si="75"/>
        <v>6225581.0099999998</v>
      </c>
      <c r="O87" s="22">
        <f t="shared" si="75"/>
        <v>0</v>
      </c>
      <c r="P87" s="22">
        <f t="shared" si="75"/>
        <v>6225581.0099999998</v>
      </c>
      <c r="Q87" s="22">
        <f t="shared" si="75"/>
        <v>0</v>
      </c>
      <c r="R87" s="22">
        <f t="shared" si="75"/>
        <v>10010661.91</v>
      </c>
      <c r="S87" s="22">
        <f t="shared" si="75"/>
        <v>0</v>
      </c>
      <c r="T87" s="22">
        <f t="shared" si="75"/>
        <v>10010661.91</v>
      </c>
      <c r="U87" s="22">
        <f t="shared" si="75"/>
        <v>0</v>
      </c>
      <c r="V87" s="22">
        <f t="shared" si="75"/>
        <v>5817419</v>
      </c>
      <c r="W87" s="22">
        <f t="shared" si="75"/>
        <v>0</v>
      </c>
      <c r="X87" s="22">
        <f t="shared" si="75"/>
        <v>5817419</v>
      </c>
      <c r="Y87" s="22">
        <f t="shared" si="75"/>
        <v>0</v>
      </c>
      <c r="Z87" s="22">
        <f t="shared" si="75"/>
        <v>1740.15</v>
      </c>
      <c r="AA87" s="22">
        <f t="shared" si="75"/>
        <v>0</v>
      </c>
      <c r="AB87" s="22">
        <f t="shared" si="75"/>
        <v>1740.15</v>
      </c>
      <c r="AC87" s="22">
        <f t="shared" si="75"/>
        <v>0</v>
      </c>
      <c r="AD87" s="22">
        <f t="shared" si="75"/>
        <v>5819159.1500000004</v>
      </c>
      <c r="AE87" s="22">
        <f t="shared" si="75"/>
        <v>0</v>
      </c>
      <c r="AF87" s="22">
        <f t="shared" si="75"/>
        <v>5819159.1500000004</v>
      </c>
      <c r="AG87" s="22">
        <f t="shared" si="75"/>
        <v>0</v>
      </c>
      <c r="AH87" s="22">
        <f t="shared" si="75"/>
        <v>8865741</v>
      </c>
      <c r="AI87" s="22">
        <f t="shared" si="75"/>
        <v>0</v>
      </c>
      <c r="AJ87" s="22">
        <f t="shared" si="75"/>
        <v>8865741</v>
      </c>
      <c r="AK87" s="22">
        <f t="shared" si="75"/>
        <v>0</v>
      </c>
      <c r="AL87" s="22">
        <f t="shared" si="75"/>
        <v>2.1800000000000002</v>
      </c>
      <c r="AM87" s="22">
        <f t="shared" si="75"/>
        <v>0</v>
      </c>
      <c r="AN87" s="22">
        <f t="shared" si="75"/>
        <v>2.1800000000000002</v>
      </c>
      <c r="AO87" s="22">
        <f t="shared" si="75"/>
        <v>0</v>
      </c>
      <c r="AP87" s="22">
        <f t="shared" si="75"/>
        <v>8865743.1799999997</v>
      </c>
      <c r="AQ87" s="22">
        <f t="shared" si="75"/>
        <v>0</v>
      </c>
      <c r="AR87" s="22">
        <f t="shared" si="75"/>
        <v>8865743.1799999997</v>
      </c>
      <c r="AS87" s="22">
        <f t="shared" si="75"/>
        <v>0</v>
      </c>
    </row>
    <row r="88" spans="1:45" ht="45" x14ac:dyDescent="0.25">
      <c r="A88" s="23" t="s">
        <v>65</v>
      </c>
      <c r="B88" s="24"/>
      <c r="C88" s="24"/>
      <c r="D88" s="24"/>
      <c r="E88" s="9">
        <v>851</v>
      </c>
      <c r="F88" s="13" t="s">
        <v>20</v>
      </c>
      <c r="G88" s="11" t="s">
        <v>64</v>
      </c>
      <c r="H88" s="15" t="s">
        <v>66</v>
      </c>
      <c r="I88" s="13"/>
      <c r="J88" s="22">
        <f t="shared" ref="J88:S89" si="76">J89</f>
        <v>35500</v>
      </c>
      <c r="K88" s="22">
        <f t="shared" si="76"/>
        <v>0</v>
      </c>
      <c r="L88" s="22">
        <f t="shared" si="76"/>
        <v>35500</v>
      </c>
      <c r="M88" s="22">
        <f t="shared" si="76"/>
        <v>0</v>
      </c>
      <c r="N88" s="22">
        <f t="shared" si="76"/>
        <v>0</v>
      </c>
      <c r="O88" s="22">
        <f t="shared" si="76"/>
        <v>0</v>
      </c>
      <c r="P88" s="22">
        <f t="shared" si="76"/>
        <v>0</v>
      </c>
      <c r="Q88" s="22">
        <f t="shared" si="76"/>
        <v>0</v>
      </c>
      <c r="R88" s="22">
        <f t="shared" si="76"/>
        <v>0</v>
      </c>
      <c r="S88" s="22">
        <f t="shared" si="76"/>
        <v>0</v>
      </c>
      <c r="T88" s="22">
        <f t="shared" ref="T88:AC89" si="77">T89</f>
        <v>0</v>
      </c>
      <c r="U88" s="22">
        <f t="shared" si="77"/>
        <v>0</v>
      </c>
      <c r="V88" s="22">
        <f t="shared" si="77"/>
        <v>0</v>
      </c>
      <c r="W88" s="22">
        <f t="shared" si="77"/>
        <v>0</v>
      </c>
      <c r="X88" s="22">
        <f t="shared" si="77"/>
        <v>0</v>
      </c>
      <c r="Y88" s="22">
        <f t="shared" si="77"/>
        <v>0</v>
      </c>
      <c r="Z88" s="22">
        <f t="shared" si="77"/>
        <v>0</v>
      </c>
      <c r="AA88" s="22">
        <f t="shared" si="77"/>
        <v>0</v>
      </c>
      <c r="AB88" s="22">
        <f t="shared" si="77"/>
        <v>0</v>
      </c>
      <c r="AC88" s="22">
        <f t="shared" si="77"/>
        <v>0</v>
      </c>
      <c r="AD88" s="22">
        <f t="shared" ref="AD88:AM89" si="78">AD89</f>
        <v>0</v>
      </c>
      <c r="AE88" s="22">
        <f t="shared" si="78"/>
        <v>0</v>
      </c>
      <c r="AF88" s="22">
        <f t="shared" si="78"/>
        <v>0</v>
      </c>
      <c r="AG88" s="22">
        <f t="shared" si="78"/>
        <v>0</v>
      </c>
      <c r="AH88" s="22">
        <f t="shared" si="78"/>
        <v>0</v>
      </c>
      <c r="AI88" s="22">
        <f t="shared" si="78"/>
        <v>0</v>
      </c>
      <c r="AJ88" s="22">
        <f t="shared" si="78"/>
        <v>0</v>
      </c>
      <c r="AK88" s="22">
        <f t="shared" si="78"/>
        <v>0</v>
      </c>
      <c r="AL88" s="22">
        <f t="shared" si="78"/>
        <v>0</v>
      </c>
      <c r="AM88" s="22">
        <f t="shared" si="78"/>
        <v>0</v>
      </c>
      <c r="AN88" s="22">
        <f t="shared" ref="AN88:AS89" si="79">AN89</f>
        <v>0</v>
      </c>
      <c r="AO88" s="22">
        <f t="shared" si="79"/>
        <v>0</v>
      </c>
      <c r="AP88" s="22">
        <f t="shared" si="79"/>
        <v>0</v>
      </c>
      <c r="AQ88" s="22">
        <f t="shared" si="79"/>
        <v>0</v>
      </c>
      <c r="AR88" s="22">
        <f t="shared" si="79"/>
        <v>0</v>
      </c>
      <c r="AS88" s="22">
        <f t="shared" si="79"/>
        <v>0</v>
      </c>
    </row>
    <row r="89" spans="1:45" ht="45" x14ac:dyDescent="0.25">
      <c r="A89" s="24" t="s">
        <v>29</v>
      </c>
      <c r="B89" s="23"/>
      <c r="C89" s="23"/>
      <c r="D89" s="23"/>
      <c r="E89" s="9">
        <v>851</v>
      </c>
      <c r="F89" s="13" t="s">
        <v>20</v>
      </c>
      <c r="G89" s="11" t="s">
        <v>64</v>
      </c>
      <c r="H89" s="15" t="s">
        <v>66</v>
      </c>
      <c r="I89" s="13" t="s">
        <v>30</v>
      </c>
      <c r="J89" s="22">
        <f t="shared" si="76"/>
        <v>35500</v>
      </c>
      <c r="K89" s="22">
        <f t="shared" si="76"/>
        <v>0</v>
      </c>
      <c r="L89" s="22">
        <f t="shared" si="76"/>
        <v>35500</v>
      </c>
      <c r="M89" s="22">
        <f t="shared" si="76"/>
        <v>0</v>
      </c>
      <c r="N89" s="22">
        <f t="shared" si="76"/>
        <v>0</v>
      </c>
      <c r="O89" s="22">
        <f t="shared" si="76"/>
        <v>0</v>
      </c>
      <c r="P89" s="22">
        <f t="shared" si="76"/>
        <v>0</v>
      </c>
      <c r="Q89" s="22">
        <f t="shared" si="76"/>
        <v>0</v>
      </c>
      <c r="R89" s="22">
        <f t="shared" si="76"/>
        <v>0</v>
      </c>
      <c r="S89" s="22">
        <f t="shared" si="76"/>
        <v>0</v>
      </c>
      <c r="T89" s="22">
        <f t="shared" si="77"/>
        <v>0</v>
      </c>
      <c r="U89" s="22">
        <f t="shared" si="77"/>
        <v>0</v>
      </c>
      <c r="V89" s="22">
        <f t="shared" si="77"/>
        <v>0</v>
      </c>
      <c r="W89" s="22">
        <f t="shared" si="77"/>
        <v>0</v>
      </c>
      <c r="X89" s="22">
        <f t="shared" si="77"/>
        <v>0</v>
      </c>
      <c r="Y89" s="22">
        <f t="shared" si="77"/>
        <v>0</v>
      </c>
      <c r="Z89" s="22">
        <f t="shared" si="77"/>
        <v>0</v>
      </c>
      <c r="AA89" s="22">
        <f t="shared" si="77"/>
        <v>0</v>
      </c>
      <c r="AB89" s="22">
        <f t="shared" si="77"/>
        <v>0</v>
      </c>
      <c r="AC89" s="22">
        <f t="shared" si="77"/>
        <v>0</v>
      </c>
      <c r="AD89" s="22">
        <f t="shared" si="78"/>
        <v>0</v>
      </c>
      <c r="AE89" s="22">
        <f t="shared" si="78"/>
        <v>0</v>
      </c>
      <c r="AF89" s="22">
        <f t="shared" si="78"/>
        <v>0</v>
      </c>
      <c r="AG89" s="22">
        <f t="shared" si="78"/>
        <v>0</v>
      </c>
      <c r="AH89" s="22">
        <f t="shared" si="78"/>
        <v>0</v>
      </c>
      <c r="AI89" s="22">
        <f t="shared" si="78"/>
        <v>0</v>
      </c>
      <c r="AJ89" s="22">
        <f t="shared" si="78"/>
        <v>0</v>
      </c>
      <c r="AK89" s="22">
        <f t="shared" si="78"/>
        <v>0</v>
      </c>
      <c r="AL89" s="22">
        <f t="shared" si="78"/>
        <v>0</v>
      </c>
      <c r="AM89" s="22">
        <f t="shared" si="78"/>
        <v>0</v>
      </c>
      <c r="AN89" s="22">
        <f t="shared" si="79"/>
        <v>0</v>
      </c>
      <c r="AO89" s="22">
        <f t="shared" si="79"/>
        <v>0</v>
      </c>
      <c r="AP89" s="22">
        <f t="shared" si="79"/>
        <v>0</v>
      </c>
      <c r="AQ89" s="22">
        <f t="shared" si="79"/>
        <v>0</v>
      </c>
      <c r="AR89" s="22">
        <f t="shared" si="79"/>
        <v>0</v>
      </c>
      <c r="AS89" s="22">
        <f t="shared" si="79"/>
        <v>0</v>
      </c>
    </row>
    <row r="90" spans="1:45" ht="45" x14ac:dyDescent="0.25">
      <c r="A90" s="24" t="s">
        <v>31</v>
      </c>
      <c r="B90" s="24"/>
      <c r="C90" s="24"/>
      <c r="D90" s="24"/>
      <c r="E90" s="9">
        <v>851</v>
      </c>
      <c r="F90" s="13" t="s">
        <v>20</v>
      </c>
      <c r="G90" s="11" t="s">
        <v>64</v>
      </c>
      <c r="H90" s="15" t="s">
        <v>66</v>
      </c>
      <c r="I90" s="13" t="s">
        <v>32</v>
      </c>
      <c r="J90" s="22">
        <f>'[1]3.ВС'!J67</f>
        <v>35500</v>
      </c>
      <c r="K90" s="22">
        <f>'[1]3.ВС'!K67</f>
        <v>0</v>
      </c>
      <c r="L90" s="22">
        <f>'[1]3.ВС'!L67</f>
        <v>35500</v>
      </c>
      <c r="M90" s="22">
        <f>'[1]3.ВС'!M67</f>
        <v>0</v>
      </c>
      <c r="N90" s="22">
        <f>'[1]3.ВС'!N67</f>
        <v>0</v>
      </c>
      <c r="O90" s="22">
        <f>'[1]3.ВС'!O67</f>
        <v>0</v>
      </c>
      <c r="P90" s="22">
        <f>'[1]3.ВС'!P67</f>
        <v>0</v>
      </c>
      <c r="Q90" s="22">
        <f>'[1]3.ВС'!Q67</f>
        <v>0</v>
      </c>
      <c r="R90" s="22">
        <f>'[1]3.ВС'!R67</f>
        <v>0</v>
      </c>
      <c r="S90" s="22">
        <f>'[1]3.ВС'!S67</f>
        <v>0</v>
      </c>
      <c r="T90" s="22">
        <f>'[1]3.ВС'!T67</f>
        <v>0</v>
      </c>
      <c r="U90" s="22">
        <f>'[1]3.ВС'!U67</f>
        <v>0</v>
      </c>
      <c r="V90" s="22">
        <f>'[1]3.ВС'!BK67</f>
        <v>0</v>
      </c>
      <c r="W90" s="22">
        <f>'[1]3.ВС'!BL67</f>
        <v>0</v>
      </c>
      <c r="X90" s="22">
        <f>'[1]3.ВС'!BM67</f>
        <v>0</v>
      </c>
      <c r="Y90" s="22">
        <f>'[1]3.ВС'!BN67</f>
        <v>0</v>
      </c>
      <c r="Z90" s="22">
        <f>'[1]3.ВС'!BO67</f>
        <v>0</v>
      </c>
      <c r="AA90" s="22">
        <f>'[1]3.ВС'!BP67</f>
        <v>0</v>
      </c>
      <c r="AB90" s="22">
        <f>'[1]3.ВС'!BQ67</f>
        <v>0</v>
      </c>
      <c r="AC90" s="22">
        <f>'[1]3.ВС'!BR67</f>
        <v>0</v>
      </c>
      <c r="AD90" s="22">
        <f>'[1]3.ВС'!BS67</f>
        <v>0</v>
      </c>
      <c r="AE90" s="22">
        <f>'[1]3.ВС'!BT67</f>
        <v>0</v>
      </c>
      <c r="AF90" s="22">
        <f>'[1]3.ВС'!BU67</f>
        <v>0</v>
      </c>
      <c r="AG90" s="22">
        <f>'[1]3.ВС'!BV67</f>
        <v>0</v>
      </c>
      <c r="AH90" s="22">
        <f>'[1]3.ВС'!BW67</f>
        <v>0</v>
      </c>
      <c r="AI90" s="22">
        <f>'[1]3.ВС'!BX67</f>
        <v>0</v>
      </c>
      <c r="AJ90" s="22">
        <f>'[1]3.ВС'!BY67</f>
        <v>0</v>
      </c>
      <c r="AK90" s="22">
        <f>'[1]3.ВС'!BZ67</f>
        <v>0</v>
      </c>
      <c r="AL90" s="22">
        <f>'[1]3.ВС'!CA67</f>
        <v>0</v>
      </c>
      <c r="AM90" s="22">
        <f>'[1]3.ВС'!CB67</f>
        <v>0</v>
      </c>
      <c r="AN90" s="22">
        <f>'[1]3.ВС'!CC67</f>
        <v>0</v>
      </c>
      <c r="AO90" s="22">
        <f>'[1]3.ВС'!CD67</f>
        <v>0</v>
      </c>
      <c r="AP90" s="22">
        <f>'[1]3.ВС'!CE67</f>
        <v>0</v>
      </c>
      <c r="AQ90" s="22">
        <f>'[1]3.ВС'!CF67</f>
        <v>0</v>
      </c>
      <c r="AR90" s="22">
        <f>'[1]3.ВС'!CG67</f>
        <v>0</v>
      </c>
      <c r="AS90" s="22">
        <f>'[1]3.ВС'!CH67</f>
        <v>0</v>
      </c>
    </row>
    <row r="91" spans="1:45" ht="45" x14ac:dyDescent="0.25">
      <c r="A91" s="23" t="s">
        <v>67</v>
      </c>
      <c r="B91" s="24"/>
      <c r="C91" s="24"/>
      <c r="D91" s="24"/>
      <c r="E91" s="9">
        <v>851</v>
      </c>
      <c r="F91" s="13" t="s">
        <v>45</v>
      </c>
      <c r="G91" s="11" t="s">
        <v>64</v>
      </c>
      <c r="H91" s="15" t="s">
        <v>68</v>
      </c>
      <c r="I91" s="13"/>
      <c r="J91" s="22">
        <f t="shared" ref="J91:S92" si="80">J92</f>
        <v>579500</v>
      </c>
      <c r="K91" s="22">
        <f t="shared" si="80"/>
        <v>0</v>
      </c>
      <c r="L91" s="22">
        <f t="shared" si="80"/>
        <v>579500</v>
      </c>
      <c r="M91" s="22">
        <f t="shared" si="80"/>
        <v>0</v>
      </c>
      <c r="N91" s="22">
        <f t="shared" si="80"/>
        <v>0</v>
      </c>
      <c r="O91" s="22">
        <f t="shared" si="80"/>
        <v>0</v>
      </c>
      <c r="P91" s="22">
        <f t="shared" si="80"/>
        <v>0</v>
      </c>
      <c r="Q91" s="22">
        <f t="shared" si="80"/>
        <v>0</v>
      </c>
      <c r="R91" s="22">
        <f t="shared" si="80"/>
        <v>0</v>
      </c>
      <c r="S91" s="22">
        <f t="shared" si="80"/>
        <v>0</v>
      </c>
      <c r="T91" s="22">
        <f t="shared" ref="T91:AC92" si="81">T92</f>
        <v>0</v>
      </c>
      <c r="U91" s="22">
        <f t="shared" si="81"/>
        <v>0</v>
      </c>
      <c r="V91" s="22">
        <f t="shared" si="81"/>
        <v>0</v>
      </c>
      <c r="W91" s="22">
        <f t="shared" si="81"/>
        <v>0</v>
      </c>
      <c r="X91" s="22">
        <f t="shared" si="81"/>
        <v>0</v>
      </c>
      <c r="Y91" s="22">
        <f t="shared" si="81"/>
        <v>0</v>
      </c>
      <c r="Z91" s="22">
        <f t="shared" si="81"/>
        <v>0</v>
      </c>
      <c r="AA91" s="22">
        <f t="shared" si="81"/>
        <v>0</v>
      </c>
      <c r="AB91" s="22">
        <f t="shared" si="81"/>
        <v>0</v>
      </c>
      <c r="AC91" s="22">
        <f t="shared" si="81"/>
        <v>0</v>
      </c>
      <c r="AD91" s="22">
        <f t="shared" ref="AD91:AM92" si="82">AD92</f>
        <v>0</v>
      </c>
      <c r="AE91" s="22">
        <f t="shared" si="82"/>
        <v>0</v>
      </c>
      <c r="AF91" s="22">
        <f t="shared" si="82"/>
        <v>0</v>
      </c>
      <c r="AG91" s="22">
        <f t="shared" si="82"/>
        <v>0</v>
      </c>
      <c r="AH91" s="22">
        <f t="shared" si="82"/>
        <v>0</v>
      </c>
      <c r="AI91" s="22">
        <f t="shared" si="82"/>
        <v>0</v>
      </c>
      <c r="AJ91" s="22">
        <f t="shared" si="82"/>
        <v>0</v>
      </c>
      <c r="AK91" s="22">
        <f t="shared" si="82"/>
        <v>0</v>
      </c>
      <c r="AL91" s="22">
        <f t="shared" si="82"/>
        <v>0</v>
      </c>
      <c r="AM91" s="22">
        <f t="shared" si="82"/>
        <v>0</v>
      </c>
      <c r="AN91" s="22">
        <f t="shared" ref="AN91:AS92" si="83">AN92</f>
        <v>0</v>
      </c>
      <c r="AO91" s="22">
        <f t="shared" si="83"/>
        <v>0</v>
      </c>
      <c r="AP91" s="22">
        <f t="shared" si="83"/>
        <v>0</v>
      </c>
      <c r="AQ91" s="22">
        <f t="shared" si="83"/>
        <v>0</v>
      </c>
      <c r="AR91" s="22">
        <f t="shared" si="83"/>
        <v>0</v>
      </c>
      <c r="AS91" s="22">
        <f t="shared" si="83"/>
        <v>0</v>
      </c>
    </row>
    <row r="92" spans="1:45" ht="45" x14ac:dyDescent="0.25">
      <c r="A92" s="24" t="s">
        <v>29</v>
      </c>
      <c r="B92" s="23"/>
      <c r="C92" s="23"/>
      <c r="D92" s="23"/>
      <c r="E92" s="9">
        <v>851</v>
      </c>
      <c r="F92" s="13" t="s">
        <v>20</v>
      </c>
      <c r="G92" s="13" t="s">
        <v>64</v>
      </c>
      <c r="H92" s="15" t="s">
        <v>68</v>
      </c>
      <c r="I92" s="13" t="s">
        <v>30</v>
      </c>
      <c r="J92" s="22">
        <f t="shared" si="80"/>
        <v>579500</v>
      </c>
      <c r="K92" s="22">
        <f t="shared" si="80"/>
        <v>0</v>
      </c>
      <c r="L92" s="22">
        <f t="shared" si="80"/>
        <v>579500</v>
      </c>
      <c r="M92" s="22">
        <f t="shared" si="80"/>
        <v>0</v>
      </c>
      <c r="N92" s="22">
        <f t="shared" si="80"/>
        <v>0</v>
      </c>
      <c r="O92" s="22">
        <f t="shared" si="80"/>
        <v>0</v>
      </c>
      <c r="P92" s="22">
        <f t="shared" si="80"/>
        <v>0</v>
      </c>
      <c r="Q92" s="22">
        <f t="shared" si="80"/>
        <v>0</v>
      </c>
      <c r="R92" s="22">
        <f t="shared" si="80"/>
        <v>0</v>
      </c>
      <c r="S92" s="22">
        <f t="shared" si="80"/>
        <v>0</v>
      </c>
      <c r="T92" s="22">
        <f t="shared" si="81"/>
        <v>0</v>
      </c>
      <c r="U92" s="22">
        <f t="shared" si="81"/>
        <v>0</v>
      </c>
      <c r="V92" s="22">
        <f t="shared" si="81"/>
        <v>0</v>
      </c>
      <c r="W92" s="22">
        <f t="shared" si="81"/>
        <v>0</v>
      </c>
      <c r="X92" s="22">
        <f t="shared" si="81"/>
        <v>0</v>
      </c>
      <c r="Y92" s="22">
        <f t="shared" si="81"/>
        <v>0</v>
      </c>
      <c r="Z92" s="22">
        <f t="shared" si="81"/>
        <v>0</v>
      </c>
      <c r="AA92" s="22">
        <f t="shared" si="81"/>
        <v>0</v>
      </c>
      <c r="AB92" s="22">
        <f t="shared" si="81"/>
        <v>0</v>
      </c>
      <c r="AC92" s="22">
        <f t="shared" si="81"/>
        <v>0</v>
      </c>
      <c r="AD92" s="22">
        <f t="shared" si="82"/>
        <v>0</v>
      </c>
      <c r="AE92" s="22">
        <f t="shared" si="82"/>
        <v>0</v>
      </c>
      <c r="AF92" s="22">
        <f t="shared" si="82"/>
        <v>0</v>
      </c>
      <c r="AG92" s="22">
        <f t="shared" si="82"/>
        <v>0</v>
      </c>
      <c r="AH92" s="22">
        <f t="shared" si="82"/>
        <v>0</v>
      </c>
      <c r="AI92" s="22">
        <f t="shared" si="82"/>
        <v>0</v>
      </c>
      <c r="AJ92" s="22">
        <f t="shared" si="82"/>
        <v>0</v>
      </c>
      <c r="AK92" s="22">
        <f t="shared" si="82"/>
        <v>0</v>
      </c>
      <c r="AL92" s="22">
        <f t="shared" si="82"/>
        <v>0</v>
      </c>
      <c r="AM92" s="22">
        <f t="shared" si="82"/>
        <v>0</v>
      </c>
      <c r="AN92" s="22">
        <f t="shared" si="83"/>
        <v>0</v>
      </c>
      <c r="AO92" s="22">
        <f t="shared" si="83"/>
        <v>0</v>
      </c>
      <c r="AP92" s="22">
        <f t="shared" si="83"/>
        <v>0</v>
      </c>
      <c r="AQ92" s="22">
        <f t="shared" si="83"/>
        <v>0</v>
      </c>
      <c r="AR92" s="22">
        <f t="shared" si="83"/>
        <v>0</v>
      </c>
      <c r="AS92" s="22">
        <f t="shared" si="83"/>
        <v>0</v>
      </c>
    </row>
    <row r="93" spans="1:45" ht="45" x14ac:dyDescent="0.25">
      <c r="A93" s="24" t="s">
        <v>31</v>
      </c>
      <c r="B93" s="24"/>
      <c r="C93" s="24"/>
      <c r="D93" s="24"/>
      <c r="E93" s="9">
        <v>851</v>
      </c>
      <c r="F93" s="13" t="s">
        <v>20</v>
      </c>
      <c r="G93" s="13" t="s">
        <v>64</v>
      </c>
      <c r="H93" s="15" t="s">
        <v>68</v>
      </c>
      <c r="I93" s="13" t="s">
        <v>32</v>
      </c>
      <c r="J93" s="22">
        <f>'[1]3.ВС'!J70</f>
        <v>579500</v>
      </c>
      <c r="K93" s="22">
        <f>'[1]3.ВС'!K70</f>
        <v>0</v>
      </c>
      <c r="L93" s="22">
        <f>'[1]3.ВС'!L70</f>
        <v>579500</v>
      </c>
      <c r="M93" s="22">
        <f>'[1]3.ВС'!M70</f>
        <v>0</v>
      </c>
      <c r="N93" s="22">
        <f>'[1]3.ВС'!N70</f>
        <v>0</v>
      </c>
      <c r="O93" s="22">
        <f>'[1]3.ВС'!O70</f>
        <v>0</v>
      </c>
      <c r="P93" s="22">
        <f>'[1]3.ВС'!P70</f>
        <v>0</v>
      </c>
      <c r="Q93" s="22">
        <f>'[1]3.ВС'!Q70</f>
        <v>0</v>
      </c>
      <c r="R93" s="22">
        <f>'[1]3.ВС'!R70</f>
        <v>0</v>
      </c>
      <c r="S93" s="22">
        <f>'[1]3.ВС'!S70</f>
        <v>0</v>
      </c>
      <c r="T93" s="22">
        <f>'[1]3.ВС'!T70</f>
        <v>0</v>
      </c>
      <c r="U93" s="22">
        <f>'[1]3.ВС'!U70</f>
        <v>0</v>
      </c>
      <c r="V93" s="22">
        <f>'[1]3.ВС'!BK70</f>
        <v>0</v>
      </c>
      <c r="W93" s="22">
        <f>'[1]3.ВС'!BL70</f>
        <v>0</v>
      </c>
      <c r="X93" s="22">
        <f>'[1]3.ВС'!BM70</f>
        <v>0</v>
      </c>
      <c r="Y93" s="22">
        <f>'[1]3.ВС'!BN70</f>
        <v>0</v>
      </c>
      <c r="Z93" s="22">
        <f>'[1]3.ВС'!BO70</f>
        <v>0</v>
      </c>
      <c r="AA93" s="22">
        <f>'[1]3.ВС'!BP70</f>
        <v>0</v>
      </c>
      <c r="AB93" s="22">
        <f>'[1]3.ВС'!BQ70</f>
        <v>0</v>
      </c>
      <c r="AC93" s="22">
        <f>'[1]3.ВС'!BR70</f>
        <v>0</v>
      </c>
      <c r="AD93" s="22">
        <f>'[1]3.ВС'!BS70</f>
        <v>0</v>
      </c>
      <c r="AE93" s="22">
        <f>'[1]3.ВС'!BT70</f>
        <v>0</v>
      </c>
      <c r="AF93" s="22">
        <f>'[1]3.ВС'!BU70</f>
        <v>0</v>
      </c>
      <c r="AG93" s="22">
        <f>'[1]3.ВС'!BV70</f>
        <v>0</v>
      </c>
      <c r="AH93" s="22">
        <f>'[1]3.ВС'!BW70</f>
        <v>0</v>
      </c>
      <c r="AI93" s="22">
        <f>'[1]3.ВС'!BX70</f>
        <v>0</v>
      </c>
      <c r="AJ93" s="22">
        <f>'[1]3.ВС'!BY70</f>
        <v>0</v>
      </c>
      <c r="AK93" s="22">
        <f>'[1]3.ВС'!BZ70</f>
        <v>0</v>
      </c>
      <c r="AL93" s="22">
        <f>'[1]3.ВС'!CA70</f>
        <v>0</v>
      </c>
      <c r="AM93" s="22">
        <f>'[1]3.ВС'!CB70</f>
        <v>0</v>
      </c>
      <c r="AN93" s="22">
        <f>'[1]3.ВС'!CC70</f>
        <v>0</v>
      </c>
      <c r="AO93" s="22">
        <f>'[1]3.ВС'!CD70</f>
        <v>0</v>
      </c>
      <c r="AP93" s="22">
        <f>'[1]3.ВС'!CE70</f>
        <v>0</v>
      </c>
      <c r="AQ93" s="22">
        <f>'[1]3.ВС'!CF70</f>
        <v>0</v>
      </c>
      <c r="AR93" s="22">
        <f>'[1]3.ВС'!CG70</f>
        <v>0</v>
      </c>
      <c r="AS93" s="22">
        <f>'[1]3.ВС'!CH70</f>
        <v>0</v>
      </c>
    </row>
    <row r="94" spans="1:45" s="4" customFormat="1" ht="45" x14ac:dyDescent="0.25">
      <c r="A94" s="23" t="s">
        <v>69</v>
      </c>
      <c r="B94" s="9"/>
      <c r="C94" s="9"/>
      <c r="D94" s="9"/>
      <c r="E94" s="9">
        <v>851</v>
      </c>
      <c r="F94" s="11" t="s">
        <v>20</v>
      </c>
      <c r="G94" s="11" t="s">
        <v>64</v>
      </c>
      <c r="H94" s="15" t="s">
        <v>70</v>
      </c>
      <c r="I94" s="11"/>
      <c r="J94" s="22">
        <f t="shared" ref="J94:S95" si="84">J95</f>
        <v>3206200</v>
      </c>
      <c r="K94" s="22">
        <f t="shared" si="84"/>
        <v>0</v>
      </c>
      <c r="L94" s="22">
        <f t="shared" si="84"/>
        <v>3206200</v>
      </c>
      <c r="M94" s="22">
        <f t="shared" si="84"/>
        <v>0</v>
      </c>
      <c r="N94" s="22">
        <f t="shared" si="84"/>
        <v>2996400</v>
      </c>
      <c r="O94" s="22">
        <f t="shared" si="84"/>
        <v>0</v>
      </c>
      <c r="P94" s="22">
        <f t="shared" si="84"/>
        <v>2996400</v>
      </c>
      <c r="Q94" s="22">
        <f t="shared" si="84"/>
        <v>0</v>
      </c>
      <c r="R94" s="22">
        <f t="shared" si="84"/>
        <v>2996400</v>
      </c>
      <c r="S94" s="22">
        <f t="shared" si="84"/>
        <v>0</v>
      </c>
      <c r="T94" s="22">
        <f t="shared" ref="T94:AC95" si="85">T95</f>
        <v>2996400</v>
      </c>
      <c r="U94" s="22">
        <f t="shared" si="85"/>
        <v>0</v>
      </c>
      <c r="V94" s="22">
        <f t="shared" si="85"/>
        <v>2749400</v>
      </c>
      <c r="W94" s="22">
        <f t="shared" si="85"/>
        <v>0</v>
      </c>
      <c r="X94" s="22">
        <f t="shared" si="85"/>
        <v>2749400</v>
      </c>
      <c r="Y94" s="22">
        <f t="shared" si="85"/>
        <v>0</v>
      </c>
      <c r="Z94" s="22">
        <f t="shared" si="85"/>
        <v>0</v>
      </c>
      <c r="AA94" s="22">
        <f t="shared" si="85"/>
        <v>0</v>
      </c>
      <c r="AB94" s="22">
        <f t="shared" si="85"/>
        <v>0</v>
      </c>
      <c r="AC94" s="22">
        <f t="shared" si="85"/>
        <v>0</v>
      </c>
      <c r="AD94" s="22">
        <f t="shared" ref="AD94:AM95" si="86">AD95</f>
        <v>2749400</v>
      </c>
      <c r="AE94" s="22">
        <f t="shared" si="86"/>
        <v>0</v>
      </c>
      <c r="AF94" s="22">
        <f t="shared" si="86"/>
        <v>2749400</v>
      </c>
      <c r="AG94" s="22">
        <f t="shared" si="86"/>
        <v>0</v>
      </c>
      <c r="AH94" s="22">
        <f t="shared" si="86"/>
        <v>2749400</v>
      </c>
      <c r="AI94" s="22">
        <f t="shared" si="86"/>
        <v>0</v>
      </c>
      <c r="AJ94" s="22">
        <f t="shared" si="86"/>
        <v>2749400</v>
      </c>
      <c r="AK94" s="22">
        <f t="shared" si="86"/>
        <v>0</v>
      </c>
      <c r="AL94" s="22">
        <f t="shared" si="86"/>
        <v>0</v>
      </c>
      <c r="AM94" s="22">
        <f t="shared" si="86"/>
        <v>0</v>
      </c>
      <c r="AN94" s="22">
        <f t="shared" ref="AN94:AS95" si="87">AN95</f>
        <v>0</v>
      </c>
      <c r="AO94" s="22">
        <f t="shared" si="87"/>
        <v>0</v>
      </c>
      <c r="AP94" s="22">
        <f t="shared" si="87"/>
        <v>2749400</v>
      </c>
      <c r="AQ94" s="22">
        <f t="shared" si="87"/>
        <v>0</v>
      </c>
      <c r="AR94" s="22">
        <f t="shared" si="87"/>
        <v>2749400</v>
      </c>
      <c r="AS94" s="22">
        <f t="shared" si="87"/>
        <v>0</v>
      </c>
    </row>
    <row r="95" spans="1:45" ht="60" x14ac:dyDescent="0.25">
      <c r="A95" s="24" t="s">
        <v>71</v>
      </c>
      <c r="B95" s="24"/>
      <c r="C95" s="24"/>
      <c r="D95" s="24"/>
      <c r="E95" s="9">
        <v>851</v>
      </c>
      <c r="F95" s="13" t="s">
        <v>20</v>
      </c>
      <c r="G95" s="13" t="s">
        <v>64</v>
      </c>
      <c r="H95" s="15" t="s">
        <v>70</v>
      </c>
      <c r="I95" s="50">
        <v>600</v>
      </c>
      <c r="J95" s="22">
        <f t="shared" si="84"/>
        <v>3206200</v>
      </c>
      <c r="K95" s="22">
        <f t="shared" si="84"/>
        <v>0</v>
      </c>
      <c r="L95" s="22">
        <f t="shared" si="84"/>
        <v>3206200</v>
      </c>
      <c r="M95" s="22">
        <f t="shared" si="84"/>
        <v>0</v>
      </c>
      <c r="N95" s="22">
        <f t="shared" si="84"/>
        <v>2996400</v>
      </c>
      <c r="O95" s="22">
        <f t="shared" si="84"/>
        <v>0</v>
      </c>
      <c r="P95" s="22">
        <f t="shared" si="84"/>
        <v>2996400</v>
      </c>
      <c r="Q95" s="22">
        <f t="shared" si="84"/>
        <v>0</v>
      </c>
      <c r="R95" s="22">
        <f t="shared" si="84"/>
        <v>2996400</v>
      </c>
      <c r="S95" s="22">
        <f t="shared" si="84"/>
        <v>0</v>
      </c>
      <c r="T95" s="22">
        <f t="shared" si="85"/>
        <v>2996400</v>
      </c>
      <c r="U95" s="22">
        <f t="shared" si="85"/>
        <v>0</v>
      </c>
      <c r="V95" s="22">
        <f t="shared" si="85"/>
        <v>2749400</v>
      </c>
      <c r="W95" s="22">
        <f t="shared" si="85"/>
        <v>0</v>
      </c>
      <c r="X95" s="22">
        <f t="shared" si="85"/>
        <v>2749400</v>
      </c>
      <c r="Y95" s="22">
        <f t="shared" si="85"/>
        <v>0</v>
      </c>
      <c r="Z95" s="22">
        <f t="shared" si="85"/>
        <v>0</v>
      </c>
      <c r="AA95" s="22">
        <f t="shared" si="85"/>
        <v>0</v>
      </c>
      <c r="AB95" s="22">
        <f t="shared" si="85"/>
        <v>0</v>
      </c>
      <c r="AC95" s="22">
        <f t="shared" si="85"/>
        <v>0</v>
      </c>
      <c r="AD95" s="22">
        <f t="shared" si="86"/>
        <v>2749400</v>
      </c>
      <c r="AE95" s="22">
        <f t="shared" si="86"/>
        <v>0</v>
      </c>
      <c r="AF95" s="22">
        <f t="shared" si="86"/>
        <v>2749400</v>
      </c>
      <c r="AG95" s="22">
        <f t="shared" si="86"/>
        <v>0</v>
      </c>
      <c r="AH95" s="22">
        <f t="shared" si="86"/>
        <v>2749400</v>
      </c>
      <c r="AI95" s="22">
        <f t="shared" si="86"/>
        <v>0</v>
      </c>
      <c r="AJ95" s="22">
        <f t="shared" si="86"/>
        <v>2749400</v>
      </c>
      <c r="AK95" s="22">
        <f t="shared" si="86"/>
        <v>0</v>
      </c>
      <c r="AL95" s="22">
        <f t="shared" si="86"/>
        <v>0</v>
      </c>
      <c r="AM95" s="22">
        <f t="shared" si="86"/>
        <v>0</v>
      </c>
      <c r="AN95" s="22">
        <f t="shared" si="87"/>
        <v>0</v>
      </c>
      <c r="AO95" s="22">
        <f t="shared" si="87"/>
        <v>0</v>
      </c>
      <c r="AP95" s="22">
        <f t="shared" si="87"/>
        <v>2749400</v>
      </c>
      <c r="AQ95" s="22">
        <f t="shared" si="87"/>
        <v>0</v>
      </c>
      <c r="AR95" s="22">
        <f t="shared" si="87"/>
        <v>2749400</v>
      </c>
      <c r="AS95" s="22">
        <f t="shared" si="87"/>
        <v>0</v>
      </c>
    </row>
    <row r="96" spans="1:45" x14ac:dyDescent="0.25">
      <c r="A96" s="24" t="s">
        <v>148</v>
      </c>
      <c r="B96" s="24"/>
      <c r="C96" s="24"/>
      <c r="D96" s="24"/>
      <c r="E96" s="9">
        <v>851</v>
      </c>
      <c r="F96" s="13" t="s">
        <v>20</v>
      </c>
      <c r="G96" s="13" t="s">
        <v>64</v>
      </c>
      <c r="H96" s="15" t="s">
        <v>70</v>
      </c>
      <c r="I96" s="50">
        <v>610</v>
      </c>
      <c r="J96" s="22">
        <f>'[1]3.ВС'!J73</f>
        <v>3206200</v>
      </c>
      <c r="K96" s="22">
        <f>'[1]3.ВС'!K73</f>
        <v>0</v>
      </c>
      <c r="L96" s="22">
        <f>'[1]3.ВС'!L73</f>
        <v>3206200</v>
      </c>
      <c r="M96" s="22">
        <f>'[1]3.ВС'!M73</f>
        <v>0</v>
      </c>
      <c r="N96" s="22">
        <f>'[1]3.ВС'!N73</f>
        <v>2996400</v>
      </c>
      <c r="O96" s="22">
        <f>'[1]3.ВС'!O73</f>
        <v>0</v>
      </c>
      <c r="P96" s="22">
        <f>'[1]3.ВС'!P73</f>
        <v>2996400</v>
      </c>
      <c r="Q96" s="22">
        <f>'[1]3.ВС'!Q73</f>
        <v>0</v>
      </c>
      <c r="R96" s="22">
        <f>'[1]3.ВС'!R73</f>
        <v>2996400</v>
      </c>
      <c r="S96" s="22">
        <f>'[1]3.ВС'!S73</f>
        <v>0</v>
      </c>
      <c r="T96" s="22">
        <f>'[1]3.ВС'!T73</f>
        <v>2996400</v>
      </c>
      <c r="U96" s="22">
        <f>'[1]3.ВС'!U73</f>
        <v>0</v>
      </c>
      <c r="V96" s="22">
        <f>'[1]3.ВС'!BK73</f>
        <v>2749400</v>
      </c>
      <c r="W96" s="22">
        <f>'[1]3.ВС'!BL73</f>
        <v>0</v>
      </c>
      <c r="X96" s="22">
        <f>'[1]3.ВС'!BM73</f>
        <v>2749400</v>
      </c>
      <c r="Y96" s="22">
        <f>'[1]3.ВС'!BN73</f>
        <v>0</v>
      </c>
      <c r="Z96" s="22">
        <f>'[1]3.ВС'!BO73</f>
        <v>0</v>
      </c>
      <c r="AA96" s="22">
        <f>'[1]3.ВС'!BP73</f>
        <v>0</v>
      </c>
      <c r="AB96" s="22">
        <f>'[1]3.ВС'!BQ73</f>
        <v>0</v>
      </c>
      <c r="AC96" s="22">
        <f>'[1]3.ВС'!BR73</f>
        <v>0</v>
      </c>
      <c r="AD96" s="22">
        <f>'[1]3.ВС'!BS73</f>
        <v>2749400</v>
      </c>
      <c r="AE96" s="22">
        <f>'[1]3.ВС'!BT73</f>
        <v>0</v>
      </c>
      <c r="AF96" s="22">
        <f>'[1]3.ВС'!BU73</f>
        <v>2749400</v>
      </c>
      <c r="AG96" s="22">
        <f>'[1]3.ВС'!BV73</f>
        <v>0</v>
      </c>
      <c r="AH96" s="22">
        <f>'[1]3.ВС'!BW73</f>
        <v>2749400</v>
      </c>
      <c r="AI96" s="22">
        <f>'[1]3.ВС'!BX73</f>
        <v>0</v>
      </c>
      <c r="AJ96" s="22">
        <f>'[1]3.ВС'!BY73</f>
        <v>2749400</v>
      </c>
      <c r="AK96" s="22">
        <f>'[1]3.ВС'!BZ73</f>
        <v>0</v>
      </c>
      <c r="AL96" s="22">
        <f>'[1]3.ВС'!CA73</f>
        <v>0</v>
      </c>
      <c r="AM96" s="22">
        <f>'[1]3.ВС'!CB73</f>
        <v>0</v>
      </c>
      <c r="AN96" s="22">
        <f>'[1]3.ВС'!CC73</f>
        <v>0</v>
      </c>
      <c r="AO96" s="22">
        <f>'[1]3.ВС'!CD73</f>
        <v>0</v>
      </c>
      <c r="AP96" s="22">
        <f>'[1]3.ВС'!CE73</f>
        <v>2749400</v>
      </c>
      <c r="AQ96" s="22">
        <f>'[1]3.ВС'!CF73</f>
        <v>0</v>
      </c>
      <c r="AR96" s="22">
        <f>'[1]3.ВС'!CG73</f>
        <v>2749400</v>
      </c>
      <c r="AS96" s="22">
        <f>'[1]3.ВС'!CH73</f>
        <v>0</v>
      </c>
    </row>
    <row r="97" spans="1:45" x14ac:dyDescent="0.25">
      <c r="A97" s="23" t="s">
        <v>244</v>
      </c>
      <c r="B97" s="24"/>
      <c r="C97" s="24"/>
      <c r="D97" s="24"/>
      <c r="E97" s="50">
        <v>853</v>
      </c>
      <c r="F97" s="13" t="s">
        <v>20</v>
      </c>
      <c r="G97" s="13" t="s">
        <v>64</v>
      </c>
      <c r="H97" s="11" t="s">
        <v>245</v>
      </c>
      <c r="I97" s="13"/>
      <c r="J97" s="22">
        <f t="shared" ref="J97:AS97" si="88">J99</f>
        <v>0</v>
      </c>
      <c r="K97" s="22">
        <f t="shared" si="88"/>
        <v>0</v>
      </c>
      <c r="L97" s="22">
        <f t="shared" si="88"/>
        <v>0</v>
      </c>
      <c r="M97" s="22">
        <f t="shared" si="88"/>
        <v>0</v>
      </c>
      <c r="N97" s="22">
        <f t="shared" si="88"/>
        <v>3229181.01</v>
      </c>
      <c r="O97" s="22">
        <f t="shared" si="88"/>
        <v>0</v>
      </c>
      <c r="P97" s="22">
        <f t="shared" si="88"/>
        <v>3229181.01</v>
      </c>
      <c r="Q97" s="22">
        <f t="shared" si="88"/>
        <v>0</v>
      </c>
      <c r="R97" s="22">
        <f t="shared" si="88"/>
        <v>7014261.9100000001</v>
      </c>
      <c r="S97" s="22">
        <f t="shared" si="88"/>
        <v>0</v>
      </c>
      <c r="T97" s="22">
        <f t="shared" si="88"/>
        <v>7014261.9100000001</v>
      </c>
      <c r="U97" s="22">
        <f t="shared" si="88"/>
        <v>0</v>
      </c>
      <c r="V97" s="22">
        <f t="shared" si="88"/>
        <v>3068019</v>
      </c>
      <c r="W97" s="22">
        <f t="shared" si="88"/>
        <v>0</v>
      </c>
      <c r="X97" s="22">
        <f t="shared" si="88"/>
        <v>3068019</v>
      </c>
      <c r="Y97" s="22">
        <f t="shared" si="88"/>
        <v>0</v>
      </c>
      <c r="Z97" s="22">
        <f t="shared" si="88"/>
        <v>1740.15</v>
      </c>
      <c r="AA97" s="22">
        <f t="shared" si="88"/>
        <v>0</v>
      </c>
      <c r="AB97" s="22">
        <f t="shared" si="88"/>
        <v>1740.15</v>
      </c>
      <c r="AC97" s="22">
        <f t="shared" si="88"/>
        <v>0</v>
      </c>
      <c r="AD97" s="22">
        <f t="shared" si="88"/>
        <v>3069759.15</v>
      </c>
      <c r="AE97" s="22">
        <f t="shared" si="88"/>
        <v>0</v>
      </c>
      <c r="AF97" s="22">
        <f t="shared" si="88"/>
        <v>3069759.15</v>
      </c>
      <c r="AG97" s="22">
        <f t="shared" si="88"/>
        <v>0</v>
      </c>
      <c r="AH97" s="22">
        <f t="shared" si="88"/>
        <v>6116341</v>
      </c>
      <c r="AI97" s="22">
        <f t="shared" si="88"/>
        <v>0</v>
      </c>
      <c r="AJ97" s="22">
        <f t="shared" si="88"/>
        <v>6116341</v>
      </c>
      <c r="AK97" s="22">
        <f t="shared" si="88"/>
        <v>0</v>
      </c>
      <c r="AL97" s="22">
        <f t="shared" si="88"/>
        <v>2.1800000000000002</v>
      </c>
      <c r="AM97" s="22">
        <f t="shared" si="88"/>
        <v>0</v>
      </c>
      <c r="AN97" s="22">
        <f t="shared" si="88"/>
        <v>2.1800000000000002</v>
      </c>
      <c r="AO97" s="22">
        <f t="shared" si="88"/>
        <v>0</v>
      </c>
      <c r="AP97" s="22">
        <f t="shared" si="88"/>
        <v>6116343.1799999997</v>
      </c>
      <c r="AQ97" s="22">
        <f t="shared" si="88"/>
        <v>0</v>
      </c>
      <c r="AR97" s="22">
        <f t="shared" si="88"/>
        <v>6116343.1799999997</v>
      </c>
      <c r="AS97" s="22">
        <f t="shared" si="88"/>
        <v>0</v>
      </c>
    </row>
    <row r="98" spans="1:45" ht="17.25" customHeight="1" x14ac:dyDescent="0.25">
      <c r="A98" s="24" t="s">
        <v>48</v>
      </c>
      <c r="B98" s="9" t="s">
        <v>20</v>
      </c>
      <c r="C98" s="9" t="s">
        <v>64</v>
      </c>
      <c r="D98" s="9" t="s">
        <v>245</v>
      </c>
      <c r="E98" s="9" t="s">
        <v>49</v>
      </c>
      <c r="F98" s="13" t="s">
        <v>20</v>
      </c>
      <c r="G98" s="13" t="s">
        <v>64</v>
      </c>
      <c r="H98" s="11" t="s">
        <v>245</v>
      </c>
      <c r="I98" s="13" t="s">
        <v>49</v>
      </c>
      <c r="J98" s="22">
        <f t="shared" ref="J98:AS98" si="89">J99</f>
        <v>0</v>
      </c>
      <c r="K98" s="22">
        <f t="shared" si="89"/>
        <v>0</v>
      </c>
      <c r="L98" s="22">
        <f t="shared" si="89"/>
        <v>0</v>
      </c>
      <c r="M98" s="22">
        <f t="shared" si="89"/>
        <v>0</v>
      </c>
      <c r="N98" s="22">
        <f t="shared" si="89"/>
        <v>3229181.01</v>
      </c>
      <c r="O98" s="22">
        <f t="shared" si="89"/>
        <v>0</v>
      </c>
      <c r="P98" s="22">
        <f t="shared" si="89"/>
        <v>3229181.01</v>
      </c>
      <c r="Q98" s="22">
        <f t="shared" si="89"/>
        <v>0</v>
      </c>
      <c r="R98" s="22">
        <f t="shared" si="89"/>
        <v>7014261.9100000001</v>
      </c>
      <c r="S98" s="22">
        <f t="shared" si="89"/>
        <v>0</v>
      </c>
      <c r="T98" s="22">
        <f t="shared" si="89"/>
        <v>7014261.9100000001</v>
      </c>
      <c r="U98" s="22">
        <f t="shared" si="89"/>
        <v>0</v>
      </c>
      <c r="V98" s="22">
        <f t="shared" si="89"/>
        <v>3068019</v>
      </c>
      <c r="W98" s="22">
        <f t="shared" si="89"/>
        <v>0</v>
      </c>
      <c r="X98" s="22">
        <f t="shared" si="89"/>
        <v>3068019</v>
      </c>
      <c r="Y98" s="22">
        <f t="shared" si="89"/>
        <v>0</v>
      </c>
      <c r="Z98" s="22">
        <f t="shared" si="89"/>
        <v>1740.15</v>
      </c>
      <c r="AA98" s="22">
        <f t="shared" si="89"/>
        <v>0</v>
      </c>
      <c r="AB98" s="22">
        <f t="shared" si="89"/>
        <v>1740.15</v>
      </c>
      <c r="AC98" s="22">
        <f t="shared" si="89"/>
        <v>0</v>
      </c>
      <c r="AD98" s="22">
        <f t="shared" si="89"/>
        <v>3069759.15</v>
      </c>
      <c r="AE98" s="22">
        <f t="shared" si="89"/>
        <v>0</v>
      </c>
      <c r="AF98" s="22">
        <f t="shared" si="89"/>
        <v>3069759.15</v>
      </c>
      <c r="AG98" s="22">
        <f t="shared" si="89"/>
        <v>0</v>
      </c>
      <c r="AH98" s="22">
        <f t="shared" si="89"/>
        <v>6116341</v>
      </c>
      <c r="AI98" s="22">
        <f t="shared" si="89"/>
        <v>0</v>
      </c>
      <c r="AJ98" s="22">
        <f t="shared" si="89"/>
        <v>6116341</v>
      </c>
      <c r="AK98" s="22">
        <f t="shared" si="89"/>
        <v>0</v>
      </c>
      <c r="AL98" s="22">
        <f t="shared" si="89"/>
        <v>2.1800000000000002</v>
      </c>
      <c r="AM98" s="22">
        <f t="shared" si="89"/>
        <v>0</v>
      </c>
      <c r="AN98" s="22">
        <f t="shared" si="89"/>
        <v>2.1800000000000002</v>
      </c>
      <c r="AO98" s="22">
        <f t="shared" si="89"/>
        <v>0</v>
      </c>
      <c r="AP98" s="22">
        <f t="shared" si="89"/>
        <v>6116343.1799999997</v>
      </c>
      <c r="AQ98" s="22">
        <f t="shared" si="89"/>
        <v>0</v>
      </c>
      <c r="AR98" s="22">
        <f t="shared" si="89"/>
        <v>6116343.1799999997</v>
      </c>
      <c r="AS98" s="22">
        <f t="shared" si="89"/>
        <v>0</v>
      </c>
    </row>
    <row r="99" spans="1:45" x14ac:dyDescent="0.25">
      <c r="A99" s="23" t="s">
        <v>242</v>
      </c>
      <c r="B99" s="24"/>
      <c r="C99" s="24"/>
      <c r="D99" s="24"/>
      <c r="E99" s="50">
        <v>853</v>
      </c>
      <c r="F99" s="13" t="s">
        <v>20</v>
      </c>
      <c r="G99" s="13" t="s">
        <v>64</v>
      </c>
      <c r="H99" s="11" t="s">
        <v>245</v>
      </c>
      <c r="I99" s="13" t="s">
        <v>243</v>
      </c>
      <c r="J99" s="22">
        <f>'[1]3.ВС'!J412</f>
        <v>0</v>
      </c>
      <c r="K99" s="22">
        <f>'[1]3.ВС'!K412</f>
        <v>0</v>
      </c>
      <c r="L99" s="22">
        <f>'[1]3.ВС'!L412</f>
        <v>0</v>
      </c>
      <c r="M99" s="22">
        <f>'[1]3.ВС'!M412</f>
        <v>0</v>
      </c>
      <c r="N99" s="22">
        <f>'[1]3.ВС'!N412</f>
        <v>3229181.01</v>
      </c>
      <c r="O99" s="22">
        <f>'[1]3.ВС'!O412</f>
        <v>0</v>
      </c>
      <c r="P99" s="22">
        <f>'[1]3.ВС'!P412</f>
        <v>3229181.01</v>
      </c>
      <c r="Q99" s="22">
        <f>'[1]3.ВС'!Q412</f>
        <v>0</v>
      </c>
      <c r="R99" s="22">
        <f>'[1]3.ВС'!R412</f>
        <v>7014261.9100000001</v>
      </c>
      <c r="S99" s="22">
        <f>'[1]3.ВС'!S412</f>
        <v>0</v>
      </c>
      <c r="T99" s="22">
        <f>'[1]3.ВС'!T412</f>
        <v>7014261.9100000001</v>
      </c>
      <c r="U99" s="22">
        <f>'[1]3.ВС'!U412</f>
        <v>0</v>
      </c>
      <c r="V99" s="22">
        <f>'[1]3.ВС'!BK412</f>
        <v>3068019</v>
      </c>
      <c r="W99" s="22">
        <f>'[1]3.ВС'!BL412</f>
        <v>0</v>
      </c>
      <c r="X99" s="22">
        <f>'[1]3.ВС'!BM412</f>
        <v>3068019</v>
      </c>
      <c r="Y99" s="22">
        <f>'[1]3.ВС'!BN412</f>
        <v>0</v>
      </c>
      <c r="Z99" s="22">
        <f>'[1]3.ВС'!BO412</f>
        <v>1740.15</v>
      </c>
      <c r="AA99" s="22">
        <f>'[1]3.ВС'!BP412</f>
        <v>0</v>
      </c>
      <c r="AB99" s="22">
        <f>'[1]3.ВС'!BQ412</f>
        <v>1740.15</v>
      </c>
      <c r="AC99" s="22">
        <f>'[1]3.ВС'!BR412</f>
        <v>0</v>
      </c>
      <c r="AD99" s="22">
        <f>'[1]3.ВС'!BS412</f>
        <v>3069759.15</v>
      </c>
      <c r="AE99" s="22">
        <f>'[1]3.ВС'!BT412</f>
        <v>0</v>
      </c>
      <c r="AF99" s="22">
        <f>'[1]3.ВС'!BU412</f>
        <v>3069759.15</v>
      </c>
      <c r="AG99" s="22">
        <f>'[1]3.ВС'!BV412</f>
        <v>0</v>
      </c>
      <c r="AH99" s="22">
        <f>'[1]3.ВС'!BW412</f>
        <v>6116341</v>
      </c>
      <c r="AI99" s="22">
        <f>'[1]3.ВС'!BX412</f>
        <v>0</v>
      </c>
      <c r="AJ99" s="22">
        <f>'[1]3.ВС'!BY412</f>
        <v>6116341</v>
      </c>
      <c r="AK99" s="22">
        <f>'[1]3.ВС'!BZ412</f>
        <v>0</v>
      </c>
      <c r="AL99" s="22">
        <f>'[1]3.ВС'!CA412</f>
        <v>2.1800000000000002</v>
      </c>
      <c r="AM99" s="22">
        <f>'[1]3.ВС'!CB412</f>
        <v>0</v>
      </c>
      <c r="AN99" s="22">
        <f>'[1]3.ВС'!CC412</f>
        <v>2.1800000000000002</v>
      </c>
      <c r="AO99" s="22">
        <f>'[1]3.ВС'!CD412</f>
        <v>0</v>
      </c>
      <c r="AP99" s="22">
        <f>'[1]3.ВС'!CE412</f>
        <v>6116343.1799999997</v>
      </c>
      <c r="AQ99" s="22">
        <f>'[1]3.ВС'!CF412</f>
        <v>0</v>
      </c>
      <c r="AR99" s="22">
        <f>'[1]3.ВС'!CG412</f>
        <v>6116343.1799999997</v>
      </c>
      <c r="AS99" s="22">
        <f>'[1]3.ВС'!CH412</f>
        <v>0</v>
      </c>
    </row>
    <row r="100" spans="1:45" s="17" customFormat="1" ht="14.25" x14ac:dyDescent="0.25">
      <c r="A100" s="27" t="s">
        <v>73</v>
      </c>
      <c r="B100" s="18"/>
      <c r="C100" s="18"/>
      <c r="D100" s="18"/>
      <c r="E100" s="66">
        <v>851</v>
      </c>
      <c r="F100" s="19" t="s">
        <v>74</v>
      </c>
      <c r="G100" s="19"/>
      <c r="H100" s="12"/>
      <c r="I100" s="19"/>
      <c r="J100" s="20">
        <f t="shared" ref="J100:S101" si="90">J101</f>
        <v>2298979.2000000002</v>
      </c>
      <c r="K100" s="20">
        <f t="shared" si="90"/>
        <v>1436862</v>
      </c>
      <c r="L100" s="20">
        <f t="shared" si="90"/>
        <v>0</v>
      </c>
      <c r="M100" s="20">
        <f t="shared" si="90"/>
        <v>862117.2</v>
      </c>
      <c r="N100" s="20">
        <f t="shared" si="90"/>
        <v>2402558.4</v>
      </c>
      <c r="O100" s="20">
        <f t="shared" si="90"/>
        <v>1501599</v>
      </c>
      <c r="P100" s="20">
        <f t="shared" si="90"/>
        <v>0</v>
      </c>
      <c r="Q100" s="20">
        <f t="shared" si="90"/>
        <v>900959.4</v>
      </c>
      <c r="R100" s="20">
        <f t="shared" si="90"/>
        <v>2487256</v>
      </c>
      <c r="S100" s="16">
        <f t="shared" si="90"/>
        <v>1554535</v>
      </c>
      <c r="T100" s="16">
        <f t="shared" ref="T100:AC101" si="91">T101</f>
        <v>0</v>
      </c>
      <c r="U100" s="16">
        <f t="shared" si="91"/>
        <v>932721</v>
      </c>
      <c r="V100" s="16">
        <f t="shared" si="91"/>
        <v>1963505.6</v>
      </c>
      <c r="W100" s="16">
        <f t="shared" si="91"/>
        <v>1227191</v>
      </c>
      <c r="X100" s="16">
        <f t="shared" si="91"/>
        <v>0</v>
      </c>
      <c r="Y100" s="16">
        <f t="shared" si="91"/>
        <v>736314.6</v>
      </c>
      <c r="Z100" s="16">
        <f t="shared" si="91"/>
        <v>0</v>
      </c>
      <c r="AA100" s="16">
        <f t="shared" si="91"/>
        <v>0</v>
      </c>
      <c r="AB100" s="16">
        <f t="shared" si="91"/>
        <v>0</v>
      </c>
      <c r="AC100" s="16">
        <f t="shared" si="91"/>
        <v>0</v>
      </c>
      <c r="AD100" s="16">
        <f t="shared" ref="AD100:AM101" si="92">AD101</f>
        <v>1963505.6</v>
      </c>
      <c r="AE100" s="16">
        <f t="shared" si="92"/>
        <v>1227191</v>
      </c>
      <c r="AF100" s="16">
        <f t="shared" si="92"/>
        <v>0</v>
      </c>
      <c r="AG100" s="16">
        <f t="shared" si="92"/>
        <v>736314.6</v>
      </c>
      <c r="AH100" s="16">
        <f t="shared" si="92"/>
        <v>2030214.4</v>
      </c>
      <c r="AI100" s="16">
        <f t="shared" si="92"/>
        <v>1268884</v>
      </c>
      <c r="AJ100" s="16">
        <f t="shared" si="92"/>
        <v>0</v>
      </c>
      <c r="AK100" s="16">
        <f t="shared" si="92"/>
        <v>761330.4</v>
      </c>
      <c r="AL100" s="16">
        <f t="shared" si="92"/>
        <v>0</v>
      </c>
      <c r="AM100" s="16">
        <f t="shared" si="92"/>
        <v>0</v>
      </c>
      <c r="AN100" s="16">
        <f t="shared" ref="AN100:AS101" si="93">AN101</f>
        <v>0</v>
      </c>
      <c r="AO100" s="16">
        <f t="shared" si="93"/>
        <v>0</v>
      </c>
      <c r="AP100" s="16">
        <f t="shared" si="93"/>
        <v>2030214.4</v>
      </c>
      <c r="AQ100" s="16">
        <f t="shared" si="93"/>
        <v>1268884</v>
      </c>
      <c r="AR100" s="16">
        <f t="shared" si="93"/>
        <v>0</v>
      </c>
      <c r="AS100" s="16">
        <f t="shared" si="93"/>
        <v>761330.4</v>
      </c>
    </row>
    <row r="101" spans="1:45" s="51" customFormat="1" ht="30" x14ac:dyDescent="0.25">
      <c r="A101" s="23" t="s">
        <v>75</v>
      </c>
      <c r="B101" s="23"/>
      <c r="C101" s="23"/>
      <c r="D101" s="23"/>
      <c r="E101" s="50">
        <v>851</v>
      </c>
      <c r="F101" s="13" t="s">
        <v>74</v>
      </c>
      <c r="G101" s="13" t="s">
        <v>76</v>
      </c>
      <c r="H101" s="11"/>
      <c r="I101" s="13"/>
      <c r="J101" s="22">
        <f t="shared" si="90"/>
        <v>2298979.2000000002</v>
      </c>
      <c r="K101" s="22">
        <f t="shared" si="90"/>
        <v>1436862</v>
      </c>
      <c r="L101" s="22">
        <f t="shared" si="90"/>
        <v>0</v>
      </c>
      <c r="M101" s="22">
        <f t="shared" si="90"/>
        <v>862117.2</v>
      </c>
      <c r="N101" s="22">
        <f t="shared" si="90"/>
        <v>2402558.4</v>
      </c>
      <c r="O101" s="22">
        <f t="shared" si="90"/>
        <v>1501599</v>
      </c>
      <c r="P101" s="22">
        <f t="shared" si="90"/>
        <v>0</v>
      </c>
      <c r="Q101" s="22">
        <f t="shared" si="90"/>
        <v>900959.4</v>
      </c>
      <c r="R101" s="22">
        <f t="shared" si="90"/>
        <v>2487256</v>
      </c>
      <c r="S101" s="22">
        <f t="shared" si="90"/>
        <v>1554535</v>
      </c>
      <c r="T101" s="22">
        <f t="shared" si="91"/>
        <v>0</v>
      </c>
      <c r="U101" s="22">
        <f t="shared" si="91"/>
        <v>932721</v>
      </c>
      <c r="V101" s="22">
        <f t="shared" si="91"/>
        <v>1963505.6</v>
      </c>
      <c r="W101" s="22">
        <f t="shared" si="91"/>
        <v>1227191</v>
      </c>
      <c r="X101" s="22">
        <f t="shared" si="91"/>
        <v>0</v>
      </c>
      <c r="Y101" s="22">
        <f t="shared" si="91"/>
        <v>736314.6</v>
      </c>
      <c r="Z101" s="22">
        <f t="shared" si="91"/>
        <v>0</v>
      </c>
      <c r="AA101" s="22">
        <f t="shared" si="91"/>
        <v>0</v>
      </c>
      <c r="AB101" s="22">
        <f t="shared" si="91"/>
        <v>0</v>
      </c>
      <c r="AC101" s="22">
        <f t="shared" si="91"/>
        <v>0</v>
      </c>
      <c r="AD101" s="22">
        <f t="shared" si="92"/>
        <v>1963505.6</v>
      </c>
      <c r="AE101" s="22">
        <f t="shared" si="92"/>
        <v>1227191</v>
      </c>
      <c r="AF101" s="22">
        <f t="shared" si="92"/>
        <v>0</v>
      </c>
      <c r="AG101" s="22">
        <f t="shared" si="92"/>
        <v>736314.6</v>
      </c>
      <c r="AH101" s="22">
        <f t="shared" si="92"/>
        <v>2030214.4</v>
      </c>
      <c r="AI101" s="22">
        <f t="shared" si="92"/>
        <v>1268884</v>
      </c>
      <c r="AJ101" s="22">
        <f t="shared" si="92"/>
        <v>0</v>
      </c>
      <c r="AK101" s="22">
        <f t="shared" si="92"/>
        <v>761330.4</v>
      </c>
      <c r="AL101" s="22">
        <f t="shared" si="92"/>
        <v>0</v>
      </c>
      <c r="AM101" s="22">
        <f t="shared" si="92"/>
        <v>0</v>
      </c>
      <c r="AN101" s="22">
        <f t="shared" si="93"/>
        <v>0</v>
      </c>
      <c r="AO101" s="22">
        <f t="shared" si="93"/>
        <v>0</v>
      </c>
      <c r="AP101" s="22">
        <f t="shared" si="93"/>
        <v>2030214.4</v>
      </c>
      <c r="AQ101" s="22">
        <f t="shared" si="93"/>
        <v>1268884</v>
      </c>
      <c r="AR101" s="22">
        <f t="shared" si="93"/>
        <v>0</v>
      </c>
      <c r="AS101" s="22">
        <f t="shared" si="93"/>
        <v>761330.4</v>
      </c>
    </row>
    <row r="102" spans="1:45" s="4" customFormat="1" ht="60" x14ac:dyDescent="0.25">
      <c r="A102" s="21" t="s">
        <v>77</v>
      </c>
      <c r="B102" s="23"/>
      <c r="C102" s="23"/>
      <c r="D102" s="23"/>
      <c r="E102" s="50">
        <v>851</v>
      </c>
      <c r="F102" s="9" t="s">
        <v>74</v>
      </c>
      <c r="G102" s="9" t="s">
        <v>76</v>
      </c>
      <c r="H102" s="15" t="s">
        <v>78</v>
      </c>
      <c r="I102" s="9" t="s">
        <v>18</v>
      </c>
      <c r="J102" s="22">
        <f t="shared" ref="J102:AS102" si="94">J103+J105+J107</f>
        <v>2298979.2000000002</v>
      </c>
      <c r="K102" s="22">
        <f t="shared" si="94"/>
        <v>1436862</v>
      </c>
      <c r="L102" s="22">
        <f t="shared" si="94"/>
        <v>0</v>
      </c>
      <c r="M102" s="22">
        <f t="shared" si="94"/>
        <v>862117.2</v>
      </c>
      <c r="N102" s="22">
        <f t="shared" si="94"/>
        <v>2402558.4</v>
      </c>
      <c r="O102" s="22">
        <f t="shared" si="94"/>
        <v>1501599</v>
      </c>
      <c r="P102" s="22">
        <f t="shared" si="94"/>
        <v>0</v>
      </c>
      <c r="Q102" s="22">
        <f t="shared" si="94"/>
        <v>900959.4</v>
      </c>
      <c r="R102" s="22">
        <f t="shared" si="94"/>
        <v>2487256</v>
      </c>
      <c r="S102" s="22">
        <f t="shared" si="94"/>
        <v>1554535</v>
      </c>
      <c r="T102" s="22">
        <f t="shared" si="94"/>
        <v>0</v>
      </c>
      <c r="U102" s="22">
        <f t="shared" si="94"/>
        <v>932721</v>
      </c>
      <c r="V102" s="22">
        <f t="shared" si="94"/>
        <v>1963505.6</v>
      </c>
      <c r="W102" s="22">
        <f t="shared" si="94"/>
        <v>1227191</v>
      </c>
      <c r="X102" s="22">
        <f t="shared" si="94"/>
        <v>0</v>
      </c>
      <c r="Y102" s="22">
        <f t="shared" si="94"/>
        <v>736314.6</v>
      </c>
      <c r="Z102" s="22">
        <f t="shared" si="94"/>
        <v>0</v>
      </c>
      <c r="AA102" s="22">
        <f t="shared" si="94"/>
        <v>0</v>
      </c>
      <c r="AB102" s="22">
        <f t="shared" si="94"/>
        <v>0</v>
      </c>
      <c r="AC102" s="22">
        <f t="shared" si="94"/>
        <v>0</v>
      </c>
      <c r="AD102" s="22">
        <f t="shared" si="94"/>
        <v>1963505.6</v>
      </c>
      <c r="AE102" s="22">
        <f t="shared" si="94"/>
        <v>1227191</v>
      </c>
      <c r="AF102" s="22">
        <f t="shared" si="94"/>
        <v>0</v>
      </c>
      <c r="AG102" s="22">
        <f t="shared" si="94"/>
        <v>736314.6</v>
      </c>
      <c r="AH102" s="22">
        <f t="shared" si="94"/>
        <v>2030214.4</v>
      </c>
      <c r="AI102" s="22">
        <f t="shared" si="94"/>
        <v>1268884</v>
      </c>
      <c r="AJ102" s="22">
        <f t="shared" si="94"/>
        <v>0</v>
      </c>
      <c r="AK102" s="22">
        <f t="shared" si="94"/>
        <v>761330.4</v>
      </c>
      <c r="AL102" s="22">
        <f t="shared" si="94"/>
        <v>0</v>
      </c>
      <c r="AM102" s="22">
        <f t="shared" si="94"/>
        <v>0</v>
      </c>
      <c r="AN102" s="22">
        <f t="shared" si="94"/>
        <v>0</v>
      </c>
      <c r="AO102" s="22">
        <f t="shared" si="94"/>
        <v>0</v>
      </c>
      <c r="AP102" s="22">
        <f t="shared" si="94"/>
        <v>2030214.4</v>
      </c>
      <c r="AQ102" s="22">
        <f t="shared" si="94"/>
        <v>1268884</v>
      </c>
      <c r="AR102" s="22">
        <f t="shared" si="94"/>
        <v>0</v>
      </c>
      <c r="AS102" s="22">
        <f t="shared" si="94"/>
        <v>761330.4</v>
      </c>
    </row>
    <row r="103" spans="1:45" ht="105" x14ac:dyDescent="0.25">
      <c r="A103" s="23" t="s">
        <v>25</v>
      </c>
      <c r="B103" s="9"/>
      <c r="C103" s="9"/>
      <c r="D103" s="9"/>
      <c r="E103" s="9">
        <v>851</v>
      </c>
      <c r="F103" s="13" t="s">
        <v>74</v>
      </c>
      <c r="G103" s="13" t="s">
        <v>76</v>
      </c>
      <c r="H103" s="15" t="s">
        <v>78</v>
      </c>
      <c r="I103" s="13" t="s">
        <v>26</v>
      </c>
      <c r="J103" s="22">
        <f t="shared" ref="J103:AS103" si="95">J104</f>
        <v>810600</v>
      </c>
      <c r="K103" s="22">
        <f t="shared" si="95"/>
        <v>0</v>
      </c>
      <c r="L103" s="22">
        <f t="shared" si="95"/>
        <v>0</v>
      </c>
      <c r="M103" s="22">
        <f t="shared" si="95"/>
        <v>810600</v>
      </c>
      <c r="N103" s="22">
        <f t="shared" si="95"/>
        <v>859600</v>
      </c>
      <c r="O103" s="22">
        <f t="shared" si="95"/>
        <v>0</v>
      </c>
      <c r="P103" s="22">
        <f t="shared" si="95"/>
        <v>0</v>
      </c>
      <c r="Q103" s="22">
        <f t="shared" si="95"/>
        <v>859600</v>
      </c>
      <c r="R103" s="22">
        <f t="shared" si="95"/>
        <v>891600</v>
      </c>
      <c r="S103" s="22">
        <f t="shared" si="95"/>
        <v>0</v>
      </c>
      <c r="T103" s="22">
        <f t="shared" si="95"/>
        <v>0</v>
      </c>
      <c r="U103" s="22">
        <f t="shared" si="95"/>
        <v>891600</v>
      </c>
      <c r="V103" s="22">
        <f t="shared" si="95"/>
        <v>703100</v>
      </c>
      <c r="W103" s="22">
        <f t="shared" si="95"/>
        <v>0</v>
      </c>
      <c r="X103" s="22">
        <f t="shared" si="95"/>
        <v>0</v>
      </c>
      <c r="Y103" s="22">
        <f t="shared" si="95"/>
        <v>703100</v>
      </c>
      <c r="Z103" s="22">
        <f t="shared" si="95"/>
        <v>0</v>
      </c>
      <c r="AA103" s="22">
        <f t="shared" si="95"/>
        <v>0</v>
      </c>
      <c r="AB103" s="22">
        <f t="shared" si="95"/>
        <v>0</v>
      </c>
      <c r="AC103" s="22">
        <f t="shared" si="95"/>
        <v>0</v>
      </c>
      <c r="AD103" s="22">
        <f t="shared" si="95"/>
        <v>703100</v>
      </c>
      <c r="AE103" s="22">
        <f t="shared" si="95"/>
        <v>0</v>
      </c>
      <c r="AF103" s="22">
        <f t="shared" si="95"/>
        <v>0</v>
      </c>
      <c r="AG103" s="22">
        <f t="shared" si="95"/>
        <v>703100</v>
      </c>
      <c r="AH103" s="22">
        <f t="shared" si="95"/>
        <v>721400</v>
      </c>
      <c r="AI103" s="22">
        <f t="shared" si="95"/>
        <v>0</v>
      </c>
      <c r="AJ103" s="22">
        <f t="shared" si="95"/>
        <v>0</v>
      </c>
      <c r="AK103" s="22">
        <f t="shared" si="95"/>
        <v>721400</v>
      </c>
      <c r="AL103" s="22">
        <f t="shared" si="95"/>
        <v>0</v>
      </c>
      <c r="AM103" s="22">
        <f t="shared" si="95"/>
        <v>0</v>
      </c>
      <c r="AN103" s="22">
        <f t="shared" si="95"/>
        <v>0</v>
      </c>
      <c r="AO103" s="22">
        <f t="shared" si="95"/>
        <v>0</v>
      </c>
      <c r="AP103" s="22">
        <f t="shared" si="95"/>
        <v>721400</v>
      </c>
      <c r="AQ103" s="22">
        <f t="shared" si="95"/>
        <v>0</v>
      </c>
      <c r="AR103" s="22">
        <f t="shared" si="95"/>
        <v>0</v>
      </c>
      <c r="AS103" s="22">
        <f t="shared" si="95"/>
        <v>721400</v>
      </c>
    </row>
    <row r="104" spans="1:45" ht="45" x14ac:dyDescent="0.25">
      <c r="A104" s="23" t="s">
        <v>262</v>
      </c>
      <c r="B104" s="9"/>
      <c r="C104" s="9"/>
      <c r="D104" s="9"/>
      <c r="E104" s="9">
        <v>851</v>
      </c>
      <c r="F104" s="13" t="s">
        <v>74</v>
      </c>
      <c r="G104" s="13" t="s">
        <v>76</v>
      </c>
      <c r="H104" s="15" t="s">
        <v>78</v>
      </c>
      <c r="I104" s="13" t="s">
        <v>28</v>
      </c>
      <c r="J104" s="22">
        <f>'[1]3.ВС'!J78</f>
        <v>810600</v>
      </c>
      <c r="K104" s="22">
        <f>'[1]3.ВС'!K78</f>
        <v>0</v>
      </c>
      <c r="L104" s="22">
        <f>'[1]3.ВС'!L78</f>
        <v>0</v>
      </c>
      <c r="M104" s="22">
        <f>'[1]3.ВС'!M78</f>
        <v>810600</v>
      </c>
      <c r="N104" s="22">
        <f>'[1]3.ВС'!N78</f>
        <v>859600</v>
      </c>
      <c r="O104" s="22">
        <f>'[1]3.ВС'!O78</f>
        <v>0</v>
      </c>
      <c r="P104" s="22">
        <f>'[1]3.ВС'!P78</f>
        <v>0</v>
      </c>
      <c r="Q104" s="22">
        <f>'[1]3.ВС'!Q78</f>
        <v>859600</v>
      </c>
      <c r="R104" s="22">
        <f>'[1]3.ВС'!R78</f>
        <v>891600</v>
      </c>
      <c r="S104" s="22">
        <f>'[1]3.ВС'!S78</f>
        <v>0</v>
      </c>
      <c r="T104" s="22">
        <f>'[1]3.ВС'!T78</f>
        <v>0</v>
      </c>
      <c r="U104" s="22">
        <f>'[1]3.ВС'!U78</f>
        <v>891600</v>
      </c>
      <c r="V104" s="22">
        <f>'[1]3.ВС'!BK78</f>
        <v>703100</v>
      </c>
      <c r="W104" s="22">
        <f>'[1]3.ВС'!BL78</f>
        <v>0</v>
      </c>
      <c r="X104" s="22">
        <f>'[1]3.ВС'!BM78</f>
        <v>0</v>
      </c>
      <c r="Y104" s="22">
        <f>'[1]3.ВС'!BN78</f>
        <v>703100</v>
      </c>
      <c r="Z104" s="22">
        <f>'[1]3.ВС'!BO78</f>
        <v>0</v>
      </c>
      <c r="AA104" s="22">
        <f>'[1]3.ВС'!BP78</f>
        <v>0</v>
      </c>
      <c r="AB104" s="22">
        <f>'[1]3.ВС'!BQ78</f>
        <v>0</v>
      </c>
      <c r="AC104" s="22">
        <f>'[1]3.ВС'!BR78</f>
        <v>0</v>
      </c>
      <c r="AD104" s="22">
        <f>'[1]3.ВС'!BS78</f>
        <v>703100</v>
      </c>
      <c r="AE104" s="22">
        <f>'[1]3.ВС'!BT78</f>
        <v>0</v>
      </c>
      <c r="AF104" s="22">
        <f>'[1]3.ВС'!BU78</f>
        <v>0</v>
      </c>
      <c r="AG104" s="22">
        <f>'[1]3.ВС'!BV78</f>
        <v>703100</v>
      </c>
      <c r="AH104" s="22">
        <f>'[1]3.ВС'!BW78</f>
        <v>721400</v>
      </c>
      <c r="AI104" s="22">
        <f>'[1]3.ВС'!BX78</f>
        <v>0</v>
      </c>
      <c r="AJ104" s="22">
        <f>'[1]3.ВС'!BY78</f>
        <v>0</v>
      </c>
      <c r="AK104" s="22">
        <f>'[1]3.ВС'!BZ78</f>
        <v>721400</v>
      </c>
      <c r="AL104" s="22">
        <f>'[1]3.ВС'!CA78</f>
        <v>0</v>
      </c>
      <c r="AM104" s="22">
        <f>'[1]3.ВС'!CB78</f>
        <v>0</v>
      </c>
      <c r="AN104" s="22">
        <f>'[1]3.ВС'!CC78</f>
        <v>0</v>
      </c>
      <c r="AO104" s="22">
        <f>'[1]3.ВС'!CD78</f>
        <v>0</v>
      </c>
      <c r="AP104" s="22">
        <f>'[1]3.ВС'!CE78</f>
        <v>721400</v>
      </c>
      <c r="AQ104" s="22">
        <f>'[1]3.ВС'!CF78</f>
        <v>0</v>
      </c>
      <c r="AR104" s="22">
        <f>'[1]3.ВС'!CG78</f>
        <v>0</v>
      </c>
      <c r="AS104" s="22">
        <f>'[1]3.ВС'!CH78</f>
        <v>721400</v>
      </c>
    </row>
    <row r="105" spans="1:45" ht="45" x14ac:dyDescent="0.25">
      <c r="A105" s="24" t="s">
        <v>29</v>
      </c>
      <c r="B105" s="9"/>
      <c r="C105" s="9"/>
      <c r="D105" s="9"/>
      <c r="E105" s="9">
        <v>851</v>
      </c>
      <c r="F105" s="13" t="s">
        <v>74</v>
      </c>
      <c r="G105" s="13" t="s">
        <v>76</v>
      </c>
      <c r="H105" s="15" t="s">
        <v>78</v>
      </c>
      <c r="I105" s="13" t="s">
        <v>30</v>
      </c>
      <c r="J105" s="22">
        <f t="shared" ref="J105:AS105" si="96">J106</f>
        <v>51517.2</v>
      </c>
      <c r="K105" s="22">
        <f t="shared" si="96"/>
        <v>0</v>
      </c>
      <c r="L105" s="22">
        <f t="shared" si="96"/>
        <v>0</v>
      </c>
      <c r="M105" s="22">
        <f t="shared" si="96"/>
        <v>51517.2</v>
      </c>
      <c r="N105" s="22">
        <f t="shared" si="96"/>
        <v>41359.4</v>
      </c>
      <c r="O105" s="22">
        <f t="shared" si="96"/>
        <v>0</v>
      </c>
      <c r="P105" s="22">
        <f t="shared" si="96"/>
        <v>0</v>
      </c>
      <c r="Q105" s="22">
        <f t="shared" si="96"/>
        <v>41359.4</v>
      </c>
      <c r="R105" s="22">
        <f t="shared" si="96"/>
        <v>41121</v>
      </c>
      <c r="S105" s="22">
        <f t="shared" si="96"/>
        <v>0</v>
      </c>
      <c r="T105" s="22">
        <f t="shared" si="96"/>
        <v>0</v>
      </c>
      <c r="U105" s="22">
        <f t="shared" si="96"/>
        <v>41121</v>
      </c>
      <c r="V105" s="22">
        <f t="shared" si="96"/>
        <v>33214.6</v>
      </c>
      <c r="W105" s="22">
        <f t="shared" si="96"/>
        <v>0</v>
      </c>
      <c r="X105" s="22">
        <f t="shared" si="96"/>
        <v>0</v>
      </c>
      <c r="Y105" s="22">
        <f t="shared" si="96"/>
        <v>33214.6</v>
      </c>
      <c r="Z105" s="22">
        <f t="shared" si="96"/>
        <v>0</v>
      </c>
      <c r="AA105" s="22">
        <f t="shared" si="96"/>
        <v>0</v>
      </c>
      <c r="AB105" s="22">
        <f t="shared" si="96"/>
        <v>0</v>
      </c>
      <c r="AC105" s="22">
        <f t="shared" si="96"/>
        <v>0</v>
      </c>
      <c r="AD105" s="22">
        <f t="shared" si="96"/>
        <v>33214.6</v>
      </c>
      <c r="AE105" s="22">
        <f t="shared" si="96"/>
        <v>0</v>
      </c>
      <c r="AF105" s="22">
        <f t="shared" si="96"/>
        <v>0</v>
      </c>
      <c r="AG105" s="22">
        <f t="shared" si="96"/>
        <v>33214.6</v>
      </c>
      <c r="AH105" s="22">
        <f t="shared" si="96"/>
        <v>39930.400000000001</v>
      </c>
      <c r="AI105" s="22">
        <f t="shared" si="96"/>
        <v>0</v>
      </c>
      <c r="AJ105" s="22">
        <f t="shared" si="96"/>
        <v>0</v>
      </c>
      <c r="AK105" s="22">
        <f t="shared" si="96"/>
        <v>39930.400000000001</v>
      </c>
      <c r="AL105" s="22">
        <f t="shared" si="96"/>
        <v>0</v>
      </c>
      <c r="AM105" s="22">
        <f t="shared" si="96"/>
        <v>0</v>
      </c>
      <c r="AN105" s="22">
        <f t="shared" si="96"/>
        <v>0</v>
      </c>
      <c r="AO105" s="22">
        <f t="shared" si="96"/>
        <v>0</v>
      </c>
      <c r="AP105" s="22">
        <f t="shared" si="96"/>
        <v>39930.400000000001</v>
      </c>
      <c r="AQ105" s="22">
        <f t="shared" si="96"/>
        <v>0</v>
      </c>
      <c r="AR105" s="22">
        <f t="shared" si="96"/>
        <v>0</v>
      </c>
      <c r="AS105" s="22">
        <f t="shared" si="96"/>
        <v>39930.400000000001</v>
      </c>
    </row>
    <row r="106" spans="1:45" ht="45" x14ac:dyDescent="0.25">
      <c r="A106" s="24" t="s">
        <v>31</v>
      </c>
      <c r="B106" s="9"/>
      <c r="C106" s="9"/>
      <c r="D106" s="9"/>
      <c r="E106" s="9">
        <v>851</v>
      </c>
      <c r="F106" s="13" t="s">
        <v>74</v>
      </c>
      <c r="G106" s="13" t="s">
        <v>76</v>
      </c>
      <c r="H106" s="15" t="s">
        <v>78</v>
      </c>
      <c r="I106" s="13" t="s">
        <v>32</v>
      </c>
      <c r="J106" s="22">
        <f>'[1]3.ВС'!J80</f>
        <v>51517.2</v>
      </c>
      <c r="K106" s="22">
        <f>'[1]3.ВС'!K80</f>
        <v>0</v>
      </c>
      <c r="L106" s="22">
        <f>'[1]3.ВС'!L80</f>
        <v>0</v>
      </c>
      <c r="M106" s="22">
        <f>'[1]3.ВС'!M80</f>
        <v>51517.2</v>
      </c>
      <c r="N106" s="22">
        <f>'[1]3.ВС'!N80</f>
        <v>41359.4</v>
      </c>
      <c r="O106" s="22">
        <f>'[1]3.ВС'!O80</f>
        <v>0</v>
      </c>
      <c r="P106" s="22">
        <f>'[1]3.ВС'!P80</f>
        <v>0</v>
      </c>
      <c r="Q106" s="22">
        <f>'[1]3.ВС'!Q80</f>
        <v>41359.4</v>
      </c>
      <c r="R106" s="22">
        <f>'[1]3.ВС'!R80</f>
        <v>41121</v>
      </c>
      <c r="S106" s="22">
        <f>'[1]3.ВС'!S80</f>
        <v>0</v>
      </c>
      <c r="T106" s="22">
        <f>'[1]3.ВС'!T80</f>
        <v>0</v>
      </c>
      <c r="U106" s="22">
        <f>'[1]3.ВС'!U80</f>
        <v>41121</v>
      </c>
      <c r="V106" s="22">
        <f>'[1]3.ВС'!BK80</f>
        <v>33214.6</v>
      </c>
      <c r="W106" s="22">
        <f>'[1]3.ВС'!BL80</f>
        <v>0</v>
      </c>
      <c r="X106" s="22">
        <f>'[1]3.ВС'!BM80</f>
        <v>0</v>
      </c>
      <c r="Y106" s="22">
        <f>'[1]3.ВС'!BN80</f>
        <v>33214.6</v>
      </c>
      <c r="Z106" s="22">
        <f>'[1]3.ВС'!BO80</f>
        <v>0</v>
      </c>
      <c r="AA106" s="22">
        <f>'[1]3.ВС'!BP80</f>
        <v>0</v>
      </c>
      <c r="AB106" s="22">
        <f>'[1]3.ВС'!BQ80</f>
        <v>0</v>
      </c>
      <c r="AC106" s="22">
        <f>'[1]3.ВС'!BR80</f>
        <v>0</v>
      </c>
      <c r="AD106" s="22">
        <f>'[1]3.ВС'!BS80</f>
        <v>33214.6</v>
      </c>
      <c r="AE106" s="22">
        <f>'[1]3.ВС'!BT80</f>
        <v>0</v>
      </c>
      <c r="AF106" s="22">
        <f>'[1]3.ВС'!BU80</f>
        <v>0</v>
      </c>
      <c r="AG106" s="22">
        <f>'[1]3.ВС'!BV80</f>
        <v>33214.6</v>
      </c>
      <c r="AH106" s="22">
        <f>'[1]3.ВС'!BW80</f>
        <v>39930.400000000001</v>
      </c>
      <c r="AI106" s="22">
        <f>'[1]3.ВС'!BX80</f>
        <v>0</v>
      </c>
      <c r="AJ106" s="22">
        <f>'[1]3.ВС'!BY80</f>
        <v>0</v>
      </c>
      <c r="AK106" s="22">
        <f>'[1]3.ВС'!BZ80</f>
        <v>39930.400000000001</v>
      </c>
      <c r="AL106" s="22">
        <f>'[1]3.ВС'!CA80</f>
        <v>0</v>
      </c>
      <c r="AM106" s="22">
        <f>'[1]3.ВС'!CB80</f>
        <v>0</v>
      </c>
      <c r="AN106" s="22">
        <f>'[1]3.ВС'!CC80</f>
        <v>0</v>
      </c>
      <c r="AO106" s="22">
        <f>'[1]3.ВС'!CD80</f>
        <v>0</v>
      </c>
      <c r="AP106" s="22">
        <f>'[1]3.ВС'!CE80</f>
        <v>39930.400000000001</v>
      </c>
      <c r="AQ106" s="22">
        <f>'[1]3.ВС'!CF80</f>
        <v>0</v>
      </c>
      <c r="AR106" s="22">
        <f>'[1]3.ВС'!CG80</f>
        <v>0</v>
      </c>
      <c r="AS106" s="22">
        <f>'[1]3.ВС'!CH80</f>
        <v>39930.400000000001</v>
      </c>
    </row>
    <row r="107" spans="1:45" x14ac:dyDescent="0.25">
      <c r="A107" s="24" t="s">
        <v>36</v>
      </c>
      <c r="B107" s="23"/>
      <c r="C107" s="23"/>
      <c r="D107" s="23"/>
      <c r="E107" s="9">
        <v>851</v>
      </c>
      <c r="F107" s="9" t="s">
        <v>74</v>
      </c>
      <c r="G107" s="9" t="s">
        <v>76</v>
      </c>
      <c r="H107" s="15" t="s">
        <v>78</v>
      </c>
      <c r="I107" s="9" t="s">
        <v>37</v>
      </c>
      <c r="J107" s="22">
        <f t="shared" ref="J107:AS107" si="97">J108</f>
        <v>1436862</v>
      </c>
      <c r="K107" s="22">
        <f t="shared" si="97"/>
        <v>1436862</v>
      </c>
      <c r="L107" s="22">
        <f t="shared" si="97"/>
        <v>0</v>
      </c>
      <c r="M107" s="22">
        <f t="shared" si="97"/>
        <v>0</v>
      </c>
      <c r="N107" s="22">
        <f t="shared" si="97"/>
        <v>1501599</v>
      </c>
      <c r="O107" s="22">
        <f t="shared" si="97"/>
        <v>1501599</v>
      </c>
      <c r="P107" s="22">
        <f t="shared" si="97"/>
        <v>0</v>
      </c>
      <c r="Q107" s="22">
        <f t="shared" si="97"/>
        <v>0</v>
      </c>
      <c r="R107" s="22">
        <f t="shared" si="97"/>
        <v>1554535</v>
      </c>
      <c r="S107" s="22">
        <f t="shared" si="97"/>
        <v>1554535</v>
      </c>
      <c r="T107" s="22">
        <f t="shared" si="97"/>
        <v>0</v>
      </c>
      <c r="U107" s="22">
        <f t="shared" si="97"/>
        <v>0</v>
      </c>
      <c r="V107" s="22">
        <f t="shared" si="97"/>
        <v>1227191</v>
      </c>
      <c r="W107" s="22">
        <f t="shared" si="97"/>
        <v>1227191</v>
      </c>
      <c r="X107" s="22">
        <f t="shared" si="97"/>
        <v>0</v>
      </c>
      <c r="Y107" s="22">
        <f t="shared" si="97"/>
        <v>0</v>
      </c>
      <c r="Z107" s="22">
        <f t="shared" si="97"/>
        <v>0</v>
      </c>
      <c r="AA107" s="22">
        <f t="shared" si="97"/>
        <v>0</v>
      </c>
      <c r="AB107" s="22">
        <f t="shared" si="97"/>
        <v>0</v>
      </c>
      <c r="AC107" s="22">
        <f t="shared" si="97"/>
        <v>0</v>
      </c>
      <c r="AD107" s="22">
        <f t="shared" si="97"/>
        <v>1227191</v>
      </c>
      <c r="AE107" s="22">
        <f t="shared" si="97"/>
        <v>1227191</v>
      </c>
      <c r="AF107" s="22">
        <f t="shared" si="97"/>
        <v>0</v>
      </c>
      <c r="AG107" s="22">
        <f t="shared" si="97"/>
        <v>0</v>
      </c>
      <c r="AH107" s="22">
        <f t="shared" si="97"/>
        <v>1268884</v>
      </c>
      <c r="AI107" s="22">
        <f t="shared" si="97"/>
        <v>1268884</v>
      </c>
      <c r="AJ107" s="22">
        <f t="shared" si="97"/>
        <v>0</v>
      </c>
      <c r="AK107" s="22">
        <f t="shared" si="97"/>
        <v>0</v>
      </c>
      <c r="AL107" s="22">
        <f t="shared" si="97"/>
        <v>0</v>
      </c>
      <c r="AM107" s="22">
        <f t="shared" si="97"/>
        <v>0</v>
      </c>
      <c r="AN107" s="22">
        <f t="shared" si="97"/>
        <v>0</v>
      </c>
      <c r="AO107" s="22">
        <f t="shared" si="97"/>
        <v>0</v>
      </c>
      <c r="AP107" s="22">
        <f t="shared" si="97"/>
        <v>1268884</v>
      </c>
      <c r="AQ107" s="22">
        <f t="shared" si="97"/>
        <v>1268884</v>
      </c>
      <c r="AR107" s="22">
        <f t="shared" si="97"/>
        <v>0</v>
      </c>
      <c r="AS107" s="22">
        <f t="shared" si="97"/>
        <v>0</v>
      </c>
    </row>
    <row r="108" spans="1:45" x14ac:dyDescent="0.25">
      <c r="A108" s="24" t="s">
        <v>38</v>
      </c>
      <c r="B108" s="23"/>
      <c r="C108" s="23"/>
      <c r="D108" s="23"/>
      <c r="E108" s="9">
        <v>851</v>
      </c>
      <c r="F108" s="9" t="s">
        <v>74</v>
      </c>
      <c r="G108" s="9" t="s">
        <v>76</v>
      </c>
      <c r="H108" s="15" t="s">
        <v>78</v>
      </c>
      <c r="I108" s="9" t="s">
        <v>39</v>
      </c>
      <c r="J108" s="22">
        <f>'[1]3.ВС'!J82</f>
        <v>1436862</v>
      </c>
      <c r="K108" s="22">
        <f>'[1]3.ВС'!K82</f>
        <v>1436862</v>
      </c>
      <c r="L108" s="22">
        <f>'[1]3.ВС'!L82</f>
        <v>0</v>
      </c>
      <c r="M108" s="22">
        <f>'[1]3.ВС'!M82</f>
        <v>0</v>
      </c>
      <c r="N108" s="22">
        <f>'[1]3.ВС'!N82</f>
        <v>1501599</v>
      </c>
      <c r="O108" s="22">
        <f>'[1]3.ВС'!O82</f>
        <v>1501599</v>
      </c>
      <c r="P108" s="22">
        <f>'[1]3.ВС'!P82</f>
        <v>0</v>
      </c>
      <c r="Q108" s="22">
        <f>'[1]3.ВС'!Q82</f>
        <v>0</v>
      </c>
      <c r="R108" s="22">
        <f>'[1]3.ВС'!R82</f>
        <v>1554535</v>
      </c>
      <c r="S108" s="22">
        <f>'[1]3.ВС'!S82</f>
        <v>1554535</v>
      </c>
      <c r="T108" s="22">
        <f>'[1]3.ВС'!T82</f>
        <v>0</v>
      </c>
      <c r="U108" s="22">
        <f>'[1]3.ВС'!U82</f>
        <v>0</v>
      </c>
      <c r="V108" s="22">
        <f>'[1]3.ВС'!BK82</f>
        <v>1227191</v>
      </c>
      <c r="W108" s="22">
        <f>'[1]3.ВС'!BL82</f>
        <v>1227191</v>
      </c>
      <c r="X108" s="22">
        <f>'[1]3.ВС'!BM82</f>
        <v>0</v>
      </c>
      <c r="Y108" s="22">
        <f>'[1]3.ВС'!BN82</f>
        <v>0</v>
      </c>
      <c r="Z108" s="22">
        <f>'[1]3.ВС'!BO82</f>
        <v>0</v>
      </c>
      <c r="AA108" s="22">
        <f>'[1]3.ВС'!BP82</f>
        <v>0</v>
      </c>
      <c r="AB108" s="22">
        <f>'[1]3.ВС'!BQ82</f>
        <v>0</v>
      </c>
      <c r="AC108" s="22">
        <f>'[1]3.ВС'!BR82</f>
        <v>0</v>
      </c>
      <c r="AD108" s="22">
        <f>'[1]3.ВС'!BS82</f>
        <v>1227191</v>
      </c>
      <c r="AE108" s="22">
        <f>'[1]3.ВС'!BT82</f>
        <v>1227191</v>
      </c>
      <c r="AF108" s="22">
        <f>'[1]3.ВС'!BU82</f>
        <v>0</v>
      </c>
      <c r="AG108" s="22">
        <f>'[1]3.ВС'!BV82</f>
        <v>0</v>
      </c>
      <c r="AH108" s="22">
        <f>'[1]3.ВС'!BW82</f>
        <v>1268884</v>
      </c>
      <c r="AI108" s="22">
        <f>'[1]3.ВС'!BX82</f>
        <v>1268884</v>
      </c>
      <c r="AJ108" s="22">
        <f>'[1]3.ВС'!BY82</f>
        <v>0</v>
      </c>
      <c r="AK108" s="22">
        <f>'[1]3.ВС'!BZ82</f>
        <v>0</v>
      </c>
      <c r="AL108" s="22">
        <f>'[1]3.ВС'!CA82</f>
        <v>0</v>
      </c>
      <c r="AM108" s="22">
        <f>'[1]3.ВС'!CB82</f>
        <v>0</v>
      </c>
      <c r="AN108" s="22">
        <f>'[1]3.ВС'!CC82</f>
        <v>0</v>
      </c>
      <c r="AO108" s="22">
        <f>'[1]3.ВС'!CD82</f>
        <v>0</v>
      </c>
      <c r="AP108" s="22">
        <f>'[1]3.ВС'!CE82</f>
        <v>1268884</v>
      </c>
      <c r="AQ108" s="22">
        <f>'[1]3.ВС'!CF82</f>
        <v>1268884</v>
      </c>
      <c r="AR108" s="22">
        <f>'[1]3.ВС'!CG82</f>
        <v>0</v>
      </c>
      <c r="AS108" s="22">
        <f>'[1]3.ВС'!CH82</f>
        <v>0</v>
      </c>
    </row>
    <row r="109" spans="1:45" s="17" customFormat="1" ht="42.75" x14ac:dyDescent="0.25">
      <c r="A109" s="27" t="s">
        <v>79</v>
      </c>
      <c r="B109" s="18"/>
      <c r="C109" s="18"/>
      <c r="D109" s="18"/>
      <c r="E109" s="67">
        <v>851</v>
      </c>
      <c r="F109" s="19" t="s">
        <v>76</v>
      </c>
      <c r="G109" s="19"/>
      <c r="H109" s="12"/>
      <c r="I109" s="19"/>
      <c r="J109" s="20">
        <f t="shared" ref="J109:U109" si="98">J110</f>
        <v>3810800</v>
      </c>
      <c r="K109" s="20">
        <f t="shared" si="98"/>
        <v>0</v>
      </c>
      <c r="L109" s="20">
        <f t="shared" si="98"/>
        <v>3810800</v>
      </c>
      <c r="M109" s="20">
        <f t="shared" si="98"/>
        <v>0</v>
      </c>
      <c r="N109" s="20">
        <f t="shared" si="98"/>
        <v>3319900</v>
      </c>
      <c r="O109" s="20">
        <f t="shared" si="98"/>
        <v>0</v>
      </c>
      <c r="P109" s="20">
        <f t="shared" si="98"/>
        <v>3319900</v>
      </c>
      <c r="Q109" s="20">
        <f t="shared" si="98"/>
        <v>0</v>
      </c>
      <c r="R109" s="20">
        <f t="shared" si="98"/>
        <v>3319900</v>
      </c>
      <c r="S109" s="16">
        <f t="shared" si="98"/>
        <v>0</v>
      </c>
      <c r="T109" s="16">
        <f t="shared" si="98"/>
        <v>3319900</v>
      </c>
      <c r="U109" s="16">
        <f t="shared" si="98"/>
        <v>0</v>
      </c>
      <c r="V109" s="16" t="e">
        <f>#REF!+V110</f>
        <v>#REF!</v>
      </c>
      <c r="W109" s="16" t="e">
        <f>#REF!+W110</f>
        <v>#REF!</v>
      </c>
      <c r="X109" s="16" t="e">
        <f>#REF!+X110</f>
        <v>#REF!</v>
      </c>
      <c r="Y109" s="16" t="e">
        <f>#REF!+Y110</f>
        <v>#REF!</v>
      </c>
      <c r="Z109" s="16" t="e">
        <f>#REF!+Z110</f>
        <v>#REF!</v>
      </c>
      <c r="AA109" s="16" t="e">
        <f>#REF!+AA110</f>
        <v>#REF!</v>
      </c>
      <c r="AB109" s="16" t="e">
        <f>#REF!+AB110</f>
        <v>#REF!</v>
      </c>
      <c r="AC109" s="16" t="e">
        <f>#REF!+AC110</f>
        <v>#REF!</v>
      </c>
      <c r="AD109" s="16" t="e">
        <f>#REF!+AD110</f>
        <v>#REF!</v>
      </c>
      <c r="AE109" s="16" t="e">
        <f>#REF!+AE110</f>
        <v>#REF!</v>
      </c>
      <c r="AF109" s="16" t="e">
        <f>#REF!+AF110</f>
        <v>#REF!</v>
      </c>
      <c r="AG109" s="16" t="e">
        <f>#REF!+AG110</f>
        <v>#REF!</v>
      </c>
      <c r="AH109" s="16" t="e">
        <f>#REF!+AH110</f>
        <v>#REF!</v>
      </c>
      <c r="AI109" s="16" t="e">
        <f>#REF!+AI110</f>
        <v>#REF!</v>
      </c>
      <c r="AJ109" s="16" t="e">
        <f>#REF!+AJ110</f>
        <v>#REF!</v>
      </c>
      <c r="AK109" s="16" t="e">
        <f>#REF!+AK110</f>
        <v>#REF!</v>
      </c>
      <c r="AL109" s="16" t="e">
        <f>#REF!+AL110</f>
        <v>#REF!</v>
      </c>
      <c r="AM109" s="16" t="e">
        <f>#REF!+AM110</f>
        <v>#REF!</v>
      </c>
      <c r="AN109" s="16" t="e">
        <f>#REF!+AN110</f>
        <v>#REF!</v>
      </c>
      <c r="AO109" s="16" t="e">
        <f>#REF!+AO110</f>
        <v>#REF!</v>
      </c>
      <c r="AP109" s="16" t="e">
        <f>#REF!+AP110</f>
        <v>#REF!</v>
      </c>
      <c r="AQ109" s="16" t="e">
        <f>#REF!+AQ110</f>
        <v>#REF!</v>
      </c>
      <c r="AR109" s="16" t="e">
        <f>#REF!+AR110</f>
        <v>#REF!</v>
      </c>
      <c r="AS109" s="16" t="e">
        <f>#REF!+AS110</f>
        <v>#REF!</v>
      </c>
    </row>
    <row r="110" spans="1:45" ht="60" x14ac:dyDescent="0.25">
      <c r="A110" s="28" t="s">
        <v>80</v>
      </c>
      <c r="B110" s="24"/>
      <c r="C110" s="24"/>
      <c r="D110" s="24"/>
      <c r="E110" s="9">
        <v>851</v>
      </c>
      <c r="F110" s="13" t="s">
        <v>76</v>
      </c>
      <c r="G110" s="13" t="s">
        <v>81</v>
      </c>
      <c r="H110" s="11"/>
      <c r="I110" s="13"/>
      <c r="J110" s="22">
        <f t="shared" ref="J110:AS110" si="99">J111+J118</f>
        <v>3810800</v>
      </c>
      <c r="K110" s="22">
        <f t="shared" si="99"/>
        <v>0</v>
      </c>
      <c r="L110" s="22">
        <f t="shared" si="99"/>
        <v>3810800</v>
      </c>
      <c r="M110" s="22">
        <f t="shared" si="99"/>
        <v>0</v>
      </c>
      <c r="N110" s="22">
        <f t="shared" si="99"/>
        <v>3319900</v>
      </c>
      <c r="O110" s="22">
        <f t="shared" si="99"/>
        <v>0</v>
      </c>
      <c r="P110" s="22">
        <f t="shared" si="99"/>
        <v>3319900</v>
      </c>
      <c r="Q110" s="22">
        <f t="shared" si="99"/>
        <v>0</v>
      </c>
      <c r="R110" s="22">
        <f t="shared" si="99"/>
        <v>3319900</v>
      </c>
      <c r="S110" s="22">
        <f t="shared" si="99"/>
        <v>0</v>
      </c>
      <c r="T110" s="22">
        <f t="shared" si="99"/>
        <v>3319900</v>
      </c>
      <c r="U110" s="22">
        <f t="shared" si="99"/>
        <v>0</v>
      </c>
      <c r="V110" s="22">
        <f t="shared" si="99"/>
        <v>2720300</v>
      </c>
      <c r="W110" s="22">
        <f t="shared" si="99"/>
        <v>0</v>
      </c>
      <c r="X110" s="22">
        <f t="shared" si="99"/>
        <v>2720300</v>
      </c>
      <c r="Y110" s="22">
        <f t="shared" si="99"/>
        <v>0</v>
      </c>
      <c r="Z110" s="22">
        <f t="shared" si="99"/>
        <v>0</v>
      </c>
      <c r="AA110" s="22">
        <f t="shared" si="99"/>
        <v>0</v>
      </c>
      <c r="AB110" s="22">
        <f t="shared" si="99"/>
        <v>0</v>
      </c>
      <c r="AC110" s="22">
        <f t="shared" si="99"/>
        <v>0</v>
      </c>
      <c r="AD110" s="22">
        <f t="shared" si="99"/>
        <v>2720300</v>
      </c>
      <c r="AE110" s="22">
        <f t="shared" si="99"/>
        <v>0</v>
      </c>
      <c r="AF110" s="22">
        <f t="shared" si="99"/>
        <v>2720300</v>
      </c>
      <c r="AG110" s="22">
        <f t="shared" si="99"/>
        <v>0</v>
      </c>
      <c r="AH110" s="22">
        <f t="shared" si="99"/>
        <v>2720300</v>
      </c>
      <c r="AI110" s="22">
        <f t="shared" si="99"/>
        <v>0</v>
      </c>
      <c r="AJ110" s="22">
        <f t="shared" si="99"/>
        <v>2720300</v>
      </c>
      <c r="AK110" s="22">
        <f t="shared" si="99"/>
        <v>0</v>
      </c>
      <c r="AL110" s="22">
        <f t="shared" si="99"/>
        <v>0</v>
      </c>
      <c r="AM110" s="22">
        <f t="shared" si="99"/>
        <v>0</v>
      </c>
      <c r="AN110" s="22">
        <f t="shared" si="99"/>
        <v>0</v>
      </c>
      <c r="AO110" s="22">
        <f t="shared" si="99"/>
        <v>0</v>
      </c>
      <c r="AP110" s="22">
        <f t="shared" si="99"/>
        <v>2720300</v>
      </c>
      <c r="AQ110" s="22">
        <f t="shared" si="99"/>
        <v>0</v>
      </c>
      <c r="AR110" s="22">
        <f t="shared" si="99"/>
        <v>2720300</v>
      </c>
      <c r="AS110" s="22">
        <f t="shared" si="99"/>
        <v>0</v>
      </c>
    </row>
    <row r="111" spans="1:45" ht="30" x14ac:dyDescent="0.25">
      <c r="A111" s="23" t="s">
        <v>82</v>
      </c>
      <c r="B111" s="24"/>
      <c r="C111" s="24"/>
      <c r="D111" s="24"/>
      <c r="E111" s="9">
        <v>851</v>
      </c>
      <c r="F111" s="13" t="s">
        <v>76</v>
      </c>
      <c r="G111" s="13" t="s">
        <v>81</v>
      </c>
      <c r="H111" s="15" t="s">
        <v>83</v>
      </c>
      <c r="I111" s="13"/>
      <c r="J111" s="22">
        <f t="shared" ref="J111:AS111" si="100">J112+J114+J116</f>
        <v>3688400</v>
      </c>
      <c r="K111" s="22">
        <f t="shared" si="100"/>
        <v>0</v>
      </c>
      <c r="L111" s="22">
        <f t="shared" si="100"/>
        <v>3688400</v>
      </c>
      <c r="M111" s="22">
        <f t="shared" si="100"/>
        <v>0</v>
      </c>
      <c r="N111" s="22">
        <f t="shared" si="100"/>
        <v>3197500</v>
      </c>
      <c r="O111" s="22">
        <f t="shared" si="100"/>
        <v>0</v>
      </c>
      <c r="P111" s="22">
        <f t="shared" si="100"/>
        <v>3197500</v>
      </c>
      <c r="Q111" s="22">
        <f t="shared" si="100"/>
        <v>0</v>
      </c>
      <c r="R111" s="22">
        <f t="shared" si="100"/>
        <v>3197500</v>
      </c>
      <c r="S111" s="22">
        <f t="shared" si="100"/>
        <v>0</v>
      </c>
      <c r="T111" s="22">
        <f t="shared" si="100"/>
        <v>3197500</v>
      </c>
      <c r="U111" s="22">
        <f t="shared" si="100"/>
        <v>0</v>
      </c>
      <c r="V111" s="22">
        <f t="shared" si="100"/>
        <v>2660300</v>
      </c>
      <c r="W111" s="22">
        <f t="shared" si="100"/>
        <v>0</v>
      </c>
      <c r="X111" s="22">
        <f t="shared" si="100"/>
        <v>2660300</v>
      </c>
      <c r="Y111" s="22">
        <f t="shared" si="100"/>
        <v>0</v>
      </c>
      <c r="Z111" s="22">
        <f t="shared" si="100"/>
        <v>0</v>
      </c>
      <c r="AA111" s="22">
        <f t="shared" si="100"/>
        <v>0</v>
      </c>
      <c r="AB111" s="22">
        <f t="shared" si="100"/>
        <v>0</v>
      </c>
      <c r="AC111" s="22">
        <f t="shared" si="100"/>
        <v>0</v>
      </c>
      <c r="AD111" s="22">
        <f t="shared" si="100"/>
        <v>2660300</v>
      </c>
      <c r="AE111" s="22">
        <f t="shared" si="100"/>
        <v>0</v>
      </c>
      <c r="AF111" s="22">
        <f t="shared" si="100"/>
        <v>2660300</v>
      </c>
      <c r="AG111" s="22">
        <f t="shared" si="100"/>
        <v>0</v>
      </c>
      <c r="AH111" s="22">
        <f t="shared" si="100"/>
        <v>2660300</v>
      </c>
      <c r="AI111" s="22">
        <f t="shared" si="100"/>
        <v>0</v>
      </c>
      <c r="AJ111" s="22">
        <f t="shared" si="100"/>
        <v>2660300</v>
      </c>
      <c r="AK111" s="22">
        <f t="shared" si="100"/>
        <v>0</v>
      </c>
      <c r="AL111" s="22">
        <f t="shared" si="100"/>
        <v>0</v>
      </c>
      <c r="AM111" s="22">
        <f t="shared" si="100"/>
        <v>0</v>
      </c>
      <c r="AN111" s="22">
        <f t="shared" si="100"/>
        <v>0</v>
      </c>
      <c r="AO111" s="22">
        <f t="shared" si="100"/>
        <v>0</v>
      </c>
      <c r="AP111" s="22">
        <f t="shared" si="100"/>
        <v>2660300</v>
      </c>
      <c r="AQ111" s="22">
        <f t="shared" si="100"/>
        <v>0</v>
      </c>
      <c r="AR111" s="22">
        <f t="shared" si="100"/>
        <v>2660300</v>
      </c>
      <c r="AS111" s="22">
        <f t="shared" si="100"/>
        <v>0</v>
      </c>
    </row>
    <row r="112" spans="1:45" ht="105" x14ac:dyDescent="0.25">
      <c r="A112" s="23" t="s">
        <v>25</v>
      </c>
      <c r="B112" s="24"/>
      <c r="C112" s="24"/>
      <c r="D112" s="24"/>
      <c r="E112" s="9">
        <v>851</v>
      </c>
      <c r="F112" s="13" t="s">
        <v>76</v>
      </c>
      <c r="G112" s="11" t="s">
        <v>81</v>
      </c>
      <c r="H112" s="15" t="s">
        <v>83</v>
      </c>
      <c r="I112" s="13" t="s">
        <v>26</v>
      </c>
      <c r="J112" s="22">
        <f t="shared" ref="J112:AS112" si="101">J113</f>
        <v>2659500</v>
      </c>
      <c r="K112" s="22">
        <f t="shared" si="101"/>
        <v>0</v>
      </c>
      <c r="L112" s="22">
        <f t="shared" si="101"/>
        <v>2659500</v>
      </c>
      <c r="M112" s="22">
        <f t="shared" si="101"/>
        <v>0</v>
      </c>
      <c r="N112" s="22">
        <f t="shared" si="101"/>
        <v>2659500</v>
      </c>
      <c r="O112" s="22">
        <f t="shared" si="101"/>
        <v>0</v>
      </c>
      <c r="P112" s="22">
        <f t="shared" si="101"/>
        <v>2659500</v>
      </c>
      <c r="Q112" s="22">
        <f t="shared" si="101"/>
        <v>0</v>
      </c>
      <c r="R112" s="22">
        <f t="shared" si="101"/>
        <v>2659500</v>
      </c>
      <c r="S112" s="22">
        <f t="shared" si="101"/>
        <v>0</v>
      </c>
      <c r="T112" s="22">
        <f t="shared" si="101"/>
        <v>2659500</v>
      </c>
      <c r="U112" s="22">
        <f t="shared" si="101"/>
        <v>0</v>
      </c>
      <c r="V112" s="22">
        <f t="shared" si="101"/>
        <v>2311300</v>
      </c>
      <c r="W112" s="22">
        <f t="shared" si="101"/>
        <v>0</v>
      </c>
      <c r="X112" s="22">
        <f t="shared" si="101"/>
        <v>2311300</v>
      </c>
      <c r="Y112" s="22">
        <f t="shared" si="101"/>
        <v>0</v>
      </c>
      <c r="Z112" s="22">
        <f t="shared" si="101"/>
        <v>0</v>
      </c>
      <c r="AA112" s="22">
        <f t="shared" si="101"/>
        <v>0</v>
      </c>
      <c r="AB112" s="22">
        <f t="shared" si="101"/>
        <v>0</v>
      </c>
      <c r="AC112" s="22">
        <f t="shared" si="101"/>
        <v>0</v>
      </c>
      <c r="AD112" s="22">
        <f t="shared" si="101"/>
        <v>2311300</v>
      </c>
      <c r="AE112" s="22">
        <f t="shared" si="101"/>
        <v>0</v>
      </c>
      <c r="AF112" s="22">
        <f t="shared" si="101"/>
        <v>2311300</v>
      </c>
      <c r="AG112" s="22">
        <f t="shared" si="101"/>
        <v>0</v>
      </c>
      <c r="AH112" s="22">
        <f t="shared" si="101"/>
        <v>2311300</v>
      </c>
      <c r="AI112" s="22">
        <f t="shared" si="101"/>
        <v>0</v>
      </c>
      <c r="AJ112" s="22">
        <f t="shared" si="101"/>
        <v>2311300</v>
      </c>
      <c r="AK112" s="22">
        <f t="shared" si="101"/>
        <v>0</v>
      </c>
      <c r="AL112" s="22">
        <f t="shared" si="101"/>
        <v>0</v>
      </c>
      <c r="AM112" s="22">
        <f t="shared" si="101"/>
        <v>0</v>
      </c>
      <c r="AN112" s="22">
        <f t="shared" si="101"/>
        <v>0</v>
      </c>
      <c r="AO112" s="22">
        <f t="shared" si="101"/>
        <v>0</v>
      </c>
      <c r="AP112" s="22">
        <f t="shared" si="101"/>
        <v>2311300</v>
      </c>
      <c r="AQ112" s="22">
        <f t="shared" si="101"/>
        <v>0</v>
      </c>
      <c r="AR112" s="22">
        <f t="shared" si="101"/>
        <v>2311300</v>
      </c>
      <c r="AS112" s="22">
        <f t="shared" si="101"/>
        <v>0</v>
      </c>
    </row>
    <row r="113" spans="1:45" ht="30" x14ac:dyDescent="0.25">
      <c r="A113" s="24" t="s">
        <v>84</v>
      </c>
      <c r="B113" s="24"/>
      <c r="C113" s="24"/>
      <c r="D113" s="24"/>
      <c r="E113" s="9">
        <v>851</v>
      </c>
      <c r="F113" s="13" t="s">
        <v>76</v>
      </c>
      <c r="G113" s="11" t="s">
        <v>81</v>
      </c>
      <c r="H113" s="15" t="s">
        <v>83</v>
      </c>
      <c r="I113" s="13" t="s">
        <v>85</v>
      </c>
      <c r="J113" s="22">
        <f>'[1]3.ВС'!J87</f>
        <v>2659500</v>
      </c>
      <c r="K113" s="22">
        <f>'[1]3.ВС'!K87</f>
        <v>0</v>
      </c>
      <c r="L113" s="22">
        <f>'[1]3.ВС'!L87</f>
        <v>2659500</v>
      </c>
      <c r="M113" s="22">
        <f>'[1]3.ВС'!M87</f>
        <v>0</v>
      </c>
      <c r="N113" s="22">
        <f>'[1]3.ВС'!N87</f>
        <v>2659500</v>
      </c>
      <c r="O113" s="22">
        <f>'[1]3.ВС'!O87</f>
        <v>0</v>
      </c>
      <c r="P113" s="22">
        <f>'[1]3.ВС'!P87</f>
        <v>2659500</v>
      </c>
      <c r="Q113" s="22">
        <f>'[1]3.ВС'!Q87</f>
        <v>0</v>
      </c>
      <c r="R113" s="22">
        <f>'[1]3.ВС'!R87</f>
        <v>2659500</v>
      </c>
      <c r="S113" s="22">
        <f>'[1]3.ВС'!S87</f>
        <v>0</v>
      </c>
      <c r="T113" s="22">
        <f>'[1]3.ВС'!T87</f>
        <v>2659500</v>
      </c>
      <c r="U113" s="22">
        <f>'[1]3.ВС'!U87</f>
        <v>0</v>
      </c>
      <c r="V113" s="22">
        <f>'[1]3.ВС'!BK87</f>
        <v>2311300</v>
      </c>
      <c r="W113" s="22">
        <f>'[1]3.ВС'!BL87</f>
        <v>0</v>
      </c>
      <c r="X113" s="22">
        <f>'[1]3.ВС'!BM87</f>
        <v>2311300</v>
      </c>
      <c r="Y113" s="22">
        <f>'[1]3.ВС'!BN87</f>
        <v>0</v>
      </c>
      <c r="Z113" s="22">
        <f>'[1]3.ВС'!BO87</f>
        <v>0</v>
      </c>
      <c r="AA113" s="22">
        <f>'[1]3.ВС'!BP87</f>
        <v>0</v>
      </c>
      <c r="AB113" s="22">
        <f>'[1]3.ВС'!BQ87</f>
        <v>0</v>
      </c>
      <c r="AC113" s="22">
        <f>'[1]3.ВС'!BR87</f>
        <v>0</v>
      </c>
      <c r="AD113" s="22">
        <f>'[1]3.ВС'!BS87</f>
        <v>2311300</v>
      </c>
      <c r="AE113" s="22">
        <f>'[1]3.ВС'!BT87</f>
        <v>0</v>
      </c>
      <c r="AF113" s="22">
        <f>'[1]3.ВС'!BU87</f>
        <v>2311300</v>
      </c>
      <c r="AG113" s="22">
        <f>'[1]3.ВС'!BV87</f>
        <v>0</v>
      </c>
      <c r="AH113" s="22">
        <f>'[1]3.ВС'!BW87</f>
        <v>2311300</v>
      </c>
      <c r="AI113" s="22">
        <f>'[1]3.ВС'!BX87</f>
        <v>0</v>
      </c>
      <c r="AJ113" s="22">
        <f>'[1]3.ВС'!BY87</f>
        <v>2311300</v>
      </c>
      <c r="AK113" s="22">
        <f>'[1]3.ВС'!BZ87</f>
        <v>0</v>
      </c>
      <c r="AL113" s="22">
        <f>'[1]3.ВС'!CA87</f>
        <v>0</v>
      </c>
      <c r="AM113" s="22">
        <f>'[1]3.ВС'!CB87</f>
        <v>0</v>
      </c>
      <c r="AN113" s="22">
        <f>'[1]3.ВС'!CC87</f>
        <v>0</v>
      </c>
      <c r="AO113" s="22">
        <f>'[1]3.ВС'!CD87</f>
        <v>0</v>
      </c>
      <c r="AP113" s="22">
        <f>'[1]3.ВС'!CE87</f>
        <v>2311300</v>
      </c>
      <c r="AQ113" s="22">
        <f>'[1]3.ВС'!CF87</f>
        <v>0</v>
      </c>
      <c r="AR113" s="22">
        <f>'[1]3.ВС'!CG87</f>
        <v>2311300</v>
      </c>
      <c r="AS113" s="22">
        <f>'[1]3.ВС'!CH87</f>
        <v>0</v>
      </c>
    </row>
    <row r="114" spans="1:45" ht="45" x14ac:dyDescent="0.25">
      <c r="A114" s="24" t="s">
        <v>29</v>
      </c>
      <c r="B114" s="23"/>
      <c r="C114" s="23"/>
      <c r="D114" s="23"/>
      <c r="E114" s="9">
        <v>851</v>
      </c>
      <c r="F114" s="13" t="s">
        <v>76</v>
      </c>
      <c r="G114" s="11" t="s">
        <v>81</v>
      </c>
      <c r="H114" s="15" t="s">
        <v>83</v>
      </c>
      <c r="I114" s="13" t="s">
        <v>30</v>
      </c>
      <c r="J114" s="22">
        <f t="shared" ref="J114:AS114" si="102">J115</f>
        <v>1002500</v>
      </c>
      <c r="K114" s="22">
        <f t="shared" si="102"/>
        <v>0</v>
      </c>
      <c r="L114" s="22">
        <f t="shared" si="102"/>
        <v>1002500</v>
      </c>
      <c r="M114" s="22">
        <f t="shared" si="102"/>
        <v>0</v>
      </c>
      <c r="N114" s="22">
        <f t="shared" si="102"/>
        <v>520000</v>
      </c>
      <c r="O114" s="22">
        <f t="shared" si="102"/>
        <v>0</v>
      </c>
      <c r="P114" s="22">
        <f t="shared" si="102"/>
        <v>520000</v>
      </c>
      <c r="Q114" s="22">
        <f t="shared" si="102"/>
        <v>0</v>
      </c>
      <c r="R114" s="22">
        <f t="shared" si="102"/>
        <v>520000</v>
      </c>
      <c r="S114" s="22">
        <f t="shared" si="102"/>
        <v>0</v>
      </c>
      <c r="T114" s="22">
        <f t="shared" si="102"/>
        <v>520000</v>
      </c>
      <c r="U114" s="22">
        <f t="shared" si="102"/>
        <v>0</v>
      </c>
      <c r="V114" s="22">
        <f t="shared" si="102"/>
        <v>333400</v>
      </c>
      <c r="W114" s="22">
        <f t="shared" si="102"/>
        <v>0</v>
      </c>
      <c r="X114" s="22">
        <f t="shared" si="102"/>
        <v>333400</v>
      </c>
      <c r="Y114" s="22">
        <f t="shared" si="102"/>
        <v>0</v>
      </c>
      <c r="Z114" s="22">
        <f t="shared" si="102"/>
        <v>0</v>
      </c>
      <c r="AA114" s="22">
        <f t="shared" si="102"/>
        <v>0</v>
      </c>
      <c r="AB114" s="22">
        <f t="shared" si="102"/>
        <v>0</v>
      </c>
      <c r="AC114" s="22">
        <f t="shared" si="102"/>
        <v>0</v>
      </c>
      <c r="AD114" s="22">
        <f t="shared" si="102"/>
        <v>333400</v>
      </c>
      <c r="AE114" s="22">
        <f t="shared" si="102"/>
        <v>0</v>
      </c>
      <c r="AF114" s="22">
        <f t="shared" si="102"/>
        <v>333400</v>
      </c>
      <c r="AG114" s="22">
        <f t="shared" si="102"/>
        <v>0</v>
      </c>
      <c r="AH114" s="22">
        <f t="shared" si="102"/>
        <v>333400</v>
      </c>
      <c r="AI114" s="22">
        <f t="shared" si="102"/>
        <v>0</v>
      </c>
      <c r="AJ114" s="22">
        <f t="shared" si="102"/>
        <v>333400</v>
      </c>
      <c r="AK114" s="22">
        <f t="shared" si="102"/>
        <v>0</v>
      </c>
      <c r="AL114" s="22">
        <f t="shared" si="102"/>
        <v>0</v>
      </c>
      <c r="AM114" s="22">
        <f t="shared" si="102"/>
        <v>0</v>
      </c>
      <c r="AN114" s="22">
        <f t="shared" si="102"/>
        <v>0</v>
      </c>
      <c r="AO114" s="22">
        <f t="shared" si="102"/>
        <v>0</v>
      </c>
      <c r="AP114" s="22">
        <f t="shared" si="102"/>
        <v>333400</v>
      </c>
      <c r="AQ114" s="22">
        <f t="shared" si="102"/>
        <v>0</v>
      </c>
      <c r="AR114" s="22">
        <f t="shared" si="102"/>
        <v>333400</v>
      </c>
      <c r="AS114" s="22">
        <f t="shared" si="102"/>
        <v>0</v>
      </c>
    </row>
    <row r="115" spans="1:45" ht="45" x14ac:dyDescent="0.25">
      <c r="A115" s="24" t="s">
        <v>31</v>
      </c>
      <c r="B115" s="24"/>
      <c r="C115" s="24"/>
      <c r="D115" s="24"/>
      <c r="E115" s="9">
        <v>851</v>
      </c>
      <c r="F115" s="13" t="s">
        <v>76</v>
      </c>
      <c r="G115" s="11" t="s">
        <v>81</v>
      </c>
      <c r="H115" s="15" t="s">
        <v>83</v>
      </c>
      <c r="I115" s="13" t="s">
        <v>32</v>
      </c>
      <c r="J115" s="22">
        <f>'[1]3.ВС'!J89</f>
        <v>1002500</v>
      </c>
      <c r="K115" s="22">
        <f>'[1]3.ВС'!K89</f>
        <v>0</v>
      </c>
      <c r="L115" s="22">
        <f>'[1]3.ВС'!L89</f>
        <v>1002500</v>
      </c>
      <c r="M115" s="22">
        <f>'[1]3.ВС'!M89</f>
        <v>0</v>
      </c>
      <c r="N115" s="22">
        <f>'[1]3.ВС'!N89</f>
        <v>520000</v>
      </c>
      <c r="O115" s="22">
        <f>'[1]3.ВС'!O89</f>
        <v>0</v>
      </c>
      <c r="P115" s="22">
        <f>'[1]3.ВС'!P89</f>
        <v>520000</v>
      </c>
      <c r="Q115" s="22">
        <f>'[1]3.ВС'!Q89</f>
        <v>0</v>
      </c>
      <c r="R115" s="22">
        <f>'[1]3.ВС'!R89</f>
        <v>520000</v>
      </c>
      <c r="S115" s="22">
        <f>'[1]3.ВС'!S89</f>
        <v>0</v>
      </c>
      <c r="T115" s="22">
        <f>'[1]3.ВС'!T89</f>
        <v>520000</v>
      </c>
      <c r="U115" s="22">
        <f>'[1]3.ВС'!U89</f>
        <v>0</v>
      </c>
      <c r="V115" s="22">
        <f>'[1]3.ВС'!BK89</f>
        <v>333400</v>
      </c>
      <c r="W115" s="22">
        <f>'[1]3.ВС'!BL89</f>
        <v>0</v>
      </c>
      <c r="X115" s="22">
        <f>'[1]3.ВС'!BM89</f>
        <v>333400</v>
      </c>
      <c r="Y115" s="22">
        <f>'[1]3.ВС'!BN89</f>
        <v>0</v>
      </c>
      <c r="Z115" s="22">
        <f>'[1]3.ВС'!BO89</f>
        <v>0</v>
      </c>
      <c r="AA115" s="22">
        <f>'[1]3.ВС'!BP89</f>
        <v>0</v>
      </c>
      <c r="AB115" s="22">
        <f>'[1]3.ВС'!BQ89</f>
        <v>0</v>
      </c>
      <c r="AC115" s="22">
        <f>'[1]3.ВС'!BR89</f>
        <v>0</v>
      </c>
      <c r="AD115" s="22">
        <f>'[1]3.ВС'!BS89</f>
        <v>333400</v>
      </c>
      <c r="AE115" s="22">
        <f>'[1]3.ВС'!BT89</f>
        <v>0</v>
      </c>
      <c r="AF115" s="22">
        <f>'[1]3.ВС'!BU89</f>
        <v>333400</v>
      </c>
      <c r="AG115" s="22">
        <f>'[1]3.ВС'!BV89</f>
        <v>0</v>
      </c>
      <c r="AH115" s="22">
        <f>'[1]3.ВС'!BW89</f>
        <v>333400</v>
      </c>
      <c r="AI115" s="22">
        <f>'[1]3.ВС'!BX89</f>
        <v>0</v>
      </c>
      <c r="AJ115" s="22">
        <f>'[1]3.ВС'!BY89</f>
        <v>333400</v>
      </c>
      <c r="AK115" s="22">
        <f>'[1]3.ВС'!BZ89</f>
        <v>0</v>
      </c>
      <c r="AL115" s="22">
        <f>'[1]3.ВС'!CA89</f>
        <v>0</v>
      </c>
      <c r="AM115" s="22">
        <f>'[1]3.ВС'!CB89</f>
        <v>0</v>
      </c>
      <c r="AN115" s="22">
        <f>'[1]3.ВС'!CC89</f>
        <v>0</v>
      </c>
      <c r="AO115" s="22">
        <f>'[1]3.ВС'!CD89</f>
        <v>0</v>
      </c>
      <c r="AP115" s="22">
        <f>'[1]3.ВС'!CE89</f>
        <v>333400</v>
      </c>
      <c r="AQ115" s="22">
        <f>'[1]3.ВС'!CF89</f>
        <v>0</v>
      </c>
      <c r="AR115" s="22">
        <f>'[1]3.ВС'!CG89</f>
        <v>333400</v>
      </c>
      <c r="AS115" s="22">
        <f>'[1]3.ВС'!CH89</f>
        <v>0</v>
      </c>
    </row>
    <row r="116" spans="1:45" x14ac:dyDescent="0.25">
      <c r="A116" s="24" t="s">
        <v>48</v>
      </c>
      <c r="B116" s="24"/>
      <c r="C116" s="24"/>
      <c r="D116" s="24"/>
      <c r="E116" s="9">
        <v>851</v>
      </c>
      <c r="F116" s="13" t="s">
        <v>76</v>
      </c>
      <c r="G116" s="11" t="s">
        <v>81</v>
      </c>
      <c r="H116" s="15" t="s">
        <v>83</v>
      </c>
      <c r="I116" s="13" t="s">
        <v>49</v>
      </c>
      <c r="J116" s="22">
        <f t="shared" ref="J116:AS116" si="103">J117</f>
        <v>26400</v>
      </c>
      <c r="K116" s="22">
        <f t="shared" si="103"/>
        <v>0</v>
      </c>
      <c r="L116" s="22">
        <f t="shared" si="103"/>
        <v>26400</v>
      </c>
      <c r="M116" s="22">
        <f t="shared" si="103"/>
        <v>0</v>
      </c>
      <c r="N116" s="22">
        <f t="shared" si="103"/>
        <v>18000</v>
      </c>
      <c r="O116" s="22">
        <f t="shared" si="103"/>
        <v>0</v>
      </c>
      <c r="P116" s="22">
        <f t="shared" si="103"/>
        <v>18000</v>
      </c>
      <c r="Q116" s="22">
        <f t="shared" si="103"/>
        <v>0</v>
      </c>
      <c r="R116" s="22">
        <f t="shared" si="103"/>
        <v>18000</v>
      </c>
      <c r="S116" s="22">
        <f t="shared" si="103"/>
        <v>0</v>
      </c>
      <c r="T116" s="22">
        <f t="shared" si="103"/>
        <v>18000</v>
      </c>
      <c r="U116" s="22">
        <f t="shared" si="103"/>
        <v>0</v>
      </c>
      <c r="V116" s="22">
        <f t="shared" si="103"/>
        <v>15600</v>
      </c>
      <c r="W116" s="22">
        <f t="shared" si="103"/>
        <v>0</v>
      </c>
      <c r="X116" s="22">
        <f t="shared" si="103"/>
        <v>15600</v>
      </c>
      <c r="Y116" s="22">
        <f t="shared" si="103"/>
        <v>0</v>
      </c>
      <c r="Z116" s="22">
        <f t="shared" si="103"/>
        <v>0</v>
      </c>
      <c r="AA116" s="22">
        <f t="shared" si="103"/>
        <v>0</v>
      </c>
      <c r="AB116" s="22">
        <f t="shared" si="103"/>
        <v>0</v>
      </c>
      <c r="AC116" s="22">
        <f t="shared" si="103"/>
        <v>0</v>
      </c>
      <c r="AD116" s="22">
        <f t="shared" si="103"/>
        <v>15600</v>
      </c>
      <c r="AE116" s="22">
        <f t="shared" si="103"/>
        <v>0</v>
      </c>
      <c r="AF116" s="22">
        <f t="shared" si="103"/>
        <v>15600</v>
      </c>
      <c r="AG116" s="22">
        <f t="shared" si="103"/>
        <v>0</v>
      </c>
      <c r="AH116" s="22">
        <f t="shared" si="103"/>
        <v>15600</v>
      </c>
      <c r="AI116" s="22">
        <f t="shared" si="103"/>
        <v>0</v>
      </c>
      <c r="AJ116" s="22">
        <f t="shared" si="103"/>
        <v>15600</v>
      </c>
      <c r="AK116" s="22">
        <f t="shared" si="103"/>
        <v>0</v>
      </c>
      <c r="AL116" s="22">
        <f t="shared" si="103"/>
        <v>0</v>
      </c>
      <c r="AM116" s="22">
        <f t="shared" si="103"/>
        <v>0</v>
      </c>
      <c r="AN116" s="22">
        <f t="shared" si="103"/>
        <v>0</v>
      </c>
      <c r="AO116" s="22">
        <f t="shared" si="103"/>
        <v>0</v>
      </c>
      <c r="AP116" s="22">
        <f t="shared" si="103"/>
        <v>15600</v>
      </c>
      <c r="AQ116" s="22">
        <f t="shared" si="103"/>
        <v>0</v>
      </c>
      <c r="AR116" s="22">
        <f t="shared" si="103"/>
        <v>15600</v>
      </c>
      <c r="AS116" s="22">
        <f t="shared" si="103"/>
        <v>0</v>
      </c>
    </row>
    <row r="117" spans="1:45" ht="30" x14ac:dyDescent="0.25">
      <c r="A117" s="24" t="s">
        <v>50</v>
      </c>
      <c r="B117" s="24"/>
      <c r="C117" s="24"/>
      <c r="D117" s="24"/>
      <c r="E117" s="9">
        <v>851</v>
      </c>
      <c r="F117" s="13" t="s">
        <v>76</v>
      </c>
      <c r="G117" s="11" t="s">
        <v>81</v>
      </c>
      <c r="H117" s="15" t="s">
        <v>83</v>
      </c>
      <c r="I117" s="13" t="s">
        <v>51</v>
      </c>
      <c r="J117" s="22">
        <f>'[1]3.ВС'!J91</f>
        <v>26400</v>
      </c>
      <c r="K117" s="22">
        <f>'[1]3.ВС'!K91</f>
        <v>0</v>
      </c>
      <c r="L117" s="22">
        <f>'[1]3.ВС'!L91</f>
        <v>26400</v>
      </c>
      <c r="M117" s="22">
        <f>'[1]3.ВС'!M91</f>
        <v>0</v>
      </c>
      <c r="N117" s="22">
        <f>'[1]3.ВС'!N91</f>
        <v>18000</v>
      </c>
      <c r="O117" s="22">
        <f>'[1]3.ВС'!O91</f>
        <v>0</v>
      </c>
      <c r="P117" s="22">
        <f>'[1]3.ВС'!P91</f>
        <v>18000</v>
      </c>
      <c r="Q117" s="22">
        <f>'[1]3.ВС'!Q91</f>
        <v>0</v>
      </c>
      <c r="R117" s="22">
        <f>'[1]3.ВС'!R91</f>
        <v>18000</v>
      </c>
      <c r="S117" s="22">
        <f>'[1]3.ВС'!S91</f>
        <v>0</v>
      </c>
      <c r="T117" s="22">
        <f>'[1]3.ВС'!T91</f>
        <v>18000</v>
      </c>
      <c r="U117" s="22">
        <f>'[1]3.ВС'!U91</f>
        <v>0</v>
      </c>
      <c r="V117" s="22">
        <f>'[1]3.ВС'!BK91</f>
        <v>15600</v>
      </c>
      <c r="W117" s="22">
        <f>'[1]3.ВС'!BL91</f>
        <v>0</v>
      </c>
      <c r="X117" s="22">
        <f>'[1]3.ВС'!BM91</f>
        <v>15600</v>
      </c>
      <c r="Y117" s="22">
        <f>'[1]3.ВС'!BN91</f>
        <v>0</v>
      </c>
      <c r="Z117" s="22">
        <f>'[1]3.ВС'!BO91</f>
        <v>0</v>
      </c>
      <c r="AA117" s="22">
        <f>'[1]3.ВС'!BP91</f>
        <v>0</v>
      </c>
      <c r="AB117" s="22">
        <f>'[1]3.ВС'!BQ91</f>
        <v>0</v>
      </c>
      <c r="AC117" s="22">
        <f>'[1]3.ВС'!BR91</f>
        <v>0</v>
      </c>
      <c r="AD117" s="22">
        <f>'[1]3.ВС'!BS91</f>
        <v>15600</v>
      </c>
      <c r="AE117" s="22">
        <f>'[1]3.ВС'!BT91</f>
        <v>0</v>
      </c>
      <c r="AF117" s="22">
        <f>'[1]3.ВС'!BU91</f>
        <v>15600</v>
      </c>
      <c r="AG117" s="22">
        <f>'[1]3.ВС'!BV91</f>
        <v>0</v>
      </c>
      <c r="AH117" s="22">
        <f>'[1]3.ВС'!BW91</f>
        <v>15600</v>
      </c>
      <c r="AI117" s="22">
        <f>'[1]3.ВС'!BX91</f>
        <v>0</v>
      </c>
      <c r="AJ117" s="22">
        <f>'[1]3.ВС'!BY91</f>
        <v>15600</v>
      </c>
      <c r="AK117" s="22">
        <f>'[1]3.ВС'!BZ91</f>
        <v>0</v>
      </c>
      <c r="AL117" s="22">
        <f>'[1]3.ВС'!CA91</f>
        <v>0</v>
      </c>
      <c r="AM117" s="22">
        <f>'[1]3.ВС'!CB91</f>
        <v>0</v>
      </c>
      <c r="AN117" s="22">
        <f>'[1]3.ВС'!CC91</f>
        <v>0</v>
      </c>
      <c r="AO117" s="22">
        <f>'[1]3.ВС'!CD91</f>
        <v>0</v>
      </c>
      <c r="AP117" s="22">
        <f>'[1]3.ВС'!CE91</f>
        <v>15600</v>
      </c>
      <c r="AQ117" s="22">
        <f>'[1]3.ВС'!CF91</f>
        <v>0</v>
      </c>
      <c r="AR117" s="22">
        <f>'[1]3.ВС'!CG91</f>
        <v>15600</v>
      </c>
      <c r="AS117" s="22">
        <f>'[1]3.ВС'!CH91</f>
        <v>0</v>
      </c>
    </row>
    <row r="118" spans="1:45" ht="75" x14ac:dyDescent="0.25">
      <c r="A118" s="23" t="s">
        <v>86</v>
      </c>
      <c r="B118" s="24"/>
      <c r="C118" s="24"/>
      <c r="D118" s="24"/>
      <c r="E118" s="9"/>
      <c r="F118" s="13" t="s">
        <v>76</v>
      </c>
      <c r="G118" s="11" t="s">
        <v>81</v>
      </c>
      <c r="H118" s="15" t="s">
        <v>87</v>
      </c>
      <c r="I118" s="13"/>
      <c r="J118" s="22">
        <f t="shared" ref="J118:S119" si="104">J119</f>
        <v>122400</v>
      </c>
      <c r="K118" s="22">
        <f t="shared" si="104"/>
        <v>0</v>
      </c>
      <c r="L118" s="22">
        <f t="shared" si="104"/>
        <v>122400</v>
      </c>
      <c r="M118" s="22">
        <f t="shared" si="104"/>
        <v>0</v>
      </c>
      <c r="N118" s="22">
        <f t="shared" si="104"/>
        <v>122400</v>
      </c>
      <c r="O118" s="22">
        <f t="shared" si="104"/>
        <v>0</v>
      </c>
      <c r="P118" s="22">
        <f t="shared" si="104"/>
        <v>122400</v>
      </c>
      <c r="Q118" s="22">
        <f t="shared" si="104"/>
        <v>0</v>
      </c>
      <c r="R118" s="22">
        <f t="shared" si="104"/>
        <v>122400</v>
      </c>
      <c r="S118" s="22">
        <f t="shared" si="104"/>
        <v>0</v>
      </c>
      <c r="T118" s="22">
        <f t="shared" ref="T118:AC119" si="105">T119</f>
        <v>122400</v>
      </c>
      <c r="U118" s="22">
        <f t="shared" si="105"/>
        <v>0</v>
      </c>
      <c r="V118" s="22">
        <f t="shared" si="105"/>
        <v>60000</v>
      </c>
      <c r="W118" s="22">
        <f t="shared" si="105"/>
        <v>0</v>
      </c>
      <c r="X118" s="22">
        <f t="shared" si="105"/>
        <v>60000</v>
      </c>
      <c r="Y118" s="22">
        <f t="shared" si="105"/>
        <v>0</v>
      </c>
      <c r="Z118" s="22">
        <f t="shared" si="105"/>
        <v>0</v>
      </c>
      <c r="AA118" s="22">
        <f t="shared" si="105"/>
        <v>0</v>
      </c>
      <c r="AB118" s="22">
        <f t="shared" si="105"/>
        <v>0</v>
      </c>
      <c r="AC118" s="22">
        <f t="shared" si="105"/>
        <v>0</v>
      </c>
      <c r="AD118" s="22">
        <f t="shared" ref="AD118:AM119" si="106">AD119</f>
        <v>60000</v>
      </c>
      <c r="AE118" s="22">
        <f t="shared" si="106"/>
        <v>0</v>
      </c>
      <c r="AF118" s="22">
        <f t="shared" si="106"/>
        <v>60000</v>
      </c>
      <c r="AG118" s="22">
        <f t="shared" si="106"/>
        <v>0</v>
      </c>
      <c r="AH118" s="22">
        <f t="shared" si="106"/>
        <v>60000</v>
      </c>
      <c r="AI118" s="22">
        <f t="shared" si="106"/>
        <v>0</v>
      </c>
      <c r="AJ118" s="22">
        <f t="shared" si="106"/>
        <v>60000</v>
      </c>
      <c r="AK118" s="22">
        <f t="shared" si="106"/>
        <v>0</v>
      </c>
      <c r="AL118" s="22">
        <f t="shared" si="106"/>
        <v>0</v>
      </c>
      <c r="AM118" s="22">
        <f t="shared" si="106"/>
        <v>0</v>
      </c>
      <c r="AN118" s="22">
        <f t="shared" ref="AN118:AS119" si="107">AN119</f>
        <v>0</v>
      </c>
      <c r="AO118" s="22">
        <f t="shared" si="107"/>
        <v>0</v>
      </c>
      <c r="AP118" s="22">
        <f t="shared" si="107"/>
        <v>60000</v>
      </c>
      <c r="AQ118" s="22">
        <f t="shared" si="107"/>
        <v>0</v>
      </c>
      <c r="AR118" s="22">
        <f t="shared" si="107"/>
        <v>60000</v>
      </c>
      <c r="AS118" s="22">
        <f t="shared" si="107"/>
        <v>0</v>
      </c>
    </row>
    <row r="119" spans="1:45" ht="45" x14ac:dyDescent="0.25">
      <c r="A119" s="24" t="s">
        <v>29</v>
      </c>
      <c r="B119" s="24"/>
      <c r="C119" s="24"/>
      <c r="D119" s="24"/>
      <c r="E119" s="9"/>
      <c r="F119" s="13" t="s">
        <v>76</v>
      </c>
      <c r="G119" s="11" t="s">
        <v>81</v>
      </c>
      <c r="H119" s="15" t="s">
        <v>87</v>
      </c>
      <c r="I119" s="13" t="s">
        <v>30</v>
      </c>
      <c r="J119" s="22">
        <f t="shared" si="104"/>
        <v>122400</v>
      </c>
      <c r="K119" s="22">
        <f t="shared" si="104"/>
        <v>0</v>
      </c>
      <c r="L119" s="22">
        <f t="shared" si="104"/>
        <v>122400</v>
      </c>
      <c r="M119" s="22">
        <f t="shared" si="104"/>
        <v>0</v>
      </c>
      <c r="N119" s="22">
        <f t="shared" si="104"/>
        <v>122400</v>
      </c>
      <c r="O119" s="22">
        <f t="shared" si="104"/>
        <v>0</v>
      </c>
      <c r="P119" s="22">
        <f t="shared" si="104"/>
        <v>122400</v>
      </c>
      <c r="Q119" s="22">
        <f t="shared" si="104"/>
        <v>0</v>
      </c>
      <c r="R119" s="22">
        <f t="shared" si="104"/>
        <v>122400</v>
      </c>
      <c r="S119" s="22">
        <f t="shared" si="104"/>
        <v>0</v>
      </c>
      <c r="T119" s="22">
        <f t="shared" si="105"/>
        <v>122400</v>
      </c>
      <c r="U119" s="22">
        <f t="shared" si="105"/>
        <v>0</v>
      </c>
      <c r="V119" s="22">
        <f t="shared" si="105"/>
        <v>60000</v>
      </c>
      <c r="W119" s="22">
        <f t="shared" si="105"/>
        <v>0</v>
      </c>
      <c r="X119" s="22">
        <f t="shared" si="105"/>
        <v>60000</v>
      </c>
      <c r="Y119" s="22">
        <f t="shared" si="105"/>
        <v>0</v>
      </c>
      <c r="Z119" s="22">
        <f t="shared" si="105"/>
        <v>0</v>
      </c>
      <c r="AA119" s="22">
        <f t="shared" si="105"/>
        <v>0</v>
      </c>
      <c r="AB119" s="22">
        <f t="shared" si="105"/>
        <v>0</v>
      </c>
      <c r="AC119" s="22">
        <f t="shared" si="105"/>
        <v>0</v>
      </c>
      <c r="AD119" s="22">
        <f t="shared" si="106"/>
        <v>60000</v>
      </c>
      <c r="AE119" s="22">
        <f t="shared" si="106"/>
        <v>0</v>
      </c>
      <c r="AF119" s="22">
        <f t="shared" si="106"/>
        <v>60000</v>
      </c>
      <c r="AG119" s="22">
        <f t="shared" si="106"/>
        <v>0</v>
      </c>
      <c r="AH119" s="22">
        <f t="shared" si="106"/>
        <v>60000</v>
      </c>
      <c r="AI119" s="22">
        <f t="shared" si="106"/>
        <v>0</v>
      </c>
      <c r="AJ119" s="22">
        <f t="shared" si="106"/>
        <v>60000</v>
      </c>
      <c r="AK119" s="22">
        <f t="shared" si="106"/>
        <v>0</v>
      </c>
      <c r="AL119" s="22">
        <f t="shared" si="106"/>
        <v>0</v>
      </c>
      <c r="AM119" s="22">
        <f t="shared" si="106"/>
        <v>0</v>
      </c>
      <c r="AN119" s="22">
        <f t="shared" si="107"/>
        <v>0</v>
      </c>
      <c r="AO119" s="22">
        <f t="shared" si="107"/>
        <v>0</v>
      </c>
      <c r="AP119" s="22">
        <f t="shared" si="107"/>
        <v>60000</v>
      </c>
      <c r="AQ119" s="22">
        <f t="shared" si="107"/>
        <v>0</v>
      </c>
      <c r="AR119" s="22">
        <f t="shared" si="107"/>
        <v>60000</v>
      </c>
      <c r="AS119" s="22">
        <f t="shared" si="107"/>
        <v>0</v>
      </c>
    </row>
    <row r="120" spans="1:45" ht="45" x14ac:dyDescent="0.25">
      <c r="A120" s="24" t="s">
        <v>31</v>
      </c>
      <c r="B120" s="24"/>
      <c r="C120" s="24"/>
      <c r="D120" s="24"/>
      <c r="E120" s="9"/>
      <c r="F120" s="13" t="s">
        <v>76</v>
      </c>
      <c r="G120" s="11" t="s">
        <v>81</v>
      </c>
      <c r="H120" s="15" t="s">
        <v>87</v>
      </c>
      <c r="I120" s="13" t="s">
        <v>32</v>
      </c>
      <c r="J120" s="22">
        <f>'[1]3.ВС'!J94</f>
        <v>122400</v>
      </c>
      <c r="K120" s="22">
        <f>'[1]3.ВС'!K94</f>
        <v>0</v>
      </c>
      <c r="L120" s="22">
        <f>'[1]3.ВС'!L94</f>
        <v>122400</v>
      </c>
      <c r="M120" s="22">
        <f>'[1]3.ВС'!M94</f>
        <v>0</v>
      </c>
      <c r="N120" s="22">
        <f>'[1]3.ВС'!N94</f>
        <v>122400</v>
      </c>
      <c r="O120" s="22">
        <f>'[1]3.ВС'!O94</f>
        <v>0</v>
      </c>
      <c r="P120" s="22">
        <f>'[1]3.ВС'!P94</f>
        <v>122400</v>
      </c>
      <c r="Q120" s="22">
        <f>'[1]3.ВС'!Q94</f>
        <v>0</v>
      </c>
      <c r="R120" s="22">
        <f>'[1]3.ВС'!R94</f>
        <v>122400</v>
      </c>
      <c r="S120" s="22">
        <f>'[1]3.ВС'!S94</f>
        <v>0</v>
      </c>
      <c r="T120" s="22">
        <f>'[1]3.ВС'!T94</f>
        <v>122400</v>
      </c>
      <c r="U120" s="22">
        <f>'[1]3.ВС'!U94</f>
        <v>0</v>
      </c>
      <c r="V120" s="22">
        <f>'[1]3.ВС'!BK94</f>
        <v>60000</v>
      </c>
      <c r="W120" s="22">
        <f>'[1]3.ВС'!BL94</f>
        <v>0</v>
      </c>
      <c r="X120" s="22">
        <f>'[1]3.ВС'!BM94</f>
        <v>60000</v>
      </c>
      <c r="Y120" s="22">
        <f>'[1]3.ВС'!BN94</f>
        <v>0</v>
      </c>
      <c r="Z120" s="22">
        <f>'[1]3.ВС'!BO94</f>
        <v>0</v>
      </c>
      <c r="AA120" s="22">
        <f>'[1]3.ВС'!BP94</f>
        <v>0</v>
      </c>
      <c r="AB120" s="22">
        <f>'[1]3.ВС'!BQ94</f>
        <v>0</v>
      </c>
      <c r="AC120" s="22">
        <f>'[1]3.ВС'!BR94</f>
        <v>0</v>
      </c>
      <c r="AD120" s="22">
        <f>'[1]3.ВС'!BS94</f>
        <v>60000</v>
      </c>
      <c r="AE120" s="22">
        <f>'[1]3.ВС'!BT94</f>
        <v>0</v>
      </c>
      <c r="AF120" s="22">
        <f>'[1]3.ВС'!BU94</f>
        <v>60000</v>
      </c>
      <c r="AG120" s="22">
        <f>'[1]3.ВС'!BV94</f>
        <v>0</v>
      </c>
      <c r="AH120" s="22">
        <f>'[1]3.ВС'!BW94</f>
        <v>60000</v>
      </c>
      <c r="AI120" s="22">
        <f>'[1]3.ВС'!BX94</f>
        <v>0</v>
      </c>
      <c r="AJ120" s="22">
        <f>'[1]3.ВС'!BY94</f>
        <v>60000</v>
      </c>
      <c r="AK120" s="22">
        <f>'[1]3.ВС'!BZ94</f>
        <v>0</v>
      </c>
      <c r="AL120" s="22">
        <f>'[1]3.ВС'!CA94</f>
        <v>0</v>
      </c>
      <c r="AM120" s="22">
        <f>'[1]3.ВС'!CB94</f>
        <v>0</v>
      </c>
      <c r="AN120" s="22">
        <f>'[1]3.ВС'!CC94</f>
        <v>0</v>
      </c>
      <c r="AO120" s="22">
        <f>'[1]3.ВС'!CD94</f>
        <v>0</v>
      </c>
      <c r="AP120" s="22">
        <f>'[1]3.ВС'!CE94</f>
        <v>60000</v>
      </c>
      <c r="AQ120" s="22">
        <f>'[1]3.ВС'!CF94</f>
        <v>0</v>
      </c>
      <c r="AR120" s="22">
        <f>'[1]3.ВС'!CG94</f>
        <v>60000</v>
      </c>
      <c r="AS120" s="22">
        <f>'[1]3.ВС'!CH94</f>
        <v>0</v>
      </c>
    </row>
    <row r="121" spans="1:45" s="17" customFormat="1" ht="14.25" x14ac:dyDescent="0.25">
      <c r="A121" s="27" t="s">
        <v>88</v>
      </c>
      <c r="B121" s="18"/>
      <c r="C121" s="18"/>
      <c r="D121" s="18"/>
      <c r="E121" s="67">
        <v>851</v>
      </c>
      <c r="F121" s="19" t="s">
        <v>22</v>
      </c>
      <c r="G121" s="19"/>
      <c r="H121" s="12"/>
      <c r="I121" s="19"/>
      <c r="J121" s="20">
        <f t="shared" ref="J121:AS121" si="108">J122+J126+J133+J137</f>
        <v>11783891.35</v>
      </c>
      <c r="K121" s="20">
        <f t="shared" si="108"/>
        <v>63871.55</v>
      </c>
      <c r="L121" s="20">
        <f t="shared" si="108"/>
        <v>11720019.800000001</v>
      </c>
      <c r="M121" s="20">
        <f t="shared" si="108"/>
        <v>0</v>
      </c>
      <c r="N121" s="20">
        <f t="shared" si="108"/>
        <v>9777395.6000000015</v>
      </c>
      <c r="O121" s="20">
        <f t="shared" si="108"/>
        <v>392743.55</v>
      </c>
      <c r="P121" s="20">
        <f t="shared" si="108"/>
        <v>9384652.0500000007</v>
      </c>
      <c r="Q121" s="20">
        <f t="shared" si="108"/>
        <v>0</v>
      </c>
      <c r="R121" s="20">
        <f t="shared" si="108"/>
        <v>12816294.74</v>
      </c>
      <c r="S121" s="16" t="e">
        <f t="shared" si="108"/>
        <v>#REF!</v>
      </c>
      <c r="T121" s="16" t="e">
        <f t="shared" si="108"/>
        <v>#REF!</v>
      </c>
      <c r="U121" s="16" t="e">
        <f t="shared" si="108"/>
        <v>#REF!</v>
      </c>
      <c r="V121" s="16" t="e">
        <f t="shared" si="108"/>
        <v>#REF!</v>
      </c>
      <c r="W121" s="16" t="e">
        <f t="shared" si="108"/>
        <v>#REF!</v>
      </c>
      <c r="X121" s="16" t="e">
        <f t="shared" si="108"/>
        <v>#REF!</v>
      </c>
      <c r="Y121" s="16" t="e">
        <f t="shared" si="108"/>
        <v>#REF!</v>
      </c>
      <c r="Z121" s="16" t="e">
        <f t="shared" si="108"/>
        <v>#REF!</v>
      </c>
      <c r="AA121" s="16" t="e">
        <f t="shared" si="108"/>
        <v>#REF!</v>
      </c>
      <c r="AB121" s="16" t="e">
        <f t="shared" si="108"/>
        <v>#REF!</v>
      </c>
      <c r="AC121" s="16" t="e">
        <f t="shared" si="108"/>
        <v>#REF!</v>
      </c>
      <c r="AD121" s="16" t="e">
        <f t="shared" si="108"/>
        <v>#REF!</v>
      </c>
      <c r="AE121" s="16" t="e">
        <f t="shared" si="108"/>
        <v>#REF!</v>
      </c>
      <c r="AF121" s="16" t="e">
        <f t="shared" si="108"/>
        <v>#REF!</v>
      </c>
      <c r="AG121" s="16" t="e">
        <f t="shared" si="108"/>
        <v>#REF!</v>
      </c>
      <c r="AH121" s="16" t="e">
        <f t="shared" si="108"/>
        <v>#REF!</v>
      </c>
      <c r="AI121" s="16" t="e">
        <f t="shared" si="108"/>
        <v>#REF!</v>
      </c>
      <c r="AJ121" s="16" t="e">
        <f t="shared" si="108"/>
        <v>#REF!</v>
      </c>
      <c r="AK121" s="16" t="e">
        <f t="shared" si="108"/>
        <v>#REF!</v>
      </c>
      <c r="AL121" s="16" t="e">
        <f t="shared" si="108"/>
        <v>#REF!</v>
      </c>
      <c r="AM121" s="16" t="e">
        <f t="shared" si="108"/>
        <v>#REF!</v>
      </c>
      <c r="AN121" s="16" t="e">
        <f t="shared" si="108"/>
        <v>#REF!</v>
      </c>
      <c r="AO121" s="16" t="e">
        <f t="shared" si="108"/>
        <v>#REF!</v>
      </c>
      <c r="AP121" s="16" t="e">
        <f t="shared" si="108"/>
        <v>#REF!</v>
      </c>
      <c r="AQ121" s="16" t="e">
        <f t="shared" si="108"/>
        <v>#REF!</v>
      </c>
      <c r="AR121" s="16" t="e">
        <f t="shared" si="108"/>
        <v>#REF!</v>
      </c>
      <c r="AS121" s="16" t="e">
        <f t="shared" si="108"/>
        <v>#REF!</v>
      </c>
    </row>
    <row r="122" spans="1:45" x14ac:dyDescent="0.25">
      <c r="A122" s="23" t="s">
        <v>89</v>
      </c>
      <c r="B122" s="24"/>
      <c r="C122" s="24"/>
      <c r="D122" s="24"/>
      <c r="E122" s="9">
        <v>851</v>
      </c>
      <c r="F122" s="13" t="s">
        <v>22</v>
      </c>
      <c r="G122" s="13" t="s">
        <v>61</v>
      </c>
      <c r="H122" s="11"/>
      <c r="I122" s="13"/>
      <c r="J122" s="22">
        <f t="shared" ref="J122:S124" si="109">J123</f>
        <v>63871.55</v>
      </c>
      <c r="K122" s="22">
        <f t="shared" si="109"/>
        <v>63871.55</v>
      </c>
      <c r="L122" s="22">
        <f t="shared" si="109"/>
        <v>0</v>
      </c>
      <c r="M122" s="22">
        <f t="shared" si="109"/>
        <v>0</v>
      </c>
      <c r="N122" s="22">
        <f t="shared" si="109"/>
        <v>63871.55</v>
      </c>
      <c r="O122" s="22">
        <f t="shared" si="109"/>
        <v>63871.55</v>
      </c>
      <c r="P122" s="22">
        <f t="shared" si="109"/>
        <v>0</v>
      </c>
      <c r="Q122" s="22">
        <f t="shared" si="109"/>
        <v>0</v>
      </c>
      <c r="R122" s="22">
        <f t="shared" si="109"/>
        <v>63871.55</v>
      </c>
      <c r="S122" s="22">
        <f t="shared" si="109"/>
        <v>63871.55</v>
      </c>
      <c r="T122" s="22">
        <f t="shared" ref="T122:AC124" si="110">T123</f>
        <v>0</v>
      </c>
      <c r="U122" s="22">
        <f t="shared" si="110"/>
        <v>0</v>
      </c>
      <c r="V122" s="22">
        <f t="shared" si="110"/>
        <v>117663.48</v>
      </c>
      <c r="W122" s="22">
        <f t="shared" si="110"/>
        <v>117663.48</v>
      </c>
      <c r="X122" s="22">
        <f t="shared" si="110"/>
        <v>0</v>
      </c>
      <c r="Y122" s="22">
        <f t="shared" si="110"/>
        <v>0</v>
      </c>
      <c r="Z122" s="22">
        <f t="shared" si="110"/>
        <v>0</v>
      </c>
      <c r="AA122" s="22">
        <f t="shared" si="110"/>
        <v>0</v>
      </c>
      <c r="AB122" s="22">
        <f t="shared" si="110"/>
        <v>0</v>
      </c>
      <c r="AC122" s="22">
        <f t="shared" si="110"/>
        <v>0</v>
      </c>
      <c r="AD122" s="22">
        <f t="shared" ref="AD122:AM124" si="111">AD123</f>
        <v>117663.48</v>
      </c>
      <c r="AE122" s="22">
        <f t="shared" si="111"/>
        <v>117663.48</v>
      </c>
      <c r="AF122" s="22">
        <f t="shared" si="111"/>
        <v>0</v>
      </c>
      <c r="AG122" s="22">
        <f t="shared" si="111"/>
        <v>0</v>
      </c>
      <c r="AH122" s="22">
        <f t="shared" si="111"/>
        <v>117663.48</v>
      </c>
      <c r="AI122" s="22">
        <f t="shared" si="111"/>
        <v>117663.48</v>
      </c>
      <c r="AJ122" s="22">
        <f t="shared" si="111"/>
        <v>0</v>
      </c>
      <c r="AK122" s="22">
        <f t="shared" si="111"/>
        <v>0</v>
      </c>
      <c r="AL122" s="22">
        <f t="shared" si="111"/>
        <v>0</v>
      </c>
      <c r="AM122" s="22">
        <f t="shared" si="111"/>
        <v>0</v>
      </c>
      <c r="AN122" s="22">
        <f t="shared" ref="AN122:AS124" si="112">AN123</f>
        <v>0</v>
      </c>
      <c r="AO122" s="22">
        <f t="shared" si="112"/>
        <v>0</v>
      </c>
      <c r="AP122" s="22">
        <f t="shared" si="112"/>
        <v>117663.48</v>
      </c>
      <c r="AQ122" s="22">
        <f t="shared" si="112"/>
        <v>117663.48</v>
      </c>
      <c r="AR122" s="22">
        <f t="shared" si="112"/>
        <v>0</v>
      </c>
      <c r="AS122" s="22">
        <f t="shared" si="112"/>
        <v>0</v>
      </c>
    </row>
    <row r="123" spans="1:45" ht="195" x14ac:dyDescent="0.25">
      <c r="A123" s="23" t="s">
        <v>90</v>
      </c>
      <c r="B123" s="24"/>
      <c r="C123" s="24"/>
      <c r="D123" s="24"/>
      <c r="E123" s="9">
        <v>851</v>
      </c>
      <c r="F123" s="13" t="s">
        <v>22</v>
      </c>
      <c r="G123" s="13" t="s">
        <v>61</v>
      </c>
      <c r="H123" s="32" t="s">
        <v>91</v>
      </c>
      <c r="I123" s="13"/>
      <c r="J123" s="22">
        <f t="shared" si="109"/>
        <v>63871.55</v>
      </c>
      <c r="K123" s="22">
        <f t="shared" si="109"/>
        <v>63871.55</v>
      </c>
      <c r="L123" s="22">
        <f t="shared" si="109"/>
        <v>0</v>
      </c>
      <c r="M123" s="22">
        <f t="shared" si="109"/>
        <v>0</v>
      </c>
      <c r="N123" s="22">
        <f t="shared" si="109"/>
        <v>63871.55</v>
      </c>
      <c r="O123" s="22">
        <f t="shared" si="109"/>
        <v>63871.55</v>
      </c>
      <c r="P123" s="22">
        <f t="shared" si="109"/>
        <v>0</v>
      </c>
      <c r="Q123" s="22">
        <f t="shared" si="109"/>
        <v>0</v>
      </c>
      <c r="R123" s="22">
        <f t="shared" si="109"/>
        <v>63871.55</v>
      </c>
      <c r="S123" s="22">
        <f t="shared" si="109"/>
        <v>63871.55</v>
      </c>
      <c r="T123" s="22">
        <f t="shared" si="110"/>
        <v>0</v>
      </c>
      <c r="U123" s="22">
        <f t="shared" si="110"/>
        <v>0</v>
      </c>
      <c r="V123" s="22">
        <f t="shared" si="110"/>
        <v>117663.48</v>
      </c>
      <c r="W123" s="22">
        <f t="shared" si="110"/>
        <v>117663.48</v>
      </c>
      <c r="X123" s="22">
        <f t="shared" si="110"/>
        <v>0</v>
      </c>
      <c r="Y123" s="22">
        <f t="shared" si="110"/>
        <v>0</v>
      </c>
      <c r="Z123" s="22">
        <f t="shared" si="110"/>
        <v>0</v>
      </c>
      <c r="AA123" s="22">
        <f t="shared" si="110"/>
        <v>0</v>
      </c>
      <c r="AB123" s="22">
        <f t="shared" si="110"/>
        <v>0</v>
      </c>
      <c r="AC123" s="22">
        <f t="shared" si="110"/>
        <v>0</v>
      </c>
      <c r="AD123" s="22">
        <f t="shared" si="111"/>
        <v>117663.48</v>
      </c>
      <c r="AE123" s="22">
        <f t="shared" si="111"/>
        <v>117663.48</v>
      </c>
      <c r="AF123" s="22">
        <f t="shared" si="111"/>
        <v>0</v>
      </c>
      <c r="AG123" s="22">
        <f t="shared" si="111"/>
        <v>0</v>
      </c>
      <c r="AH123" s="22">
        <f t="shared" si="111"/>
        <v>117663.48</v>
      </c>
      <c r="AI123" s="22">
        <f t="shared" si="111"/>
        <v>117663.48</v>
      </c>
      <c r="AJ123" s="22">
        <f t="shared" si="111"/>
        <v>0</v>
      </c>
      <c r="AK123" s="22">
        <f t="shared" si="111"/>
        <v>0</v>
      </c>
      <c r="AL123" s="22">
        <f t="shared" si="111"/>
        <v>0</v>
      </c>
      <c r="AM123" s="22">
        <f t="shared" si="111"/>
        <v>0</v>
      </c>
      <c r="AN123" s="22">
        <f t="shared" si="112"/>
        <v>0</v>
      </c>
      <c r="AO123" s="22">
        <f t="shared" si="112"/>
        <v>0</v>
      </c>
      <c r="AP123" s="22">
        <f t="shared" si="112"/>
        <v>117663.48</v>
      </c>
      <c r="AQ123" s="22">
        <f t="shared" si="112"/>
        <v>117663.48</v>
      </c>
      <c r="AR123" s="22">
        <f t="shared" si="112"/>
        <v>0</v>
      </c>
      <c r="AS123" s="22">
        <f t="shared" si="112"/>
        <v>0</v>
      </c>
    </row>
    <row r="124" spans="1:45" ht="45" x14ac:dyDescent="0.25">
      <c r="A124" s="24" t="s">
        <v>29</v>
      </c>
      <c r="B124" s="23"/>
      <c r="C124" s="23"/>
      <c r="D124" s="23"/>
      <c r="E124" s="9">
        <v>851</v>
      </c>
      <c r="F124" s="13" t="s">
        <v>22</v>
      </c>
      <c r="G124" s="13" t="s">
        <v>61</v>
      </c>
      <c r="H124" s="11" t="s">
        <v>91</v>
      </c>
      <c r="I124" s="13" t="s">
        <v>30</v>
      </c>
      <c r="J124" s="22">
        <f t="shared" si="109"/>
        <v>63871.55</v>
      </c>
      <c r="K124" s="22">
        <f t="shared" si="109"/>
        <v>63871.55</v>
      </c>
      <c r="L124" s="22">
        <f t="shared" si="109"/>
        <v>0</v>
      </c>
      <c r="M124" s="22">
        <f t="shared" si="109"/>
        <v>0</v>
      </c>
      <c r="N124" s="22">
        <f t="shared" si="109"/>
        <v>63871.55</v>
      </c>
      <c r="O124" s="22">
        <f t="shared" si="109"/>
        <v>63871.55</v>
      </c>
      <c r="P124" s="22">
        <f t="shared" si="109"/>
        <v>0</v>
      </c>
      <c r="Q124" s="22">
        <f t="shared" si="109"/>
        <v>0</v>
      </c>
      <c r="R124" s="22">
        <f t="shared" si="109"/>
        <v>63871.55</v>
      </c>
      <c r="S124" s="22">
        <f t="shared" si="109"/>
        <v>63871.55</v>
      </c>
      <c r="T124" s="22">
        <f t="shared" si="110"/>
        <v>0</v>
      </c>
      <c r="U124" s="22">
        <f t="shared" si="110"/>
        <v>0</v>
      </c>
      <c r="V124" s="22">
        <f t="shared" si="110"/>
        <v>117663.48</v>
      </c>
      <c r="W124" s="22">
        <f t="shared" si="110"/>
        <v>117663.48</v>
      </c>
      <c r="X124" s="22">
        <f t="shared" si="110"/>
        <v>0</v>
      </c>
      <c r="Y124" s="22">
        <f t="shared" si="110"/>
        <v>0</v>
      </c>
      <c r="Z124" s="22">
        <f t="shared" si="110"/>
        <v>0</v>
      </c>
      <c r="AA124" s="22">
        <f t="shared" si="110"/>
        <v>0</v>
      </c>
      <c r="AB124" s="22">
        <f t="shared" si="110"/>
        <v>0</v>
      </c>
      <c r="AC124" s="22">
        <f t="shared" si="110"/>
        <v>0</v>
      </c>
      <c r="AD124" s="22">
        <f t="shared" si="111"/>
        <v>117663.48</v>
      </c>
      <c r="AE124" s="22">
        <f t="shared" si="111"/>
        <v>117663.48</v>
      </c>
      <c r="AF124" s="22">
        <f t="shared" si="111"/>
        <v>0</v>
      </c>
      <c r="AG124" s="22">
        <f t="shared" si="111"/>
        <v>0</v>
      </c>
      <c r="AH124" s="22">
        <f t="shared" si="111"/>
        <v>117663.48</v>
      </c>
      <c r="AI124" s="22">
        <f t="shared" si="111"/>
        <v>117663.48</v>
      </c>
      <c r="AJ124" s="22">
        <f t="shared" si="111"/>
        <v>0</v>
      </c>
      <c r="AK124" s="22">
        <f t="shared" si="111"/>
        <v>0</v>
      </c>
      <c r="AL124" s="22">
        <f t="shared" si="111"/>
        <v>0</v>
      </c>
      <c r="AM124" s="22">
        <f t="shared" si="111"/>
        <v>0</v>
      </c>
      <c r="AN124" s="22">
        <f t="shared" si="112"/>
        <v>0</v>
      </c>
      <c r="AO124" s="22">
        <f t="shared" si="112"/>
        <v>0</v>
      </c>
      <c r="AP124" s="22">
        <f t="shared" si="112"/>
        <v>117663.48</v>
      </c>
      <c r="AQ124" s="22">
        <f t="shared" si="112"/>
        <v>117663.48</v>
      </c>
      <c r="AR124" s="22">
        <f t="shared" si="112"/>
        <v>0</v>
      </c>
      <c r="AS124" s="22">
        <f t="shared" si="112"/>
        <v>0</v>
      </c>
    </row>
    <row r="125" spans="1:45" ht="45" x14ac:dyDescent="0.25">
      <c r="A125" s="24" t="s">
        <v>31</v>
      </c>
      <c r="B125" s="24"/>
      <c r="C125" s="24"/>
      <c r="D125" s="24"/>
      <c r="E125" s="9">
        <v>851</v>
      </c>
      <c r="F125" s="13" t="s">
        <v>22</v>
      </c>
      <c r="G125" s="13" t="s">
        <v>61</v>
      </c>
      <c r="H125" s="11" t="s">
        <v>91</v>
      </c>
      <c r="I125" s="13" t="s">
        <v>32</v>
      </c>
      <c r="J125" s="22">
        <f>'[1]3.ВС'!J99</f>
        <v>63871.55</v>
      </c>
      <c r="K125" s="22">
        <f>'[1]3.ВС'!K99</f>
        <v>63871.55</v>
      </c>
      <c r="L125" s="22">
        <f>'[1]3.ВС'!L99</f>
        <v>0</v>
      </c>
      <c r="M125" s="22">
        <f>'[1]3.ВС'!M99</f>
        <v>0</v>
      </c>
      <c r="N125" s="22">
        <f>'[1]3.ВС'!N99</f>
        <v>63871.55</v>
      </c>
      <c r="O125" s="22">
        <f>'[1]3.ВС'!O99</f>
        <v>63871.55</v>
      </c>
      <c r="P125" s="22">
        <f>'[1]3.ВС'!P99</f>
        <v>0</v>
      </c>
      <c r="Q125" s="22">
        <f>'[1]3.ВС'!Q99</f>
        <v>0</v>
      </c>
      <c r="R125" s="22">
        <f>'[1]3.ВС'!R99</f>
        <v>63871.55</v>
      </c>
      <c r="S125" s="22">
        <f>'[1]3.ВС'!S99</f>
        <v>63871.55</v>
      </c>
      <c r="T125" s="22">
        <f>'[1]3.ВС'!T99</f>
        <v>0</v>
      </c>
      <c r="U125" s="22">
        <f>'[1]3.ВС'!U99</f>
        <v>0</v>
      </c>
      <c r="V125" s="22">
        <f>'[1]3.ВС'!BK99</f>
        <v>117663.48</v>
      </c>
      <c r="W125" s="22">
        <f>'[1]3.ВС'!BL99</f>
        <v>117663.48</v>
      </c>
      <c r="X125" s="22">
        <f>'[1]3.ВС'!BM99</f>
        <v>0</v>
      </c>
      <c r="Y125" s="22">
        <f>'[1]3.ВС'!BN99</f>
        <v>0</v>
      </c>
      <c r="Z125" s="22">
        <f>'[1]3.ВС'!BO99</f>
        <v>0</v>
      </c>
      <c r="AA125" s="22">
        <f>'[1]3.ВС'!BP99</f>
        <v>0</v>
      </c>
      <c r="AB125" s="22">
        <f>'[1]3.ВС'!BQ99</f>
        <v>0</v>
      </c>
      <c r="AC125" s="22">
        <f>'[1]3.ВС'!BR99</f>
        <v>0</v>
      </c>
      <c r="AD125" s="22">
        <f>'[1]3.ВС'!BS99</f>
        <v>117663.48</v>
      </c>
      <c r="AE125" s="22">
        <f>'[1]3.ВС'!BT99</f>
        <v>117663.48</v>
      </c>
      <c r="AF125" s="22">
        <f>'[1]3.ВС'!BU99</f>
        <v>0</v>
      </c>
      <c r="AG125" s="22">
        <f>'[1]3.ВС'!BV99</f>
        <v>0</v>
      </c>
      <c r="AH125" s="22">
        <f>'[1]3.ВС'!BW99</f>
        <v>117663.48</v>
      </c>
      <c r="AI125" s="22">
        <f>'[1]3.ВС'!BX99</f>
        <v>117663.48</v>
      </c>
      <c r="AJ125" s="22">
        <f>'[1]3.ВС'!BY99</f>
        <v>0</v>
      </c>
      <c r="AK125" s="22">
        <f>'[1]3.ВС'!BZ99</f>
        <v>0</v>
      </c>
      <c r="AL125" s="22">
        <f>'[1]3.ВС'!CA99</f>
        <v>0</v>
      </c>
      <c r="AM125" s="22">
        <f>'[1]3.ВС'!CB99</f>
        <v>0</v>
      </c>
      <c r="AN125" s="22">
        <f>'[1]3.ВС'!CC99</f>
        <v>0</v>
      </c>
      <c r="AO125" s="22">
        <f>'[1]3.ВС'!CD99</f>
        <v>0</v>
      </c>
      <c r="AP125" s="22">
        <f>'[1]3.ВС'!CE99</f>
        <v>117663.48</v>
      </c>
      <c r="AQ125" s="22">
        <f>'[1]3.ВС'!CF99</f>
        <v>117663.48</v>
      </c>
      <c r="AR125" s="22">
        <f>'[1]3.ВС'!CG99</f>
        <v>0</v>
      </c>
      <c r="AS125" s="22">
        <f>'[1]3.ВС'!CH99</f>
        <v>0</v>
      </c>
    </row>
    <row r="126" spans="1:45" x14ac:dyDescent="0.25">
      <c r="A126" s="23" t="s">
        <v>92</v>
      </c>
      <c r="B126" s="24"/>
      <c r="C126" s="24"/>
      <c r="D126" s="24"/>
      <c r="E126" s="9">
        <v>851</v>
      </c>
      <c r="F126" s="13" t="s">
        <v>22</v>
      </c>
      <c r="G126" s="13" t="s">
        <v>93</v>
      </c>
      <c r="H126" s="11"/>
      <c r="I126" s="13"/>
      <c r="J126" s="22">
        <f>J127+J130</f>
        <v>3888019.8</v>
      </c>
      <c r="K126" s="22">
        <f t="shared" ref="K126:R126" si="113">K127+K130</f>
        <v>0</v>
      </c>
      <c r="L126" s="22">
        <f t="shared" si="113"/>
        <v>3888019.8</v>
      </c>
      <c r="M126" s="22">
        <f t="shared" si="113"/>
        <v>0</v>
      </c>
      <c r="N126" s="22">
        <f t="shared" si="113"/>
        <v>1346343</v>
      </c>
      <c r="O126" s="22">
        <f t="shared" si="113"/>
        <v>0</v>
      </c>
      <c r="P126" s="22">
        <f t="shared" si="113"/>
        <v>1346343</v>
      </c>
      <c r="Q126" s="22">
        <f t="shared" si="113"/>
        <v>0</v>
      </c>
      <c r="R126" s="22">
        <f t="shared" si="113"/>
        <v>1346343</v>
      </c>
      <c r="S126" s="22" t="e">
        <f>#REF!+S127+S130</f>
        <v>#REF!</v>
      </c>
      <c r="T126" s="22" t="e">
        <f>#REF!+T127+T130</f>
        <v>#REF!</v>
      </c>
      <c r="U126" s="22" t="e">
        <f>#REF!+U127+U130</f>
        <v>#REF!</v>
      </c>
      <c r="V126" s="22">
        <f t="shared" ref="V126:AS126" si="114">V127+V130</f>
        <v>1323000</v>
      </c>
      <c r="W126" s="22">
        <f t="shared" si="114"/>
        <v>0</v>
      </c>
      <c r="X126" s="22">
        <f t="shared" si="114"/>
        <v>1323000</v>
      </c>
      <c r="Y126" s="22">
        <f t="shared" si="114"/>
        <v>0</v>
      </c>
      <c r="Z126" s="22">
        <f t="shared" si="114"/>
        <v>0</v>
      </c>
      <c r="AA126" s="22">
        <f t="shared" si="114"/>
        <v>0</v>
      </c>
      <c r="AB126" s="22">
        <f t="shared" si="114"/>
        <v>0</v>
      </c>
      <c r="AC126" s="22">
        <f t="shared" si="114"/>
        <v>0</v>
      </c>
      <c r="AD126" s="22">
        <f t="shared" si="114"/>
        <v>1323000</v>
      </c>
      <c r="AE126" s="22">
        <f t="shared" si="114"/>
        <v>0</v>
      </c>
      <c r="AF126" s="22">
        <f t="shared" si="114"/>
        <v>1323000</v>
      </c>
      <c r="AG126" s="22">
        <f t="shared" si="114"/>
        <v>0</v>
      </c>
      <c r="AH126" s="22">
        <f t="shared" si="114"/>
        <v>1323000</v>
      </c>
      <c r="AI126" s="22">
        <f t="shared" si="114"/>
        <v>0</v>
      </c>
      <c r="AJ126" s="22">
        <f t="shared" si="114"/>
        <v>1323000</v>
      </c>
      <c r="AK126" s="22">
        <f t="shared" si="114"/>
        <v>0</v>
      </c>
      <c r="AL126" s="22">
        <f t="shared" si="114"/>
        <v>0</v>
      </c>
      <c r="AM126" s="22">
        <f t="shared" si="114"/>
        <v>0</v>
      </c>
      <c r="AN126" s="22">
        <f t="shared" si="114"/>
        <v>0</v>
      </c>
      <c r="AO126" s="22">
        <f t="shared" si="114"/>
        <v>0</v>
      </c>
      <c r="AP126" s="22">
        <f t="shared" si="114"/>
        <v>1323000</v>
      </c>
      <c r="AQ126" s="22">
        <f t="shared" si="114"/>
        <v>0</v>
      </c>
      <c r="AR126" s="22">
        <f t="shared" si="114"/>
        <v>1323000</v>
      </c>
      <c r="AS126" s="22">
        <f t="shared" si="114"/>
        <v>0</v>
      </c>
    </row>
    <row r="127" spans="1:45" ht="120" x14ac:dyDescent="0.25">
      <c r="A127" s="23" t="s">
        <v>266</v>
      </c>
      <c r="B127" s="24"/>
      <c r="C127" s="24"/>
      <c r="D127" s="24"/>
      <c r="E127" s="9">
        <v>851</v>
      </c>
      <c r="F127" s="13" t="s">
        <v>22</v>
      </c>
      <c r="G127" s="13" t="s">
        <v>93</v>
      </c>
      <c r="H127" s="15" t="s">
        <v>95</v>
      </c>
      <c r="I127" s="13"/>
      <c r="J127" s="22">
        <f t="shared" ref="J127:S128" si="115">J128</f>
        <v>3841676.8</v>
      </c>
      <c r="K127" s="22">
        <f t="shared" si="115"/>
        <v>0</v>
      </c>
      <c r="L127" s="22">
        <f t="shared" si="115"/>
        <v>3841676.8</v>
      </c>
      <c r="M127" s="22">
        <f t="shared" si="115"/>
        <v>0</v>
      </c>
      <c r="N127" s="22">
        <f t="shared" si="115"/>
        <v>1300000</v>
      </c>
      <c r="O127" s="22">
        <f t="shared" si="115"/>
        <v>0</v>
      </c>
      <c r="P127" s="22">
        <f t="shared" si="115"/>
        <v>1300000</v>
      </c>
      <c r="Q127" s="22">
        <f t="shared" si="115"/>
        <v>0</v>
      </c>
      <c r="R127" s="22">
        <f t="shared" si="115"/>
        <v>1300000</v>
      </c>
      <c r="S127" s="22">
        <f t="shared" si="115"/>
        <v>0</v>
      </c>
      <c r="T127" s="22">
        <f t="shared" ref="T127:AC128" si="116">T128</f>
        <v>1300000</v>
      </c>
      <c r="U127" s="22">
        <f t="shared" si="116"/>
        <v>0</v>
      </c>
      <c r="V127" s="22">
        <f t="shared" si="116"/>
        <v>1300000</v>
      </c>
      <c r="W127" s="22">
        <f t="shared" si="116"/>
        <v>0</v>
      </c>
      <c r="X127" s="22">
        <f t="shared" si="116"/>
        <v>1300000</v>
      </c>
      <c r="Y127" s="22">
        <f t="shared" si="116"/>
        <v>0</v>
      </c>
      <c r="Z127" s="22">
        <f t="shared" si="116"/>
        <v>0</v>
      </c>
      <c r="AA127" s="22">
        <f t="shared" si="116"/>
        <v>0</v>
      </c>
      <c r="AB127" s="22">
        <f t="shared" si="116"/>
        <v>0</v>
      </c>
      <c r="AC127" s="22">
        <f t="shared" si="116"/>
        <v>0</v>
      </c>
      <c r="AD127" s="22">
        <f t="shared" ref="AD127:AM128" si="117">AD128</f>
        <v>1300000</v>
      </c>
      <c r="AE127" s="22">
        <f t="shared" si="117"/>
        <v>0</v>
      </c>
      <c r="AF127" s="22">
        <f t="shared" si="117"/>
        <v>1300000</v>
      </c>
      <c r="AG127" s="22">
        <f t="shared" si="117"/>
        <v>0</v>
      </c>
      <c r="AH127" s="22">
        <f t="shared" si="117"/>
        <v>1300000</v>
      </c>
      <c r="AI127" s="22">
        <f t="shared" si="117"/>
        <v>0</v>
      </c>
      <c r="AJ127" s="22">
        <f t="shared" si="117"/>
        <v>1300000</v>
      </c>
      <c r="AK127" s="22">
        <f t="shared" si="117"/>
        <v>0</v>
      </c>
      <c r="AL127" s="22">
        <f t="shared" si="117"/>
        <v>0</v>
      </c>
      <c r="AM127" s="22">
        <f t="shared" si="117"/>
        <v>0</v>
      </c>
      <c r="AN127" s="22">
        <f t="shared" ref="AN127:AS128" si="118">AN128</f>
        <v>0</v>
      </c>
      <c r="AO127" s="22">
        <f t="shared" si="118"/>
        <v>0</v>
      </c>
      <c r="AP127" s="22">
        <f t="shared" si="118"/>
        <v>1300000</v>
      </c>
      <c r="AQ127" s="22">
        <f t="shared" si="118"/>
        <v>0</v>
      </c>
      <c r="AR127" s="22">
        <f t="shared" si="118"/>
        <v>1300000</v>
      </c>
      <c r="AS127" s="22">
        <f t="shared" si="118"/>
        <v>0</v>
      </c>
    </row>
    <row r="128" spans="1:45" x14ac:dyDescent="0.25">
      <c r="A128" s="24" t="s">
        <v>48</v>
      </c>
      <c r="B128" s="24"/>
      <c r="C128" s="24"/>
      <c r="D128" s="24"/>
      <c r="E128" s="9">
        <v>851</v>
      </c>
      <c r="F128" s="13" t="s">
        <v>22</v>
      </c>
      <c r="G128" s="13" t="s">
        <v>93</v>
      </c>
      <c r="H128" s="15" t="s">
        <v>95</v>
      </c>
      <c r="I128" s="13" t="s">
        <v>49</v>
      </c>
      <c r="J128" s="22">
        <f t="shared" si="115"/>
        <v>3841676.8</v>
      </c>
      <c r="K128" s="22">
        <f t="shared" si="115"/>
        <v>0</v>
      </c>
      <c r="L128" s="22">
        <f t="shared" si="115"/>
        <v>3841676.8</v>
      </c>
      <c r="M128" s="22">
        <f t="shared" si="115"/>
        <v>0</v>
      </c>
      <c r="N128" s="22">
        <f t="shared" si="115"/>
        <v>1300000</v>
      </c>
      <c r="O128" s="22">
        <f t="shared" si="115"/>
        <v>0</v>
      </c>
      <c r="P128" s="22">
        <f t="shared" si="115"/>
        <v>1300000</v>
      </c>
      <c r="Q128" s="22">
        <f t="shared" si="115"/>
        <v>0</v>
      </c>
      <c r="R128" s="22">
        <f t="shared" si="115"/>
        <v>1300000</v>
      </c>
      <c r="S128" s="22">
        <f t="shared" si="115"/>
        <v>0</v>
      </c>
      <c r="T128" s="22">
        <f t="shared" si="116"/>
        <v>1300000</v>
      </c>
      <c r="U128" s="22">
        <f t="shared" si="116"/>
        <v>0</v>
      </c>
      <c r="V128" s="22">
        <f t="shared" si="116"/>
        <v>1300000</v>
      </c>
      <c r="W128" s="22">
        <f t="shared" si="116"/>
        <v>0</v>
      </c>
      <c r="X128" s="22">
        <f t="shared" si="116"/>
        <v>1300000</v>
      </c>
      <c r="Y128" s="22">
        <f t="shared" si="116"/>
        <v>0</v>
      </c>
      <c r="Z128" s="22">
        <f t="shared" si="116"/>
        <v>0</v>
      </c>
      <c r="AA128" s="22">
        <f t="shared" si="116"/>
        <v>0</v>
      </c>
      <c r="AB128" s="22">
        <f t="shared" si="116"/>
        <v>0</v>
      </c>
      <c r="AC128" s="22">
        <f t="shared" si="116"/>
        <v>0</v>
      </c>
      <c r="AD128" s="22">
        <f t="shared" si="117"/>
        <v>1300000</v>
      </c>
      <c r="AE128" s="22">
        <f t="shared" si="117"/>
        <v>0</v>
      </c>
      <c r="AF128" s="22">
        <f t="shared" si="117"/>
        <v>1300000</v>
      </c>
      <c r="AG128" s="22">
        <f t="shared" si="117"/>
        <v>0</v>
      </c>
      <c r="AH128" s="22">
        <f t="shared" si="117"/>
        <v>1300000</v>
      </c>
      <c r="AI128" s="22">
        <f t="shared" si="117"/>
        <v>0</v>
      </c>
      <c r="AJ128" s="22">
        <f t="shared" si="117"/>
        <v>1300000</v>
      </c>
      <c r="AK128" s="22">
        <f t="shared" si="117"/>
        <v>0</v>
      </c>
      <c r="AL128" s="22">
        <f t="shared" si="117"/>
        <v>0</v>
      </c>
      <c r="AM128" s="22">
        <f t="shared" si="117"/>
        <v>0</v>
      </c>
      <c r="AN128" s="22">
        <f t="shared" si="118"/>
        <v>0</v>
      </c>
      <c r="AO128" s="22">
        <f t="shared" si="118"/>
        <v>0</v>
      </c>
      <c r="AP128" s="22">
        <f t="shared" si="118"/>
        <v>1300000</v>
      </c>
      <c r="AQ128" s="22">
        <f t="shared" si="118"/>
        <v>0</v>
      </c>
      <c r="AR128" s="22">
        <f t="shared" si="118"/>
        <v>1300000</v>
      </c>
      <c r="AS128" s="22">
        <f t="shared" si="118"/>
        <v>0</v>
      </c>
    </row>
    <row r="129" spans="1:45" ht="90" x14ac:dyDescent="0.25">
      <c r="A129" s="24" t="s">
        <v>96</v>
      </c>
      <c r="B129" s="24"/>
      <c r="C129" s="24"/>
      <c r="D129" s="24"/>
      <c r="E129" s="9">
        <v>851</v>
      </c>
      <c r="F129" s="13" t="s">
        <v>22</v>
      </c>
      <c r="G129" s="13" t="s">
        <v>93</v>
      </c>
      <c r="H129" s="15" t="s">
        <v>95</v>
      </c>
      <c r="I129" s="13" t="s">
        <v>97</v>
      </c>
      <c r="J129" s="22">
        <f>'[1]3.ВС'!J106</f>
        <v>3841676.8</v>
      </c>
      <c r="K129" s="22">
        <f>'[1]3.ВС'!K106</f>
        <v>0</v>
      </c>
      <c r="L129" s="22">
        <f>'[1]3.ВС'!L106</f>
        <v>3841676.8</v>
      </c>
      <c r="M129" s="22">
        <f>'[1]3.ВС'!M106</f>
        <v>0</v>
      </c>
      <c r="N129" s="22">
        <f>'[1]3.ВС'!N106</f>
        <v>1300000</v>
      </c>
      <c r="O129" s="22">
        <f>'[1]3.ВС'!O106</f>
        <v>0</v>
      </c>
      <c r="P129" s="22">
        <f>'[1]3.ВС'!P106</f>
        <v>1300000</v>
      </c>
      <c r="Q129" s="22">
        <f>'[1]3.ВС'!Q106</f>
        <v>0</v>
      </c>
      <c r="R129" s="22">
        <f>'[1]3.ВС'!R106</f>
        <v>1300000</v>
      </c>
      <c r="S129" s="22">
        <f>'[1]3.ВС'!S106</f>
        <v>0</v>
      </c>
      <c r="T129" s="22">
        <f>'[1]3.ВС'!T106</f>
        <v>1300000</v>
      </c>
      <c r="U129" s="22">
        <f>'[1]3.ВС'!U106</f>
        <v>0</v>
      </c>
      <c r="V129" s="22">
        <f>'[1]3.ВС'!BK106</f>
        <v>1300000</v>
      </c>
      <c r="W129" s="22">
        <f>'[1]3.ВС'!BL106</f>
        <v>0</v>
      </c>
      <c r="X129" s="22">
        <f>'[1]3.ВС'!BM106</f>
        <v>1300000</v>
      </c>
      <c r="Y129" s="22">
        <f>'[1]3.ВС'!BN106</f>
        <v>0</v>
      </c>
      <c r="Z129" s="22">
        <f>'[1]3.ВС'!BO106</f>
        <v>0</v>
      </c>
      <c r="AA129" s="22">
        <f>'[1]3.ВС'!BP106</f>
        <v>0</v>
      </c>
      <c r="AB129" s="22">
        <f>'[1]3.ВС'!BQ106</f>
        <v>0</v>
      </c>
      <c r="AC129" s="22">
        <f>'[1]3.ВС'!BR106</f>
        <v>0</v>
      </c>
      <c r="AD129" s="22">
        <f>'[1]3.ВС'!BS106</f>
        <v>1300000</v>
      </c>
      <c r="AE129" s="22">
        <f>'[1]3.ВС'!BT106</f>
        <v>0</v>
      </c>
      <c r="AF129" s="22">
        <f>'[1]3.ВС'!BU106</f>
        <v>1300000</v>
      </c>
      <c r="AG129" s="22">
        <f>'[1]3.ВС'!BV106</f>
        <v>0</v>
      </c>
      <c r="AH129" s="22">
        <f>'[1]3.ВС'!BW106</f>
        <v>1300000</v>
      </c>
      <c r="AI129" s="22">
        <f>'[1]3.ВС'!BX106</f>
        <v>0</v>
      </c>
      <c r="AJ129" s="22">
        <f>'[1]3.ВС'!BY106</f>
        <v>1300000</v>
      </c>
      <c r="AK129" s="22">
        <f>'[1]3.ВС'!BZ106</f>
        <v>0</v>
      </c>
      <c r="AL129" s="22">
        <f>'[1]3.ВС'!CA106</f>
        <v>0</v>
      </c>
      <c r="AM129" s="22">
        <f>'[1]3.ВС'!CB106</f>
        <v>0</v>
      </c>
      <c r="AN129" s="22">
        <f>'[1]3.ВС'!CC106</f>
        <v>0</v>
      </c>
      <c r="AO129" s="22">
        <f>'[1]3.ВС'!CD106</f>
        <v>0</v>
      </c>
      <c r="AP129" s="22">
        <f>'[1]3.ВС'!CE106</f>
        <v>1300000</v>
      </c>
      <c r="AQ129" s="22">
        <f>'[1]3.ВС'!CF106</f>
        <v>0</v>
      </c>
      <c r="AR129" s="22">
        <f>'[1]3.ВС'!CG106</f>
        <v>1300000</v>
      </c>
      <c r="AS129" s="22">
        <f>'[1]3.ВС'!CH106</f>
        <v>0</v>
      </c>
    </row>
    <row r="130" spans="1:45" ht="30" x14ac:dyDescent="0.25">
      <c r="A130" s="23" t="s">
        <v>267</v>
      </c>
      <c r="B130" s="24"/>
      <c r="C130" s="24"/>
      <c r="D130" s="24"/>
      <c r="E130" s="9">
        <v>851</v>
      </c>
      <c r="F130" s="13" t="s">
        <v>22</v>
      </c>
      <c r="G130" s="13" t="s">
        <v>93</v>
      </c>
      <c r="H130" s="15" t="s">
        <v>98</v>
      </c>
      <c r="I130" s="13"/>
      <c r="J130" s="22">
        <f t="shared" ref="J130:S131" si="119">J131</f>
        <v>46343</v>
      </c>
      <c r="K130" s="22">
        <f t="shared" si="119"/>
        <v>0</v>
      </c>
      <c r="L130" s="22">
        <f t="shared" si="119"/>
        <v>46343</v>
      </c>
      <c r="M130" s="22">
        <f t="shared" si="119"/>
        <v>0</v>
      </c>
      <c r="N130" s="22">
        <f t="shared" si="119"/>
        <v>46343</v>
      </c>
      <c r="O130" s="22">
        <f t="shared" si="119"/>
        <v>0</v>
      </c>
      <c r="P130" s="22">
        <f t="shared" si="119"/>
        <v>46343</v>
      </c>
      <c r="Q130" s="22">
        <f t="shared" si="119"/>
        <v>0</v>
      </c>
      <c r="R130" s="22">
        <f t="shared" si="119"/>
        <v>46343</v>
      </c>
      <c r="S130" s="22">
        <f t="shared" si="119"/>
        <v>0</v>
      </c>
      <c r="T130" s="22">
        <f t="shared" ref="T130:AC131" si="120">T131</f>
        <v>46343</v>
      </c>
      <c r="U130" s="22">
        <f t="shared" si="120"/>
        <v>0</v>
      </c>
      <c r="V130" s="22">
        <f t="shared" si="120"/>
        <v>23000</v>
      </c>
      <c r="W130" s="22">
        <f t="shared" si="120"/>
        <v>0</v>
      </c>
      <c r="X130" s="22">
        <f t="shared" si="120"/>
        <v>23000</v>
      </c>
      <c r="Y130" s="22">
        <f t="shared" si="120"/>
        <v>0</v>
      </c>
      <c r="Z130" s="22">
        <f t="shared" si="120"/>
        <v>0</v>
      </c>
      <c r="AA130" s="22">
        <f t="shared" si="120"/>
        <v>0</v>
      </c>
      <c r="AB130" s="22">
        <f t="shared" si="120"/>
        <v>0</v>
      </c>
      <c r="AC130" s="22">
        <f t="shared" si="120"/>
        <v>0</v>
      </c>
      <c r="AD130" s="22">
        <f t="shared" ref="AD130:AM131" si="121">AD131</f>
        <v>23000</v>
      </c>
      <c r="AE130" s="22">
        <f t="shared" si="121"/>
        <v>0</v>
      </c>
      <c r="AF130" s="22">
        <f t="shared" si="121"/>
        <v>23000</v>
      </c>
      <c r="AG130" s="22">
        <f t="shared" si="121"/>
        <v>0</v>
      </c>
      <c r="AH130" s="22">
        <f t="shared" si="121"/>
        <v>23000</v>
      </c>
      <c r="AI130" s="22">
        <f t="shared" si="121"/>
        <v>0</v>
      </c>
      <c r="AJ130" s="22">
        <f t="shared" si="121"/>
        <v>23000</v>
      </c>
      <c r="AK130" s="22">
        <f t="shared" si="121"/>
        <v>0</v>
      </c>
      <c r="AL130" s="22">
        <f t="shared" si="121"/>
        <v>0</v>
      </c>
      <c r="AM130" s="22">
        <f t="shared" si="121"/>
        <v>0</v>
      </c>
      <c r="AN130" s="22">
        <f t="shared" ref="AN130:AS131" si="122">AN131</f>
        <v>0</v>
      </c>
      <c r="AO130" s="22">
        <f t="shared" si="122"/>
        <v>0</v>
      </c>
      <c r="AP130" s="22">
        <f t="shared" si="122"/>
        <v>23000</v>
      </c>
      <c r="AQ130" s="22">
        <f t="shared" si="122"/>
        <v>0</v>
      </c>
      <c r="AR130" s="22">
        <f t="shared" si="122"/>
        <v>23000</v>
      </c>
      <c r="AS130" s="22">
        <f t="shared" si="122"/>
        <v>0</v>
      </c>
    </row>
    <row r="131" spans="1:45" x14ac:dyDescent="0.25">
      <c r="A131" s="24" t="s">
        <v>48</v>
      </c>
      <c r="B131" s="24"/>
      <c r="C131" s="24"/>
      <c r="D131" s="24"/>
      <c r="E131" s="9">
        <v>851</v>
      </c>
      <c r="F131" s="13" t="s">
        <v>22</v>
      </c>
      <c r="G131" s="13" t="s">
        <v>93</v>
      </c>
      <c r="H131" s="15" t="s">
        <v>98</v>
      </c>
      <c r="I131" s="13" t="s">
        <v>49</v>
      </c>
      <c r="J131" s="22">
        <f t="shared" si="119"/>
        <v>46343</v>
      </c>
      <c r="K131" s="22">
        <f t="shared" si="119"/>
        <v>0</v>
      </c>
      <c r="L131" s="22">
        <f t="shared" si="119"/>
        <v>46343</v>
      </c>
      <c r="M131" s="22">
        <f t="shared" si="119"/>
        <v>0</v>
      </c>
      <c r="N131" s="22">
        <f t="shared" si="119"/>
        <v>46343</v>
      </c>
      <c r="O131" s="22">
        <f t="shared" si="119"/>
        <v>0</v>
      </c>
      <c r="P131" s="22">
        <f t="shared" si="119"/>
        <v>46343</v>
      </c>
      <c r="Q131" s="22">
        <f t="shared" si="119"/>
        <v>0</v>
      </c>
      <c r="R131" s="22">
        <f t="shared" si="119"/>
        <v>46343</v>
      </c>
      <c r="S131" s="22">
        <f t="shared" si="119"/>
        <v>0</v>
      </c>
      <c r="T131" s="22">
        <f t="shared" si="120"/>
        <v>46343</v>
      </c>
      <c r="U131" s="22">
        <f t="shared" si="120"/>
        <v>0</v>
      </c>
      <c r="V131" s="22">
        <f t="shared" si="120"/>
        <v>23000</v>
      </c>
      <c r="W131" s="22">
        <f t="shared" si="120"/>
        <v>0</v>
      </c>
      <c r="X131" s="22">
        <f t="shared" si="120"/>
        <v>23000</v>
      </c>
      <c r="Y131" s="22">
        <f t="shared" si="120"/>
        <v>0</v>
      </c>
      <c r="Z131" s="22">
        <f t="shared" si="120"/>
        <v>0</v>
      </c>
      <c r="AA131" s="22">
        <f t="shared" si="120"/>
        <v>0</v>
      </c>
      <c r="AB131" s="22">
        <f t="shared" si="120"/>
        <v>0</v>
      </c>
      <c r="AC131" s="22">
        <f t="shared" si="120"/>
        <v>0</v>
      </c>
      <c r="AD131" s="22">
        <f t="shared" si="121"/>
        <v>23000</v>
      </c>
      <c r="AE131" s="22">
        <f t="shared" si="121"/>
        <v>0</v>
      </c>
      <c r="AF131" s="22">
        <f t="shared" si="121"/>
        <v>23000</v>
      </c>
      <c r="AG131" s="22">
        <f t="shared" si="121"/>
        <v>0</v>
      </c>
      <c r="AH131" s="22">
        <f t="shared" si="121"/>
        <v>23000</v>
      </c>
      <c r="AI131" s="22">
        <f t="shared" si="121"/>
        <v>0</v>
      </c>
      <c r="AJ131" s="22">
        <f t="shared" si="121"/>
        <v>23000</v>
      </c>
      <c r="AK131" s="22">
        <f t="shared" si="121"/>
        <v>0</v>
      </c>
      <c r="AL131" s="22">
        <f t="shared" si="121"/>
        <v>0</v>
      </c>
      <c r="AM131" s="22">
        <f t="shared" si="121"/>
        <v>0</v>
      </c>
      <c r="AN131" s="22">
        <f t="shared" si="122"/>
        <v>0</v>
      </c>
      <c r="AO131" s="22">
        <f t="shared" si="122"/>
        <v>0</v>
      </c>
      <c r="AP131" s="22">
        <f t="shared" si="122"/>
        <v>23000</v>
      </c>
      <c r="AQ131" s="22">
        <f t="shared" si="122"/>
        <v>0</v>
      </c>
      <c r="AR131" s="22">
        <f t="shared" si="122"/>
        <v>23000</v>
      </c>
      <c r="AS131" s="22">
        <f t="shared" si="122"/>
        <v>0</v>
      </c>
    </row>
    <row r="132" spans="1:45" ht="30" x14ac:dyDescent="0.25">
      <c r="A132" s="24" t="s">
        <v>50</v>
      </c>
      <c r="B132" s="24"/>
      <c r="C132" s="24"/>
      <c r="D132" s="24"/>
      <c r="E132" s="9">
        <v>851</v>
      </c>
      <c r="F132" s="13" t="s">
        <v>22</v>
      </c>
      <c r="G132" s="13" t="s">
        <v>93</v>
      </c>
      <c r="H132" s="15" t="s">
        <v>98</v>
      </c>
      <c r="I132" s="13" t="s">
        <v>51</v>
      </c>
      <c r="J132" s="22">
        <f>'[1]3.ВС'!J109</f>
        <v>46343</v>
      </c>
      <c r="K132" s="22">
        <f>'[1]3.ВС'!K109</f>
        <v>0</v>
      </c>
      <c r="L132" s="22">
        <f>'[1]3.ВС'!L109</f>
        <v>46343</v>
      </c>
      <c r="M132" s="22">
        <f>'[1]3.ВС'!M109</f>
        <v>0</v>
      </c>
      <c r="N132" s="22">
        <f>'[1]3.ВС'!N109</f>
        <v>46343</v>
      </c>
      <c r="O132" s="22">
        <f>'[1]3.ВС'!O109</f>
        <v>0</v>
      </c>
      <c r="P132" s="22">
        <f>'[1]3.ВС'!P109</f>
        <v>46343</v>
      </c>
      <c r="Q132" s="22">
        <f>'[1]3.ВС'!Q109</f>
        <v>0</v>
      </c>
      <c r="R132" s="22">
        <f>'[1]3.ВС'!R109</f>
        <v>46343</v>
      </c>
      <c r="S132" s="22">
        <f>'[1]3.ВС'!S109</f>
        <v>0</v>
      </c>
      <c r="T132" s="22">
        <f>'[1]3.ВС'!T109</f>
        <v>46343</v>
      </c>
      <c r="U132" s="22">
        <f>'[1]3.ВС'!U109</f>
        <v>0</v>
      </c>
      <c r="V132" s="22">
        <f>'[1]3.ВС'!BK109</f>
        <v>23000</v>
      </c>
      <c r="W132" s="22">
        <f>'[1]3.ВС'!BL109</f>
        <v>0</v>
      </c>
      <c r="X132" s="22">
        <f>'[1]3.ВС'!BM109</f>
        <v>23000</v>
      </c>
      <c r="Y132" s="22">
        <f>'[1]3.ВС'!BN109</f>
        <v>0</v>
      </c>
      <c r="Z132" s="22">
        <f>'[1]3.ВС'!BO109</f>
        <v>0</v>
      </c>
      <c r="AA132" s="22">
        <f>'[1]3.ВС'!BP109</f>
        <v>0</v>
      </c>
      <c r="AB132" s="22">
        <f>'[1]3.ВС'!BQ109</f>
        <v>0</v>
      </c>
      <c r="AC132" s="22">
        <f>'[1]3.ВС'!BR109</f>
        <v>0</v>
      </c>
      <c r="AD132" s="22">
        <f>'[1]3.ВС'!BS109</f>
        <v>23000</v>
      </c>
      <c r="AE132" s="22">
        <f>'[1]3.ВС'!BT109</f>
        <v>0</v>
      </c>
      <c r="AF132" s="22">
        <f>'[1]3.ВС'!BU109</f>
        <v>23000</v>
      </c>
      <c r="AG132" s="22">
        <f>'[1]3.ВС'!BV109</f>
        <v>0</v>
      </c>
      <c r="AH132" s="22">
        <f>'[1]3.ВС'!BW109</f>
        <v>23000</v>
      </c>
      <c r="AI132" s="22">
        <f>'[1]3.ВС'!BX109</f>
        <v>0</v>
      </c>
      <c r="AJ132" s="22">
        <f>'[1]3.ВС'!BY109</f>
        <v>23000</v>
      </c>
      <c r="AK132" s="22">
        <f>'[1]3.ВС'!BZ109</f>
        <v>0</v>
      </c>
      <c r="AL132" s="22">
        <f>'[1]3.ВС'!CA109</f>
        <v>0</v>
      </c>
      <c r="AM132" s="22">
        <f>'[1]3.ВС'!CB109</f>
        <v>0</v>
      </c>
      <c r="AN132" s="22">
        <f>'[1]3.ВС'!CC109</f>
        <v>0</v>
      </c>
      <c r="AO132" s="22">
        <f>'[1]3.ВС'!CD109</f>
        <v>0</v>
      </c>
      <c r="AP132" s="22">
        <f>'[1]3.ВС'!CE109</f>
        <v>23000</v>
      </c>
      <c r="AQ132" s="22">
        <f>'[1]3.ВС'!CF109</f>
        <v>0</v>
      </c>
      <c r="AR132" s="22">
        <f>'[1]3.ВС'!CG109</f>
        <v>23000</v>
      </c>
      <c r="AS132" s="22">
        <f>'[1]3.ВС'!CH109</f>
        <v>0</v>
      </c>
    </row>
    <row r="133" spans="1:45" ht="30" x14ac:dyDescent="0.25">
      <c r="A133" s="23" t="s">
        <v>99</v>
      </c>
      <c r="B133" s="24"/>
      <c r="C133" s="24"/>
      <c r="D133" s="24"/>
      <c r="E133" s="9">
        <v>851</v>
      </c>
      <c r="F133" s="13" t="s">
        <v>22</v>
      </c>
      <c r="G133" s="13" t="s">
        <v>100</v>
      </c>
      <c r="H133" s="11"/>
      <c r="I133" s="13"/>
      <c r="J133" s="22">
        <f t="shared" ref="J133:S135" si="123">J134</f>
        <v>7832000</v>
      </c>
      <c r="K133" s="22">
        <f t="shared" si="123"/>
        <v>0</v>
      </c>
      <c r="L133" s="22">
        <f t="shared" si="123"/>
        <v>7832000</v>
      </c>
      <c r="M133" s="22">
        <f t="shared" si="123"/>
        <v>0</v>
      </c>
      <c r="N133" s="22">
        <f t="shared" si="123"/>
        <v>8021000</v>
      </c>
      <c r="O133" s="22">
        <f t="shared" si="123"/>
        <v>0</v>
      </c>
      <c r="P133" s="22">
        <f t="shared" si="123"/>
        <v>8021000</v>
      </c>
      <c r="Q133" s="22">
        <f t="shared" si="123"/>
        <v>0</v>
      </c>
      <c r="R133" s="22">
        <f t="shared" si="123"/>
        <v>8391000</v>
      </c>
      <c r="S133" s="22">
        <f t="shared" si="123"/>
        <v>0</v>
      </c>
      <c r="T133" s="22">
        <f t="shared" ref="T133:AC135" si="124">T134</f>
        <v>8391000</v>
      </c>
      <c r="U133" s="22">
        <f t="shared" si="124"/>
        <v>0</v>
      </c>
      <c r="V133" s="22">
        <f t="shared" si="124"/>
        <v>7722400</v>
      </c>
      <c r="W133" s="22">
        <f t="shared" si="124"/>
        <v>0</v>
      </c>
      <c r="X133" s="22">
        <f t="shared" si="124"/>
        <v>7722400</v>
      </c>
      <c r="Y133" s="22">
        <f t="shared" si="124"/>
        <v>0</v>
      </c>
      <c r="Z133" s="22">
        <f t="shared" si="124"/>
        <v>0</v>
      </c>
      <c r="AA133" s="22">
        <f t="shared" si="124"/>
        <v>0</v>
      </c>
      <c r="AB133" s="22">
        <f t="shared" si="124"/>
        <v>0</v>
      </c>
      <c r="AC133" s="22">
        <f t="shared" si="124"/>
        <v>0</v>
      </c>
      <c r="AD133" s="22">
        <f t="shared" ref="AD133:AM135" si="125">AD134</f>
        <v>7722400</v>
      </c>
      <c r="AE133" s="22">
        <f t="shared" si="125"/>
        <v>0</v>
      </c>
      <c r="AF133" s="22">
        <f t="shared" si="125"/>
        <v>7722400</v>
      </c>
      <c r="AG133" s="22">
        <f t="shared" si="125"/>
        <v>0</v>
      </c>
      <c r="AH133" s="22">
        <f t="shared" si="125"/>
        <v>7681300</v>
      </c>
      <c r="AI133" s="22">
        <f t="shared" si="125"/>
        <v>0</v>
      </c>
      <c r="AJ133" s="22">
        <f t="shared" si="125"/>
        <v>7681300</v>
      </c>
      <c r="AK133" s="22">
        <f t="shared" si="125"/>
        <v>0</v>
      </c>
      <c r="AL133" s="22">
        <f t="shared" si="125"/>
        <v>0</v>
      </c>
      <c r="AM133" s="22">
        <f t="shared" si="125"/>
        <v>0</v>
      </c>
      <c r="AN133" s="22">
        <f t="shared" ref="AN133:AS135" si="126">AN134</f>
        <v>0</v>
      </c>
      <c r="AO133" s="22">
        <f t="shared" si="126"/>
        <v>0</v>
      </c>
      <c r="AP133" s="22">
        <f t="shared" si="126"/>
        <v>7681300</v>
      </c>
      <c r="AQ133" s="22">
        <f t="shared" si="126"/>
        <v>0</v>
      </c>
      <c r="AR133" s="22">
        <f t="shared" si="126"/>
        <v>7681300</v>
      </c>
      <c r="AS133" s="22">
        <f t="shared" si="126"/>
        <v>0</v>
      </c>
    </row>
    <row r="134" spans="1:45" ht="345" x14ac:dyDescent="0.25">
      <c r="A134" s="23" t="s">
        <v>268</v>
      </c>
      <c r="B134" s="24"/>
      <c r="C134" s="24"/>
      <c r="D134" s="24"/>
      <c r="E134" s="9">
        <v>851</v>
      </c>
      <c r="F134" s="11" t="s">
        <v>22</v>
      </c>
      <c r="G134" s="11" t="s">
        <v>100</v>
      </c>
      <c r="H134" s="15" t="s">
        <v>101</v>
      </c>
      <c r="I134" s="11"/>
      <c r="J134" s="22">
        <f t="shared" si="123"/>
        <v>7832000</v>
      </c>
      <c r="K134" s="22">
        <f t="shared" si="123"/>
        <v>0</v>
      </c>
      <c r="L134" s="22">
        <f t="shared" si="123"/>
        <v>7832000</v>
      </c>
      <c r="M134" s="22">
        <f t="shared" si="123"/>
        <v>0</v>
      </c>
      <c r="N134" s="22">
        <f t="shared" si="123"/>
        <v>8021000</v>
      </c>
      <c r="O134" s="22">
        <f t="shared" si="123"/>
        <v>0</v>
      </c>
      <c r="P134" s="22">
        <f t="shared" si="123"/>
        <v>8021000</v>
      </c>
      <c r="Q134" s="22">
        <f t="shared" si="123"/>
        <v>0</v>
      </c>
      <c r="R134" s="22">
        <f t="shared" si="123"/>
        <v>8391000</v>
      </c>
      <c r="S134" s="22">
        <f t="shared" si="123"/>
        <v>0</v>
      </c>
      <c r="T134" s="22">
        <f t="shared" si="124"/>
        <v>8391000</v>
      </c>
      <c r="U134" s="22">
        <f t="shared" si="124"/>
        <v>0</v>
      </c>
      <c r="V134" s="22">
        <f t="shared" si="124"/>
        <v>7722400</v>
      </c>
      <c r="W134" s="22">
        <f t="shared" si="124"/>
        <v>0</v>
      </c>
      <c r="X134" s="22">
        <f t="shared" si="124"/>
        <v>7722400</v>
      </c>
      <c r="Y134" s="22">
        <f t="shared" si="124"/>
        <v>0</v>
      </c>
      <c r="Z134" s="22">
        <f t="shared" si="124"/>
        <v>0</v>
      </c>
      <c r="AA134" s="22">
        <f t="shared" si="124"/>
        <v>0</v>
      </c>
      <c r="AB134" s="22">
        <f t="shared" si="124"/>
        <v>0</v>
      </c>
      <c r="AC134" s="22">
        <f t="shared" si="124"/>
        <v>0</v>
      </c>
      <c r="AD134" s="22">
        <f t="shared" si="125"/>
        <v>7722400</v>
      </c>
      <c r="AE134" s="22">
        <f t="shared" si="125"/>
        <v>0</v>
      </c>
      <c r="AF134" s="22">
        <f t="shared" si="125"/>
        <v>7722400</v>
      </c>
      <c r="AG134" s="22">
        <f t="shared" si="125"/>
        <v>0</v>
      </c>
      <c r="AH134" s="22">
        <f t="shared" si="125"/>
        <v>7681300</v>
      </c>
      <c r="AI134" s="22">
        <f t="shared" si="125"/>
        <v>0</v>
      </c>
      <c r="AJ134" s="22">
        <f t="shared" si="125"/>
        <v>7681300</v>
      </c>
      <c r="AK134" s="22">
        <f t="shared" si="125"/>
        <v>0</v>
      </c>
      <c r="AL134" s="22">
        <f t="shared" si="125"/>
        <v>0</v>
      </c>
      <c r="AM134" s="22">
        <f t="shared" si="125"/>
        <v>0</v>
      </c>
      <c r="AN134" s="22">
        <f t="shared" si="126"/>
        <v>0</v>
      </c>
      <c r="AO134" s="22">
        <f t="shared" si="126"/>
        <v>0</v>
      </c>
      <c r="AP134" s="22">
        <f t="shared" si="126"/>
        <v>7681300</v>
      </c>
      <c r="AQ134" s="22">
        <f t="shared" si="126"/>
        <v>0</v>
      </c>
      <c r="AR134" s="22">
        <f t="shared" si="126"/>
        <v>7681300</v>
      </c>
      <c r="AS134" s="22">
        <f t="shared" si="126"/>
        <v>0</v>
      </c>
    </row>
    <row r="135" spans="1:45" x14ac:dyDescent="0.25">
      <c r="A135" s="23" t="s">
        <v>36</v>
      </c>
      <c r="B135" s="24"/>
      <c r="C135" s="24"/>
      <c r="D135" s="24"/>
      <c r="E135" s="9">
        <v>851</v>
      </c>
      <c r="F135" s="11" t="s">
        <v>22</v>
      </c>
      <c r="G135" s="11" t="s">
        <v>100</v>
      </c>
      <c r="H135" s="15" t="s">
        <v>101</v>
      </c>
      <c r="I135" s="13" t="s">
        <v>37</v>
      </c>
      <c r="J135" s="22">
        <f t="shared" si="123"/>
        <v>7832000</v>
      </c>
      <c r="K135" s="22">
        <f t="shared" si="123"/>
        <v>0</v>
      </c>
      <c r="L135" s="22">
        <f t="shared" si="123"/>
        <v>7832000</v>
      </c>
      <c r="M135" s="22">
        <f t="shared" si="123"/>
        <v>0</v>
      </c>
      <c r="N135" s="22">
        <f t="shared" si="123"/>
        <v>8021000</v>
      </c>
      <c r="O135" s="22">
        <f t="shared" si="123"/>
        <v>0</v>
      </c>
      <c r="P135" s="22">
        <f t="shared" si="123"/>
        <v>8021000</v>
      </c>
      <c r="Q135" s="22">
        <f t="shared" si="123"/>
        <v>0</v>
      </c>
      <c r="R135" s="22">
        <f t="shared" si="123"/>
        <v>8391000</v>
      </c>
      <c r="S135" s="22">
        <f t="shared" si="123"/>
        <v>0</v>
      </c>
      <c r="T135" s="22">
        <f t="shared" si="124"/>
        <v>8391000</v>
      </c>
      <c r="U135" s="22">
        <f t="shared" si="124"/>
        <v>0</v>
      </c>
      <c r="V135" s="22">
        <f t="shared" si="124"/>
        <v>7722400</v>
      </c>
      <c r="W135" s="22">
        <f t="shared" si="124"/>
        <v>0</v>
      </c>
      <c r="X135" s="22">
        <f t="shared" si="124"/>
        <v>7722400</v>
      </c>
      <c r="Y135" s="22">
        <f t="shared" si="124"/>
        <v>0</v>
      </c>
      <c r="Z135" s="22">
        <f t="shared" si="124"/>
        <v>0</v>
      </c>
      <c r="AA135" s="22">
        <f t="shared" si="124"/>
        <v>0</v>
      </c>
      <c r="AB135" s="22">
        <f t="shared" si="124"/>
        <v>0</v>
      </c>
      <c r="AC135" s="22">
        <f t="shared" si="124"/>
        <v>0</v>
      </c>
      <c r="AD135" s="22">
        <f t="shared" si="125"/>
        <v>7722400</v>
      </c>
      <c r="AE135" s="22">
        <f t="shared" si="125"/>
        <v>0</v>
      </c>
      <c r="AF135" s="22">
        <f t="shared" si="125"/>
        <v>7722400</v>
      </c>
      <c r="AG135" s="22">
        <f t="shared" si="125"/>
        <v>0</v>
      </c>
      <c r="AH135" s="22">
        <f t="shared" si="125"/>
        <v>7681300</v>
      </c>
      <c r="AI135" s="22">
        <f t="shared" si="125"/>
        <v>0</v>
      </c>
      <c r="AJ135" s="22">
        <f t="shared" si="125"/>
        <v>7681300</v>
      </c>
      <c r="AK135" s="22">
        <f t="shared" si="125"/>
        <v>0</v>
      </c>
      <c r="AL135" s="22">
        <f t="shared" si="125"/>
        <v>0</v>
      </c>
      <c r="AM135" s="22">
        <f t="shared" si="125"/>
        <v>0</v>
      </c>
      <c r="AN135" s="22">
        <f t="shared" si="126"/>
        <v>0</v>
      </c>
      <c r="AO135" s="22">
        <f t="shared" si="126"/>
        <v>0</v>
      </c>
      <c r="AP135" s="22">
        <f t="shared" si="126"/>
        <v>7681300</v>
      </c>
      <c r="AQ135" s="22">
        <f t="shared" si="126"/>
        <v>0</v>
      </c>
      <c r="AR135" s="22">
        <f t="shared" si="126"/>
        <v>7681300</v>
      </c>
      <c r="AS135" s="22">
        <f t="shared" si="126"/>
        <v>0</v>
      </c>
    </row>
    <row r="136" spans="1:45" x14ac:dyDescent="0.25">
      <c r="A136" s="24" t="s">
        <v>102</v>
      </c>
      <c r="B136" s="24"/>
      <c r="C136" s="24"/>
      <c r="D136" s="24"/>
      <c r="E136" s="9">
        <v>851</v>
      </c>
      <c r="F136" s="11" t="s">
        <v>22</v>
      </c>
      <c r="G136" s="11" t="s">
        <v>100</v>
      </c>
      <c r="H136" s="15" t="s">
        <v>101</v>
      </c>
      <c r="I136" s="13" t="s">
        <v>103</v>
      </c>
      <c r="J136" s="22">
        <f>'[1]3.ВС'!J113</f>
        <v>7832000</v>
      </c>
      <c r="K136" s="22">
        <f>'[1]3.ВС'!K113</f>
        <v>0</v>
      </c>
      <c r="L136" s="22">
        <f>'[1]3.ВС'!L113</f>
        <v>7832000</v>
      </c>
      <c r="M136" s="22">
        <f>'[1]3.ВС'!M113</f>
        <v>0</v>
      </c>
      <c r="N136" s="22">
        <f>'[1]3.ВС'!N113</f>
        <v>8021000</v>
      </c>
      <c r="O136" s="22">
        <f>'[1]3.ВС'!O113</f>
        <v>0</v>
      </c>
      <c r="P136" s="22">
        <f>'[1]3.ВС'!P113</f>
        <v>8021000</v>
      </c>
      <c r="Q136" s="22">
        <f>'[1]3.ВС'!Q113</f>
        <v>0</v>
      </c>
      <c r="R136" s="22">
        <f>'[1]3.ВС'!R113</f>
        <v>8391000</v>
      </c>
      <c r="S136" s="22">
        <f>'[1]3.ВС'!S113</f>
        <v>0</v>
      </c>
      <c r="T136" s="22">
        <f>'[1]3.ВС'!T113</f>
        <v>8391000</v>
      </c>
      <c r="U136" s="22">
        <f>'[1]3.ВС'!U113</f>
        <v>0</v>
      </c>
      <c r="V136" s="22">
        <f>'[1]3.ВС'!BK113</f>
        <v>7722400</v>
      </c>
      <c r="W136" s="22">
        <f>'[1]3.ВС'!BL113</f>
        <v>0</v>
      </c>
      <c r="X136" s="22">
        <f>'[1]3.ВС'!BM113</f>
        <v>7722400</v>
      </c>
      <c r="Y136" s="22">
        <f>'[1]3.ВС'!BN113</f>
        <v>0</v>
      </c>
      <c r="Z136" s="22">
        <f>'[1]3.ВС'!BO113</f>
        <v>0</v>
      </c>
      <c r="AA136" s="22">
        <f>'[1]3.ВС'!BP113</f>
        <v>0</v>
      </c>
      <c r="AB136" s="22">
        <f>'[1]3.ВС'!BQ113</f>
        <v>0</v>
      </c>
      <c r="AC136" s="22">
        <f>'[1]3.ВС'!BR113</f>
        <v>0</v>
      </c>
      <c r="AD136" s="22">
        <f>'[1]3.ВС'!BS113</f>
        <v>7722400</v>
      </c>
      <c r="AE136" s="22">
        <f>'[1]3.ВС'!BT113</f>
        <v>0</v>
      </c>
      <c r="AF136" s="22">
        <f>'[1]3.ВС'!BU113</f>
        <v>7722400</v>
      </c>
      <c r="AG136" s="22">
        <f>'[1]3.ВС'!BV113</f>
        <v>0</v>
      </c>
      <c r="AH136" s="22">
        <f>'[1]3.ВС'!BW113</f>
        <v>7681300</v>
      </c>
      <c r="AI136" s="22">
        <f>'[1]3.ВС'!BX113</f>
        <v>0</v>
      </c>
      <c r="AJ136" s="22">
        <f>'[1]3.ВС'!BY113</f>
        <v>7681300</v>
      </c>
      <c r="AK136" s="22">
        <f>'[1]3.ВС'!BZ113</f>
        <v>0</v>
      </c>
      <c r="AL136" s="22">
        <f>'[1]3.ВС'!CA113</f>
        <v>0</v>
      </c>
      <c r="AM136" s="22">
        <f>'[1]3.ВС'!CB113</f>
        <v>0</v>
      </c>
      <c r="AN136" s="22">
        <f>'[1]3.ВС'!CC113</f>
        <v>0</v>
      </c>
      <c r="AO136" s="22">
        <f>'[1]3.ВС'!CD113</f>
        <v>0</v>
      </c>
      <c r="AP136" s="22">
        <f>'[1]3.ВС'!CE113</f>
        <v>7681300</v>
      </c>
      <c r="AQ136" s="22">
        <f>'[1]3.ВС'!CF113</f>
        <v>0</v>
      </c>
      <c r="AR136" s="22">
        <f>'[1]3.ВС'!CG113</f>
        <v>7681300</v>
      </c>
      <c r="AS136" s="22">
        <f>'[1]3.ВС'!CH113</f>
        <v>0</v>
      </c>
    </row>
    <row r="137" spans="1:45" ht="30" x14ac:dyDescent="0.25">
      <c r="A137" s="23" t="s">
        <v>104</v>
      </c>
      <c r="B137" s="24"/>
      <c r="C137" s="24"/>
      <c r="D137" s="24"/>
      <c r="E137" s="9">
        <v>851</v>
      </c>
      <c r="F137" s="13" t="s">
        <v>22</v>
      </c>
      <c r="G137" s="13" t="s">
        <v>105</v>
      </c>
      <c r="H137" s="11"/>
      <c r="I137" s="13"/>
      <c r="J137" s="22">
        <f>J138</f>
        <v>0</v>
      </c>
      <c r="K137" s="22">
        <f t="shared" ref="K137:R137" si="127">K138</f>
        <v>0</v>
      </c>
      <c r="L137" s="22">
        <f t="shared" si="127"/>
        <v>0</v>
      </c>
      <c r="M137" s="22">
        <f t="shared" si="127"/>
        <v>0</v>
      </c>
      <c r="N137" s="22">
        <f t="shared" si="127"/>
        <v>346181.05</v>
      </c>
      <c r="O137" s="22">
        <f t="shared" si="127"/>
        <v>328872</v>
      </c>
      <c r="P137" s="22">
        <f t="shared" si="127"/>
        <v>17309.05</v>
      </c>
      <c r="Q137" s="22">
        <f t="shared" si="127"/>
        <v>0</v>
      </c>
      <c r="R137" s="22">
        <f t="shared" si="127"/>
        <v>3015080.19</v>
      </c>
      <c r="S137" s="22" t="e">
        <f>#REF!+S138</f>
        <v>#REF!</v>
      </c>
      <c r="T137" s="22" t="e">
        <f>#REF!+T138</f>
        <v>#REF!</v>
      </c>
      <c r="U137" s="22" t="e">
        <f>#REF!+U138</f>
        <v>#REF!</v>
      </c>
      <c r="V137" s="22" t="e">
        <f>#REF!+V138</f>
        <v>#REF!</v>
      </c>
      <c r="W137" s="22" t="e">
        <f>#REF!+W138</f>
        <v>#REF!</v>
      </c>
      <c r="X137" s="22" t="e">
        <f>#REF!+X138</f>
        <v>#REF!</v>
      </c>
      <c r="Y137" s="22" t="e">
        <f>#REF!+Y138</f>
        <v>#REF!</v>
      </c>
      <c r="Z137" s="22" t="e">
        <f>#REF!+Z138</f>
        <v>#REF!</v>
      </c>
      <c r="AA137" s="22" t="e">
        <f>#REF!+AA138</f>
        <v>#REF!</v>
      </c>
      <c r="AB137" s="22" t="e">
        <f>#REF!+AB138</f>
        <v>#REF!</v>
      </c>
      <c r="AC137" s="22" t="e">
        <f>#REF!+AC138</f>
        <v>#REF!</v>
      </c>
      <c r="AD137" s="22" t="e">
        <f>#REF!+AD138</f>
        <v>#REF!</v>
      </c>
      <c r="AE137" s="22" t="e">
        <f>#REF!+AE138</f>
        <v>#REF!</v>
      </c>
      <c r="AF137" s="22" t="e">
        <f>#REF!+AF138</f>
        <v>#REF!</v>
      </c>
      <c r="AG137" s="22" t="e">
        <f>#REF!+AG138</f>
        <v>#REF!</v>
      </c>
      <c r="AH137" s="22" t="e">
        <f>#REF!+AH138</f>
        <v>#REF!</v>
      </c>
      <c r="AI137" s="22" t="e">
        <f>#REF!+AI138</f>
        <v>#REF!</v>
      </c>
      <c r="AJ137" s="22" t="e">
        <f>#REF!+AJ138</f>
        <v>#REF!</v>
      </c>
      <c r="AK137" s="22" t="e">
        <f>#REF!+AK138</f>
        <v>#REF!</v>
      </c>
      <c r="AL137" s="22" t="e">
        <f>#REF!+AL138</f>
        <v>#REF!</v>
      </c>
      <c r="AM137" s="22" t="e">
        <f>#REF!+AM138</f>
        <v>#REF!</v>
      </c>
      <c r="AN137" s="22" t="e">
        <f>#REF!+AN138</f>
        <v>#REF!</v>
      </c>
      <c r="AO137" s="22" t="e">
        <f>#REF!+AO138</f>
        <v>#REF!</v>
      </c>
      <c r="AP137" s="22" t="e">
        <f>#REF!+AP138</f>
        <v>#REF!</v>
      </c>
      <c r="AQ137" s="22" t="e">
        <f>#REF!+AQ138</f>
        <v>#REF!</v>
      </c>
      <c r="AR137" s="22" t="e">
        <f>#REF!+AR138</f>
        <v>#REF!</v>
      </c>
      <c r="AS137" s="22" t="e">
        <f>#REF!+AS138</f>
        <v>#REF!</v>
      </c>
    </row>
    <row r="138" spans="1:45" ht="30" x14ac:dyDescent="0.25">
      <c r="A138" s="21" t="s">
        <v>106</v>
      </c>
      <c r="B138" s="24"/>
      <c r="C138" s="24"/>
      <c r="D138" s="24"/>
      <c r="E138" s="11">
        <v>851</v>
      </c>
      <c r="F138" s="11" t="s">
        <v>22</v>
      </c>
      <c r="G138" s="11" t="s">
        <v>105</v>
      </c>
      <c r="H138" s="15" t="s">
        <v>107</v>
      </c>
      <c r="I138" s="13"/>
      <c r="J138" s="22">
        <f>J139</f>
        <v>0</v>
      </c>
      <c r="K138" s="22">
        <f t="shared" ref="K138:U139" si="128">K139</f>
        <v>0</v>
      </c>
      <c r="L138" s="22">
        <f t="shared" si="128"/>
        <v>0</v>
      </c>
      <c r="M138" s="22">
        <f t="shared" si="128"/>
        <v>0</v>
      </c>
      <c r="N138" s="22">
        <f t="shared" si="128"/>
        <v>346181.05</v>
      </c>
      <c r="O138" s="22">
        <f t="shared" si="128"/>
        <v>328872</v>
      </c>
      <c r="P138" s="22">
        <f t="shared" si="128"/>
        <v>17309.05</v>
      </c>
      <c r="Q138" s="22">
        <f t="shared" si="128"/>
        <v>0</v>
      </c>
      <c r="R138" s="22">
        <f t="shared" si="128"/>
        <v>3015080.19</v>
      </c>
      <c r="S138" s="22">
        <f t="shared" si="128"/>
        <v>2864326.18</v>
      </c>
      <c r="T138" s="22">
        <f t="shared" si="128"/>
        <v>150754.01</v>
      </c>
      <c r="U138" s="22">
        <f t="shared" si="128"/>
        <v>0</v>
      </c>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row>
    <row r="139" spans="1:45" ht="45" x14ac:dyDescent="0.25">
      <c r="A139" s="21" t="s">
        <v>29</v>
      </c>
      <c r="B139" s="24"/>
      <c r="C139" s="24"/>
      <c r="D139" s="24"/>
      <c r="E139" s="11">
        <v>851</v>
      </c>
      <c r="F139" s="11" t="s">
        <v>22</v>
      </c>
      <c r="G139" s="11" t="s">
        <v>105</v>
      </c>
      <c r="H139" s="15" t="s">
        <v>107</v>
      </c>
      <c r="I139" s="13" t="s">
        <v>30</v>
      </c>
      <c r="J139" s="22">
        <f>J140</f>
        <v>0</v>
      </c>
      <c r="K139" s="22">
        <f t="shared" si="128"/>
        <v>0</v>
      </c>
      <c r="L139" s="22">
        <f t="shared" si="128"/>
        <v>0</v>
      </c>
      <c r="M139" s="22">
        <f t="shared" si="128"/>
        <v>0</v>
      </c>
      <c r="N139" s="22">
        <f t="shared" si="128"/>
        <v>346181.05</v>
      </c>
      <c r="O139" s="22">
        <f t="shared" si="128"/>
        <v>328872</v>
      </c>
      <c r="P139" s="22">
        <f t="shared" si="128"/>
        <v>17309.05</v>
      </c>
      <c r="Q139" s="22">
        <f t="shared" si="128"/>
        <v>0</v>
      </c>
      <c r="R139" s="22">
        <f t="shared" si="128"/>
        <v>3015080.19</v>
      </c>
      <c r="S139" s="22">
        <f t="shared" si="128"/>
        <v>2864326.18</v>
      </c>
      <c r="T139" s="22">
        <f t="shared" si="128"/>
        <v>150754.01</v>
      </c>
      <c r="U139" s="22">
        <f t="shared" si="128"/>
        <v>0</v>
      </c>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row>
    <row r="140" spans="1:45" ht="45" x14ac:dyDescent="0.25">
      <c r="A140" s="21" t="s">
        <v>31</v>
      </c>
      <c r="B140" s="24"/>
      <c r="C140" s="24"/>
      <c r="D140" s="24"/>
      <c r="E140" s="11">
        <v>851</v>
      </c>
      <c r="F140" s="11" t="s">
        <v>22</v>
      </c>
      <c r="G140" s="11" t="s">
        <v>105</v>
      </c>
      <c r="H140" s="15" t="s">
        <v>107</v>
      </c>
      <c r="I140" s="13" t="s">
        <v>32</v>
      </c>
      <c r="J140" s="22">
        <f>'[1]3.ВС'!J120</f>
        <v>0</v>
      </c>
      <c r="K140" s="22">
        <f>'[1]3.ВС'!K120</f>
        <v>0</v>
      </c>
      <c r="L140" s="22">
        <f>'[1]3.ВС'!L120</f>
        <v>0</v>
      </c>
      <c r="M140" s="22">
        <f>'[1]3.ВС'!M120</f>
        <v>0</v>
      </c>
      <c r="N140" s="22">
        <f>'[1]3.ВС'!N120</f>
        <v>346181.05</v>
      </c>
      <c r="O140" s="22">
        <f>'[1]3.ВС'!O120</f>
        <v>328872</v>
      </c>
      <c r="P140" s="22">
        <f>'[1]3.ВС'!P120</f>
        <v>17309.05</v>
      </c>
      <c r="Q140" s="22">
        <f>'[1]3.ВС'!Q120</f>
        <v>0</v>
      </c>
      <c r="R140" s="22">
        <f>'[1]3.ВС'!R120</f>
        <v>3015080.19</v>
      </c>
      <c r="S140" s="22">
        <f>'[1]3.ВС'!S120</f>
        <v>2864326.18</v>
      </c>
      <c r="T140" s="22">
        <f>'[1]3.ВС'!T120</f>
        <v>150754.01</v>
      </c>
      <c r="U140" s="22">
        <f>'[1]3.ВС'!U120</f>
        <v>0</v>
      </c>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row>
    <row r="141" spans="1:45" s="17" customFormat="1" ht="21.75" customHeight="1" x14ac:dyDescent="0.25">
      <c r="A141" s="27" t="s">
        <v>108</v>
      </c>
      <c r="B141" s="18"/>
      <c r="C141" s="18"/>
      <c r="D141" s="29"/>
      <c r="E141" s="67">
        <v>851</v>
      </c>
      <c r="F141" s="12" t="s">
        <v>61</v>
      </c>
      <c r="G141" s="12"/>
      <c r="H141" s="12"/>
      <c r="I141" s="19"/>
      <c r="J141" s="20">
        <f t="shared" ref="J141:AS141" si="129">J142+J149+J153+J157</f>
        <v>10272835.16</v>
      </c>
      <c r="K141" s="20">
        <f t="shared" si="129"/>
        <v>9924257.8200000003</v>
      </c>
      <c r="L141" s="20">
        <f t="shared" si="129"/>
        <v>348577.33999999997</v>
      </c>
      <c r="M141" s="20">
        <f t="shared" si="129"/>
        <v>0</v>
      </c>
      <c r="N141" s="20">
        <f t="shared" si="129"/>
        <v>22444118.57</v>
      </c>
      <c r="O141" s="20">
        <f t="shared" si="129"/>
        <v>22105830.710000001</v>
      </c>
      <c r="P141" s="20">
        <f t="shared" si="129"/>
        <v>338287.86</v>
      </c>
      <c r="Q141" s="20">
        <f t="shared" si="129"/>
        <v>0</v>
      </c>
      <c r="R141" s="20">
        <f t="shared" si="129"/>
        <v>66519</v>
      </c>
      <c r="S141" s="16" t="e">
        <f t="shared" si="129"/>
        <v>#REF!</v>
      </c>
      <c r="T141" s="16" t="e">
        <f t="shared" si="129"/>
        <v>#REF!</v>
      </c>
      <c r="U141" s="16" t="e">
        <f t="shared" si="129"/>
        <v>#REF!</v>
      </c>
      <c r="V141" s="16" t="e">
        <f t="shared" si="129"/>
        <v>#REF!</v>
      </c>
      <c r="W141" s="16" t="e">
        <f t="shared" si="129"/>
        <v>#REF!</v>
      </c>
      <c r="X141" s="16" t="e">
        <f t="shared" si="129"/>
        <v>#REF!</v>
      </c>
      <c r="Y141" s="16" t="e">
        <f t="shared" si="129"/>
        <v>#REF!</v>
      </c>
      <c r="Z141" s="16" t="e">
        <f t="shared" si="129"/>
        <v>#REF!</v>
      </c>
      <c r="AA141" s="16" t="e">
        <f t="shared" si="129"/>
        <v>#REF!</v>
      </c>
      <c r="AB141" s="16" t="e">
        <f t="shared" si="129"/>
        <v>#REF!</v>
      </c>
      <c r="AC141" s="16" t="e">
        <f t="shared" si="129"/>
        <v>#REF!</v>
      </c>
      <c r="AD141" s="16" t="e">
        <f t="shared" si="129"/>
        <v>#REF!</v>
      </c>
      <c r="AE141" s="16" t="e">
        <f t="shared" si="129"/>
        <v>#REF!</v>
      </c>
      <c r="AF141" s="16" t="e">
        <f t="shared" si="129"/>
        <v>#REF!</v>
      </c>
      <c r="AG141" s="16" t="e">
        <f t="shared" si="129"/>
        <v>#REF!</v>
      </c>
      <c r="AH141" s="16" t="e">
        <f t="shared" si="129"/>
        <v>#REF!</v>
      </c>
      <c r="AI141" s="16" t="e">
        <f t="shared" si="129"/>
        <v>#REF!</v>
      </c>
      <c r="AJ141" s="16" t="e">
        <f t="shared" si="129"/>
        <v>#REF!</v>
      </c>
      <c r="AK141" s="16" t="e">
        <f t="shared" si="129"/>
        <v>#REF!</v>
      </c>
      <c r="AL141" s="16" t="e">
        <f t="shared" si="129"/>
        <v>#REF!</v>
      </c>
      <c r="AM141" s="16" t="e">
        <f t="shared" si="129"/>
        <v>#REF!</v>
      </c>
      <c r="AN141" s="16" t="e">
        <f t="shared" si="129"/>
        <v>#REF!</v>
      </c>
      <c r="AO141" s="16" t="e">
        <f t="shared" si="129"/>
        <v>#REF!</v>
      </c>
      <c r="AP141" s="16" t="e">
        <f t="shared" si="129"/>
        <v>#REF!</v>
      </c>
      <c r="AQ141" s="16" t="e">
        <f t="shared" si="129"/>
        <v>#REF!</v>
      </c>
      <c r="AR141" s="16" t="e">
        <f t="shared" si="129"/>
        <v>#REF!</v>
      </c>
      <c r="AS141" s="16" t="e">
        <f t="shared" si="129"/>
        <v>#REF!</v>
      </c>
    </row>
    <row r="142" spans="1:45" x14ac:dyDescent="0.25">
      <c r="A142" s="30" t="s">
        <v>109</v>
      </c>
      <c r="B142" s="24"/>
      <c r="C142" s="24"/>
      <c r="D142" s="30"/>
      <c r="E142" s="9">
        <v>851</v>
      </c>
      <c r="F142" s="11" t="s">
        <v>61</v>
      </c>
      <c r="G142" s="11" t="s">
        <v>20</v>
      </c>
      <c r="H142" s="11"/>
      <c r="I142" s="13"/>
      <c r="J142" s="22">
        <f>J143+J146</f>
        <v>161370</v>
      </c>
      <c r="K142" s="22">
        <f t="shared" ref="K142:R142" si="130">K143+K146</f>
        <v>0</v>
      </c>
      <c r="L142" s="22">
        <f t="shared" si="130"/>
        <v>161370</v>
      </c>
      <c r="M142" s="22">
        <f t="shared" si="130"/>
        <v>0</v>
      </c>
      <c r="N142" s="22">
        <f t="shared" si="130"/>
        <v>66519</v>
      </c>
      <c r="O142" s="22">
        <f t="shared" si="130"/>
        <v>0</v>
      </c>
      <c r="P142" s="22">
        <f t="shared" si="130"/>
        <v>66519</v>
      </c>
      <c r="Q142" s="22">
        <f t="shared" si="130"/>
        <v>0</v>
      </c>
      <c r="R142" s="22">
        <f t="shared" si="130"/>
        <v>66519</v>
      </c>
      <c r="S142" s="22" t="e">
        <f>#REF!+S143+S146</f>
        <v>#REF!</v>
      </c>
      <c r="T142" s="22" t="e">
        <f>#REF!+T143+T146</f>
        <v>#REF!</v>
      </c>
      <c r="U142" s="22" t="e">
        <f>#REF!+U143+U146</f>
        <v>#REF!</v>
      </c>
      <c r="V142" s="22" t="e">
        <f>#REF!+V143+V146</f>
        <v>#REF!</v>
      </c>
      <c r="W142" s="22" t="e">
        <f>#REF!+W143+W146</f>
        <v>#REF!</v>
      </c>
      <c r="X142" s="22" t="e">
        <f>#REF!+X143+X146</f>
        <v>#REF!</v>
      </c>
      <c r="Y142" s="22" t="e">
        <f>#REF!+Y143+Y146</f>
        <v>#REF!</v>
      </c>
      <c r="Z142" s="22" t="e">
        <f>#REF!+Z143+Z146</f>
        <v>#REF!</v>
      </c>
      <c r="AA142" s="22" t="e">
        <f>#REF!+AA143+AA146</f>
        <v>#REF!</v>
      </c>
      <c r="AB142" s="22" t="e">
        <f>#REF!+AB143+AB146</f>
        <v>#REF!</v>
      </c>
      <c r="AC142" s="22" t="e">
        <f>#REF!+AC143+AC146</f>
        <v>#REF!</v>
      </c>
      <c r="AD142" s="22" t="e">
        <f>#REF!+AD143+AD146</f>
        <v>#REF!</v>
      </c>
      <c r="AE142" s="22" t="e">
        <f>#REF!+AE143+AE146</f>
        <v>#REF!</v>
      </c>
      <c r="AF142" s="22" t="e">
        <f>#REF!+AF143+AF146</f>
        <v>#REF!</v>
      </c>
      <c r="AG142" s="22" t="e">
        <f>#REF!+AG143+AG146</f>
        <v>#REF!</v>
      </c>
      <c r="AH142" s="22" t="e">
        <f>#REF!+AH143+AH146</f>
        <v>#REF!</v>
      </c>
      <c r="AI142" s="22" t="e">
        <f>#REF!+AI143+AI146</f>
        <v>#REF!</v>
      </c>
      <c r="AJ142" s="22" t="e">
        <f>#REF!+AJ143+AJ146</f>
        <v>#REF!</v>
      </c>
      <c r="AK142" s="22" t="e">
        <f>#REF!+AK143+AK146</f>
        <v>#REF!</v>
      </c>
      <c r="AL142" s="22" t="e">
        <f>#REF!+AL143+AL146</f>
        <v>#REF!</v>
      </c>
      <c r="AM142" s="22" t="e">
        <f>#REF!+AM143+AM146</f>
        <v>#REF!</v>
      </c>
      <c r="AN142" s="22" t="e">
        <f>#REF!+AN143+AN146</f>
        <v>#REF!</v>
      </c>
      <c r="AO142" s="22" t="e">
        <f>#REF!+AO143+AO146</f>
        <v>#REF!</v>
      </c>
      <c r="AP142" s="22" t="e">
        <f>#REF!+AP143+AP146</f>
        <v>#REF!</v>
      </c>
      <c r="AQ142" s="22" t="e">
        <f>#REF!+AQ143+AQ146</f>
        <v>#REF!</v>
      </c>
      <c r="AR142" s="22" t="e">
        <f>#REF!+AR143+AR146</f>
        <v>#REF!</v>
      </c>
      <c r="AS142" s="22" t="e">
        <f>#REF!+AS143+AS146</f>
        <v>#REF!</v>
      </c>
    </row>
    <row r="143" spans="1:45" ht="75" x14ac:dyDescent="0.25">
      <c r="A143" s="23" t="s">
        <v>110</v>
      </c>
      <c r="B143" s="24"/>
      <c r="C143" s="24"/>
      <c r="D143" s="30"/>
      <c r="E143" s="9">
        <v>851</v>
      </c>
      <c r="F143" s="11" t="s">
        <v>61</v>
      </c>
      <c r="G143" s="11" t="s">
        <v>20</v>
      </c>
      <c r="H143" s="15" t="s">
        <v>111</v>
      </c>
      <c r="I143" s="13"/>
      <c r="J143" s="22">
        <f t="shared" ref="J143:S144" si="131">J144</f>
        <v>94851</v>
      </c>
      <c r="K143" s="22">
        <f t="shared" si="131"/>
        <v>0</v>
      </c>
      <c r="L143" s="22">
        <f t="shared" si="131"/>
        <v>94851</v>
      </c>
      <c r="M143" s="22">
        <f t="shared" si="131"/>
        <v>0</v>
      </c>
      <c r="N143" s="22">
        <f t="shared" si="131"/>
        <v>0</v>
      </c>
      <c r="O143" s="22">
        <f t="shared" si="131"/>
        <v>0</v>
      </c>
      <c r="P143" s="22">
        <f t="shared" si="131"/>
        <v>0</v>
      </c>
      <c r="Q143" s="22">
        <f t="shared" si="131"/>
        <v>0</v>
      </c>
      <c r="R143" s="22">
        <f t="shared" si="131"/>
        <v>0</v>
      </c>
      <c r="S143" s="22">
        <f t="shared" si="131"/>
        <v>0</v>
      </c>
      <c r="T143" s="22">
        <f t="shared" ref="T143:AC144" si="132">T144</f>
        <v>0</v>
      </c>
      <c r="U143" s="22">
        <f t="shared" si="132"/>
        <v>0</v>
      </c>
      <c r="V143" s="22">
        <f t="shared" si="132"/>
        <v>0</v>
      </c>
      <c r="W143" s="22">
        <f t="shared" si="132"/>
        <v>0</v>
      </c>
      <c r="X143" s="22">
        <f t="shared" si="132"/>
        <v>0</v>
      </c>
      <c r="Y143" s="22">
        <f t="shared" si="132"/>
        <v>0</v>
      </c>
      <c r="Z143" s="22">
        <f t="shared" si="132"/>
        <v>0</v>
      </c>
      <c r="AA143" s="22">
        <f t="shared" si="132"/>
        <v>0</v>
      </c>
      <c r="AB143" s="22">
        <f t="shared" si="132"/>
        <v>0</v>
      </c>
      <c r="AC143" s="22">
        <f t="shared" si="132"/>
        <v>0</v>
      </c>
      <c r="AD143" s="22">
        <f t="shared" ref="AD143:AM144" si="133">AD144</f>
        <v>0</v>
      </c>
      <c r="AE143" s="22">
        <f t="shared" si="133"/>
        <v>0</v>
      </c>
      <c r="AF143" s="22">
        <f t="shared" si="133"/>
        <v>0</v>
      </c>
      <c r="AG143" s="22">
        <f t="shared" si="133"/>
        <v>0</v>
      </c>
      <c r="AH143" s="22">
        <f t="shared" si="133"/>
        <v>0</v>
      </c>
      <c r="AI143" s="22">
        <f t="shared" si="133"/>
        <v>0</v>
      </c>
      <c r="AJ143" s="22">
        <f t="shared" si="133"/>
        <v>0</v>
      </c>
      <c r="AK143" s="22">
        <f t="shared" si="133"/>
        <v>0</v>
      </c>
      <c r="AL143" s="22">
        <f t="shared" si="133"/>
        <v>0</v>
      </c>
      <c r="AM143" s="22">
        <f t="shared" si="133"/>
        <v>0</v>
      </c>
      <c r="AN143" s="22">
        <f t="shared" ref="AN143:AS144" si="134">AN144</f>
        <v>0</v>
      </c>
      <c r="AO143" s="22">
        <f t="shared" si="134"/>
        <v>0</v>
      </c>
      <c r="AP143" s="22">
        <f t="shared" si="134"/>
        <v>0</v>
      </c>
      <c r="AQ143" s="22">
        <f t="shared" si="134"/>
        <v>0</v>
      </c>
      <c r="AR143" s="22">
        <f t="shared" si="134"/>
        <v>0</v>
      </c>
      <c r="AS143" s="22">
        <f t="shared" si="134"/>
        <v>0</v>
      </c>
    </row>
    <row r="144" spans="1:45" ht="45" x14ac:dyDescent="0.25">
      <c r="A144" s="24" t="s">
        <v>29</v>
      </c>
      <c r="B144" s="24"/>
      <c r="C144" s="24"/>
      <c r="D144" s="24"/>
      <c r="E144" s="9">
        <v>851</v>
      </c>
      <c r="F144" s="11" t="s">
        <v>61</v>
      </c>
      <c r="G144" s="11" t="s">
        <v>20</v>
      </c>
      <c r="H144" s="15" t="s">
        <v>111</v>
      </c>
      <c r="I144" s="13" t="s">
        <v>30</v>
      </c>
      <c r="J144" s="22">
        <f t="shared" si="131"/>
        <v>94851</v>
      </c>
      <c r="K144" s="22">
        <f t="shared" si="131"/>
        <v>0</v>
      </c>
      <c r="L144" s="22">
        <f t="shared" si="131"/>
        <v>94851</v>
      </c>
      <c r="M144" s="22">
        <f t="shared" si="131"/>
        <v>0</v>
      </c>
      <c r="N144" s="22">
        <f t="shared" si="131"/>
        <v>0</v>
      </c>
      <c r="O144" s="22">
        <f t="shared" si="131"/>
        <v>0</v>
      </c>
      <c r="P144" s="22">
        <f t="shared" si="131"/>
        <v>0</v>
      </c>
      <c r="Q144" s="22">
        <f t="shared" si="131"/>
        <v>0</v>
      </c>
      <c r="R144" s="22">
        <f t="shared" si="131"/>
        <v>0</v>
      </c>
      <c r="S144" s="22">
        <f t="shared" si="131"/>
        <v>0</v>
      </c>
      <c r="T144" s="22">
        <f t="shared" si="132"/>
        <v>0</v>
      </c>
      <c r="U144" s="22">
        <f t="shared" si="132"/>
        <v>0</v>
      </c>
      <c r="V144" s="22">
        <f t="shared" si="132"/>
        <v>0</v>
      </c>
      <c r="W144" s="22">
        <f t="shared" si="132"/>
        <v>0</v>
      </c>
      <c r="X144" s="22">
        <f t="shared" si="132"/>
        <v>0</v>
      </c>
      <c r="Y144" s="22">
        <f t="shared" si="132"/>
        <v>0</v>
      </c>
      <c r="Z144" s="22">
        <f t="shared" si="132"/>
        <v>0</v>
      </c>
      <c r="AA144" s="22">
        <f t="shared" si="132"/>
        <v>0</v>
      </c>
      <c r="AB144" s="22">
        <f t="shared" si="132"/>
        <v>0</v>
      </c>
      <c r="AC144" s="22">
        <f t="shared" si="132"/>
        <v>0</v>
      </c>
      <c r="AD144" s="22">
        <f t="shared" si="133"/>
        <v>0</v>
      </c>
      <c r="AE144" s="22">
        <f t="shared" si="133"/>
        <v>0</v>
      </c>
      <c r="AF144" s="22">
        <f t="shared" si="133"/>
        <v>0</v>
      </c>
      <c r="AG144" s="22">
        <f t="shared" si="133"/>
        <v>0</v>
      </c>
      <c r="AH144" s="22">
        <f t="shared" si="133"/>
        <v>0</v>
      </c>
      <c r="AI144" s="22">
        <f t="shared" si="133"/>
        <v>0</v>
      </c>
      <c r="AJ144" s="22">
        <f t="shared" si="133"/>
        <v>0</v>
      </c>
      <c r="AK144" s="22">
        <f t="shared" si="133"/>
        <v>0</v>
      </c>
      <c r="AL144" s="22">
        <f t="shared" si="133"/>
        <v>0</v>
      </c>
      <c r="AM144" s="22">
        <f t="shared" si="133"/>
        <v>0</v>
      </c>
      <c r="AN144" s="22">
        <f t="shared" si="134"/>
        <v>0</v>
      </c>
      <c r="AO144" s="22">
        <f t="shared" si="134"/>
        <v>0</v>
      </c>
      <c r="AP144" s="22">
        <f t="shared" si="134"/>
        <v>0</v>
      </c>
      <c r="AQ144" s="22">
        <f t="shared" si="134"/>
        <v>0</v>
      </c>
      <c r="AR144" s="22">
        <f t="shared" si="134"/>
        <v>0</v>
      </c>
      <c r="AS144" s="22">
        <f t="shared" si="134"/>
        <v>0</v>
      </c>
    </row>
    <row r="145" spans="1:45" ht="45" x14ac:dyDescent="0.25">
      <c r="A145" s="24" t="s">
        <v>31</v>
      </c>
      <c r="B145" s="24"/>
      <c r="C145" s="24"/>
      <c r="D145" s="24"/>
      <c r="E145" s="9">
        <v>851</v>
      </c>
      <c r="F145" s="11" t="s">
        <v>61</v>
      </c>
      <c r="G145" s="11" t="s">
        <v>20</v>
      </c>
      <c r="H145" s="15" t="s">
        <v>111</v>
      </c>
      <c r="I145" s="13" t="s">
        <v>32</v>
      </c>
      <c r="J145" s="22">
        <f>'[1]3.ВС'!J125</f>
        <v>94851</v>
      </c>
      <c r="K145" s="22">
        <f>'[1]3.ВС'!K125</f>
        <v>0</v>
      </c>
      <c r="L145" s="22">
        <f>'[1]3.ВС'!L125</f>
        <v>94851</v>
      </c>
      <c r="M145" s="22">
        <f>'[1]3.ВС'!M125</f>
        <v>0</v>
      </c>
      <c r="N145" s="22">
        <f>'[1]3.ВС'!N125</f>
        <v>0</v>
      </c>
      <c r="O145" s="22">
        <f>'[1]3.ВС'!O125</f>
        <v>0</v>
      </c>
      <c r="P145" s="22">
        <f>'[1]3.ВС'!P125</f>
        <v>0</v>
      </c>
      <c r="Q145" s="22">
        <f>'[1]3.ВС'!Q125</f>
        <v>0</v>
      </c>
      <c r="R145" s="22">
        <f>'[1]3.ВС'!R125</f>
        <v>0</v>
      </c>
      <c r="S145" s="22">
        <f>'[1]3.ВС'!S125</f>
        <v>0</v>
      </c>
      <c r="T145" s="22">
        <f>'[1]3.ВС'!T125</f>
        <v>0</v>
      </c>
      <c r="U145" s="22">
        <f>'[1]3.ВС'!U125</f>
        <v>0</v>
      </c>
      <c r="V145" s="22">
        <f>'[1]3.ВС'!BK125</f>
        <v>0</v>
      </c>
      <c r="W145" s="22">
        <f>'[1]3.ВС'!BL125</f>
        <v>0</v>
      </c>
      <c r="X145" s="22">
        <f>'[1]3.ВС'!BM125</f>
        <v>0</v>
      </c>
      <c r="Y145" s="22">
        <f>'[1]3.ВС'!BN125</f>
        <v>0</v>
      </c>
      <c r="Z145" s="22">
        <f>'[1]3.ВС'!BO125</f>
        <v>0</v>
      </c>
      <c r="AA145" s="22">
        <f>'[1]3.ВС'!BP125</f>
        <v>0</v>
      </c>
      <c r="AB145" s="22">
        <f>'[1]3.ВС'!BQ125</f>
        <v>0</v>
      </c>
      <c r="AC145" s="22">
        <f>'[1]3.ВС'!BR125</f>
        <v>0</v>
      </c>
      <c r="AD145" s="22">
        <f>'[1]3.ВС'!BS125</f>
        <v>0</v>
      </c>
      <c r="AE145" s="22">
        <f>'[1]3.ВС'!BT125</f>
        <v>0</v>
      </c>
      <c r="AF145" s="22">
        <f>'[1]3.ВС'!BU125</f>
        <v>0</v>
      </c>
      <c r="AG145" s="22">
        <f>'[1]3.ВС'!BV125</f>
        <v>0</v>
      </c>
      <c r="AH145" s="22">
        <f>'[1]3.ВС'!BW125</f>
        <v>0</v>
      </c>
      <c r="AI145" s="22">
        <f>'[1]3.ВС'!BX125</f>
        <v>0</v>
      </c>
      <c r="AJ145" s="22">
        <f>'[1]3.ВС'!BY125</f>
        <v>0</v>
      </c>
      <c r="AK145" s="22">
        <f>'[1]3.ВС'!BZ125</f>
        <v>0</v>
      </c>
      <c r="AL145" s="22">
        <f>'[1]3.ВС'!CA125</f>
        <v>0</v>
      </c>
      <c r="AM145" s="22">
        <f>'[1]3.ВС'!CB125</f>
        <v>0</v>
      </c>
      <c r="AN145" s="22">
        <f>'[1]3.ВС'!CC125</f>
        <v>0</v>
      </c>
      <c r="AO145" s="22">
        <f>'[1]3.ВС'!CD125</f>
        <v>0</v>
      </c>
      <c r="AP145" s="22">
        <f>'[1]3.ВС'!CE125</f>
        <v>0</v>
      </c>
      <c r="AQ145" s="22">
        <f>'[1]3.ВС'!CF125</f>
        <v>0</v>
      </c>
      <c r="AR145" s="22">
        <f>'[1]3.ВС'!CG125</f>
        <v>0</v>
      </c>
      <c r="AS145" s="22">
        <f>'[1]3.ВС'!CH125</f>
        <v>0</v>
      </c>
    </row>
    <row r="146" spans="1:45" ht="165" x14ac:dyDescent="0.25">
      <c r="A146" s="23" t="s">
        <v>112</v>
      </c>
      <c r="B146" s="24"/>
      <c r="C146" s="24"/>
      <c r="D146" s="24"/>
      <c r="E146" s="9">
        <v>851</v>
      </c>
      <c r="F146" s="11" t="s">
        <v>61</v>
      </c>
      <c r="G146" s="11" t="s">
        <v>20</v>
      </c>
      <c r="H146" s="15" t="s">
        <v>113</v>
      </c>
      <c r="I146" s="13"/>
      <c r="J146" s="22">
        <f t="shared" ref="J146:S147" si="135">J147</f>
        <v>66519</v>
      </c>
      <c r="K146" s="22">
        <f t="shared" si="135"/>
        <v>0</v>
      </c>
      <c r="L146" s="22">
        <f t="shared" si="135"/>
        <v>66519</v>
      </c>
      <c r="M146" s="22">
        <f t="shared" si="135"/>
        <v>0</v>
      </c>
      <c r="N146" s="22">
        <f t="shared" si="135"/>
        <v>66519</v>
      </c>
      <c r="O146" s="22">
        <f t="shared" si="135"/>
        <v>0</v>
      </c>
      <c r="P146" s="22">
        <f t="shared" si="135"/>
        <v>66519</v>
      </c>
      <c r="Q146" s="22">
        <f t="shared" si="135"/>
        <v>0</v>
      </c>
      <c r="R146" s="22">
        <f t="shared" si="135"/>
        <v>66519</v>
      </c>
      <c r="S146" s="22">
        <f t="shared" si="135"/>
        <v>0</v>
      </c>
      <c r="T146" s="22">
        <f t="shared" ref="T146:AC147" si="136">T147</f>
        <v>66519</v>
      </c>
      <c r="U146" s="22">
        <f t="shared" si="136"/>
        <v>0</v>
      </c>
      <c r="V146" s="22">
        <f t="shared" si="136"/>
        <v>57340</v>
      </c>
      <c r="W146" s="22">
        <f t="shared" si="136"/>
        <v>0</v>
      </c>
      <c r="X146" s="22">
        <f t="shared" si="136"/>
        <v>57340</v>
      </c>
      <c r="Y146" s="22">
        <f t="shared" si="136"/>
        <v>0</v>
      </c>
      <c r="Z146" s="22">
        <f t="shared" si="136"/>
        <v>0</v>
      </c>
      <c r="AA146" s="22">
        <f t="shared" si="136"/>
        <v>0</v>
      </c>
      <c r="AB146" s="22">
        <f t="shared" si="136"/>
        <v>0</v>
      </c>
      <c r="AC146" s="22">
        <f t="shared" si="136"/>
        <v>0</v>
      </c>
      <c r="AD146" s="22">
        <f t="shared" ref="AD146:AM147" si="137">AD147</f>
        <v>57340</v>
      </c>
      <c r="AE146" s="22">
        <f t="shared" si="137"/>
        <v>0</v>
      </c>
      <c r="AF146" s="22">
        <f t="shared" si="137"/>
        <v>57340</v>
      </c>
      <c r="AG146" s="22">
        <f t="shared" si="137"/>
        <v>0</v>
      </c>
      <c r="AH146" s="22">
        <f t="shared" si="137"/>
        <v>57340</v>
      </c>
      <c r="AI146" s="22">
        <f t="shared" si="137"/>
        <v>0</v>
      </c>
      <c r="AJ146" s="22">
        <f t="shared" si="137"/>
        <v>57340</v>
      </c>
      <c r="AK146" s="22">
        <f t="shared" si="137"/>
        <v>0</v>
      </c>
      <c r="AL146" s="22">
        <f t="shared" si="137"/>
        <v>0</v>
      </c>
      <c r="AM146" s="22">
        <f t="shared" si="137"/>
        <v>0</v>
      </c>
      <c r="AN146" s="22">
        <f t="shared" ref="AN146:AS147" si="138">AN147</f>
        <v>0</v>
      </c>
      <c r="AO146" s="22">
        <f t="shared" si="138"/>
        <v>0</v>
      </c>
      <c r="AP146" s="22">
        <f t="shared" si="138"/>
        <v>57340</v>
      </c>
      <c r="AQ146" s="22">
        <f t="shared" si="138"/>
        <v>0</v>
      </c>
      <c r="AR146" s="22">
        <f t="shared" si="138"/>
        <v>57340</v>
      </c>
      <c r="AS146" s="22">
        <f t="shared" si="138"/>
        <v>0</v>
      </c>
    </row>
    <row r="147" spans="1:45" x14ac:dyDescent="0.25">
      <c r="A147" s="23" t="s">
        <v>36</v>
      </c>
      <c r="B147" s="24"/>
      <c r="C147" s="24"/>
      <c r="D147" s="24"/>
      <c r="E147" s="9">
        <v>851</v>
      </c>
      <c r="F147" s="11" t="s">
        <v>61</v>
      </c>
      <c r="G147" s="11" t="s">
        <v>20</v>
      </c>
      <c r="H147" s="15" t="s">
        <v>113</v>
      </c>
      <c r="I147" s="13" t="s">
        <v>37</v>
      </c>
      <c r="J147" s="22">
        <f t="shared" si="135"/>
        <v>66519</v>
      </c>
      <c r="K147" s="22">
        <f t="shared" si="135"/>
        <v>0</v>
      </c>
      <c r="L147" s="22">
        <f t="shared" si="135"/>
        <v>66519</v>
      </c>
      <c r="M147" s="22">
        <f t="shared" si="135"/>
        <v>0</v>
      </c>
      <c r="N147" s="22">
        <f t="shared" si="135"/>
        <v>66519</v>
      </c>
      <c r="O147" s="22">
        <f t="shared" si="135"/>
        <v>0</v>
      </c>
      <c r="P147" s="22">
        <f t="shared" si="135"/>
        <v>66519</v>
      </c>
      <c r="Q147" s="22">
        <f t="shared" si="135"/>
        <v>0</v>
      </c>
      <c r="R147" s="22">
        <f t="shared" si="135"/>
        <v>66519</v>
      </c>
      <c r="S147" s="22">
        <f t="shared" si="135"/>
        <v>0</v>
      </c>
      <c r="T147" s="22">
        <f t="shared" si="136"/>
        <v>66519</v>
      </c>
      <c r="U147" s="22">
        <f t="shared" si="136"/>
        <v>0</v>
      </c>
      <c r="V147" s="22">
        <f t="shared" si="136"/>
        <v>57340</v>
      </c>
      <c r="W147" s="22">
        <f t="shared" si="136"/>
        <v>0</v>
      </c>
      <c r="X147" s="22">
        <f t="shared" si="136"/>
        <v>57340</v>
      </c>
      <c r="Y147" s="22">
        <f t="shared" si="136"/>
        <v>0</v>
      </c>
      <c r="Z147" s="22">
        <f t="shared" si="136"/>
        <v>0</v>
      </c>
      <c r="AA147" s="22">
        <f t="shared" si="136"/>
        <v>0</v>
      </c>
      <c r="AB147" s="22">
        <f t="shared" si="136"/>
        <v>0</v>
      </c>
      <c r="AC147" s="22">
        <f t="shared" si="136"/>
        <v>0</v>
      </c>
      <c r="AD147" s="22">
        <f t="shared" si="137"/>
        <v>57340</v>
      </c>
      <c r="AE147" s="22">
        <f t="shared" si="137"/>
        <v>0</v>
      </c>
      <c r="AF147" s="22">
        <f t="shared" si="137"/>
        <v>57340</v>
      </c>
      <c r="AG147" s="22">
        <f t="shared" si="137"/>
        <v>0</v>
      </c>
      <c r="AH147" s="22">
        <f t="shared" si="137"/>
        <v>57340</v>
      </c>
      <c r="AI147" s="22">
        <f t="shared" si="137"/>
        <v>0</v>
      </c>
      <c r="AJ147" s="22">
        <f t="shared" si="137"/>
        <v>57340</v>
      </c>
      <c r="AK147" s="22">
        <f t="shared" si="137"/>
        <v>0</v>
      </c>
      <c r="AL147" s="22">
        <f t="shared" si="137"/>
        <v>0</v>
      </c>
      <c r="AM147" s="22">
        <f t="shared" si="137"/>
        <v>0</v>
      </c>
      <c r="AN147" s="22">
        <f t="shared" si="138"/>
        <v>0</v>
      </c>
      <c r="AO147" s="22">
        <f t="shared" si="138"/>
        <v>0</v>
      </c>
      <c r="AP147" s="22">
        <f t="shared" si="138"/>
        <v>57340</v>
      </c>
      <c r="AQ147" s="22">
        <f t="shared" si="138"/>
        <v>0</v>
      </c>
      <c r="AR147" s="22">
        <f t="shared" si="138"/>
        <v>57340</v>
      </c>
      <c r="AS147" s="22">
        <f t="shared" si="138"/>
        <v>0</v>
      </c>
    </row>
    <row r="148" spans="1:45" x14ac:dyDescent="0.25">
      <c r="A148" s="24" t="s">
        <v>102</v>
      </c>
      <c r="B148" s="24"/>
      <c r="C148" s="24"/>
      <c r="D148" s="24"/>
      <c r="E148" s="9">
        <v>851</v>
      </c>
      <c r="F148" s="11" t="s">
        <v>61</v>
      </c>
      <c r="G148" s="11" t="s">
        <v>20</v>
      </c>
      <c r="H148" s="15" t="s">
        <v>113</v>
      </c>
      <c r="I148" s="13" t="s">
        <v>103</v>
      </c>
      <c r="J148" s="22">
        <f>'[1]3.ВС'!J131</f>
        <v>66519</v>
      </c>
      <c r="K148" s="22">
        <f>'[1]3.ВС'!K131</f>
        <v>0</v>
      </c>
      <c r="L148" s="22">
        <f>'[1]3.ВС'!L131</f>
        <v>66519</v>
      </c>
      <c r="M148" s="22">
        <f>'[1]3.ВС'!M131</f>
        <v>0</v>
      </c>
      <c r="N148" s="22">
        <f>'[1]3.ВС'!N131</f>
        <v>66519</v>
      </c>
      <c r="O148" s="22">
        <f>'[1]3.ВС'!O131</f>
        <v>0</v>
      </c>
      <c r="P148" s="22">
        <f>'[1]3.ВС'!P131</f>
        <v>66519</v>
      </c>
      <c r="Q148" s="22">
        <f>'[1]3.ВС'!Q131</f>
        <v>0</v>
      </c>
      <c r="R148" s="22">
        <f>'[1]3.ВС'!R131</f>
        <v>66519</v>
      </c>
      <c r="S148" s="22">
        <f>'[1]3.ВС'!S131</f>
        <v>0</v>
      </c>
      <c r="T148" s="22">
        <f>'[1]3.ВС'!T131</f>
        <v>66519</v>
      </c>
      <c r="U148" s="22">
        <f>'[1]3.ВС'!U131</f>
        <v>0</v>
      </c>
      <c r="V148" s="22">
        <f>'[1]3.ВС'!BK131</f>
        <v>57340</v>
      </c>
      <c r="W148" s="22">
        <f>'[1]3.ВС'!BL131</f>
        <v>0</v>
      </c>
      <c r="X148" s="22">
        <f>'[1]3.ВС'!BM131</f>
        <v>57340</v>
      </c>
      <c r="Y148" s="22">
        <f>'[1]3.ВС'!BN131</f>
        <v>0</v>
      </c>
      <c r="Z148" s="22">
        <f>'[1]3.ВС'!BO131</f>
        <v>0</v>
      </c>
      <c r="AA148" s="22">
        <f>'[1]3.ВС'!BP131</f>
        <v>0</v>
      </c>
      <c r="AB148" s="22">
        <f>'[1]3.ВС'!BQ131</f>
        <v>0</v>
      </c>
      <c r="AC148" s="22">
        <f>'[1]3.ВС'!BR131</f>
        <v>0</v>
      </c>
      <c r="AD148" s="22">
        <f>'[1]3.ВС'!BS131</f>
        <v>57340</v>
      </c>
      <c r="AE148" s="22">
        <f>'[1]3.ВС'!BT131</f>
        <v>0</v>
      </c>
      <c r="AF148" s="22">
        <f>'[1]3.ВС'!BU131</f>
        <v>57340</v>
      </c>
      <c r="AG148" s="22">
        <f>'[1]3.ВС'!BV131</f>
        <v>0</v>
      </c>
      <c r="AH148" s="22">
        <f>'[1]3.ВС'!BW131</f>
        <v>57340</v>
      </c>
      <c r="AI148" s="22">
        <f>'[1]3.ВС'!BX131</f>
        <v>0</v>
      </c>
      <c r="AJ148" s="22">
        <f>'[1]3.ВС'!BY131</f>
        <v>57340</v>
      </c>
      <c r="AK148" s="22">
        <f>'[1]3.ВС'!BZ131</f>
        <v>0</v>
      </c>
      <c r="AL148" s="22">
        <f>'[1]3.ВС'!CA131</f>
        <v>0</v>
      </c>
      <c r="AM148" s="22">
        <f>'[1]3.ВС'!CB131</f>
        <v>0</v>
      </c>
      <c r="AN148" s="22">
        <f>'[1]3.ВС'!CC131</f>
        <v>0</v>
      </c>
      <c r="AO148" s="22">
        <f>'[1]3.ВС'!CD131</f>
        <v>0</v>
      </c>
      <c r="AP148" s="22">
        <f>'[1]3.ВС'!CE131</f>
        <v>57340</v>
      </c>
      <c r="AQ148" s="22">
        <f>'[1]3.ВС'!CF131</f>
        <v>0</v>
      </c>
      <c r="AR148" s="22">
        <f>'[1]3.ВС'!CG131</f>
        <v>57340</v>
      </c>
      <c r="AS148" s="22">
        <f>'[1]3.ВС'!CH131</f>
        <v>0</v>
      </c>
    </row>
    <row r="149" spans="1:45" x14ac:dyDescent="0.25">
      <c r="A149" s="30" t="s">
        <v>114</v>
      </c>
      <c r="B149" s="24"/>
      <c r="C149" s="24"/>
      <c r="D149" s="30"/>
      <c r="E149" s="9">
        <v>851</v>
      </c>
      <c r="F149" s="11" t="s">
        <v>61</v>
      </c>
      <c r="G149" s="11" t="s">
        <v>74</v>
      </c>
      <c r="H149" s="11"/>
      <c r="I149" s="13"/>
      <c r="J149" s="22">
        <f>J150</f>
        <v>86962.31</v>
      </c>
      <c r="K149" s="22">
        <f t="shared" ref="K149:R149" si="139">K150</f>
        <v>0</v>
      </c>
      <c r="L149" s="22">
        <f t="shared" si="139"/>
        <v>86962.31</v>
      </c>
      <c r="M149" s="22">
        <f t="shared" si="139"/>
        <v>0</v>
      </c>
      <c r="N149" s="22">
        <f t="shared" si="139"/>
        <v>0</v>
      </c>
      <c r="O149" s="22">
        <f t="shared" si="139"/>
        <v>0</v>
      </c>
      <c r="P149" s="22">
        <f t="shared" si="139"/>
        <v>0</v>
      </c>
      <c r="Q149" s="22">
        <f t="shared" si="139"/>
        <v>0</v>
      </c>
      <c r="R149" s="22">
        <f t="shared" si="139"/>
        <v>0</v>
      </c>
      <c r="S149" s="22" t="e">
        <f>#REF!+S150+#REF!+#REF!</f>
        <v>#REF!</v>
      </c>
      <c r="T149" s="22" t="e">
        <f>#REF!+T150+#REF!+#REF!</f>
        <v>#REF!</v>
      </c>
      <c r="U149" s="22" t="e">
        <f>#REF!+U150+#REF!+#REF!</f>
        <v>#REF!</v>
      </c>
      <c r="V149" s="22" t="e">
        <f>#REF!+V150+#REF!+#REF!</f>
        <v>#REF!</v>
      </c>
      <c r="W149" s="22" t="e">
        <f>#REF!+W150+#REF!+#REF!</f>
        <v>#REF!</v>
      </c>
      <c r="X149" s="22" t="e">
        <f>#REF!+X150+#REF!+#REF!</f>
        <v>#REF!</v>
      </c>
      <c r="Y149" s="22" t="e">
        <f>#REF!+Y150+#REF!+#REF!</f>
        <v>#REF!</v>
      </c>
      <c r="Z149" s="22" t="e">
        <f>#REF!+Z150+#REF!+#REF!</f>
        <v>#REF!</v>
      </c>
      <c r="AA149" s="22" t="e">
        <f>#REF!+AA150+#REF!+#REF!</f>
        <v>#REF!</v>
      </c>
      <c r="AB149" s="22" t="e">
        <f>#REF!+AB150+#REF!+#REF!</f>
        <v>#REF!</v>
      </c>
      <c r="AC149" s="22" t="e">
        <f>#REF!+AC150+#REF!+#REF!</f>
        <v>#REF!</v>
      </c>
      <c r="AD149" s="22" t="e">
        <f>#REF!+AD150+#REF!+#REF!</f>
        <v>#REF!</v>
      </c>
      <c r="AE149" s="22" t="e">
        <f>#REF!+AE150+#REF!+#REF!</f>
        <v>#REF!</v>
      </c>
      <c r="AF149" s="22" t="e">
        <f>#REF!+AF150+#REF!+#REF!</f>
        <v>#REF!</v>
      </c>
      <c r="AG149" s="22" t="e">
        <f>#REF!+AG150+#REF!+#REF!</f>
        <v>#REF!</v>
      </c>
      <c r="AH149" s="22" t="e">
        <f>#REF!+AH150+#REF!+#REF!</f>
        <v>#REF!</v>
      </c>
      <c r="AI149" s="22" t="e">
        <f>#REF!+AI150+#REF!+#REF!</f>
        <v>#REF!</v>
      </c>
      <c r="AJ149" s="22" t="e">
        <f>#REF!+AJ150+#REF!+#REF!</f>
        <v>#REF!</v>
      </c>
      <c r="AK149" s="22" t="e">
        <f>#REF!+AK150+#REF!+#REF!</f>
        <v>#REF!</v>
      </c>
      <c r="AL149" s="22" t="e">
        <f>#REF!+AL150+#REF!+#REF!</f>
        <v>#REF!</v>
      </c>
      <c r="AM149" s="22" t="e">
        <f>#REF!+AM150+#REF!+#REF!</f>
        <v>#REF!</v>
      </c>
      <c r="AN149" s="22" t="e">
        <f>#REF!+AN150+#REF!+#REF!</f>
        <v>#REF!</v>
      </c>
      <c r="AO149" s="22" t="e">
        <f>#REF!+AO150+#REF!+#REF!</f>
        <v>#REF!</v>
      </c>
      <c r="AP149" s="22" t="e">
        <f>#REF!+AP150+#REF!+#REF!</f>
        <v>#REF!</v>
      </c>
      <c r="AQ149" s="22" t="e">
        <f>#REF!+AQ150+#REF!+#REF!</f>
        <v>#REF!</v>
      </c>
      <c r="AR149" s="22" t="e">
        <f>#REF!+AR150+#REF!+#REF!</f>
        <v>#REF!</v>
      </c>
      <c r="AS149" s="22" t="e">
        <f>#REF!+AS150+#REF!+#REF!</f>
        <v>#REF!</v>
      </c>
    </row>
    <row r="150" spans="1:45" ht="30" x14ac:dyDescent="0.25">
      <c r="A150" s="24" t="s">
        <v>119</v>
      </c>
      <c r="B150" s="24"/>
      <c r="C150" s="24"/>
      <c r="D150" s="30"/>
      <c r="E150" s="9">
        <v>851</v>
      </c>
      <c r="F150" s="11" t="s">
        <v>61</v>
      </c>
      <c r="G150" s="11" t="s">
        <v>74</v>
      </c>
      <c r="H150" s="11" t="s">
        <v>120</v>
      </c>
      <c r="I150" s="13"/>
      <c r="J150" s="22">
        <f>J151</f>
        <v>86962.31</v>
      </c>
      <c r="K150" s="22">
        <f t="shared" ref="K150:T151" si="140">K151</f>
        <v>0</v>
      </c>
      <c r="L150" s="22">
        <f t="shared" si="140"/>
        <v>86962.31</v>
      </c>
      <c r="M150" s="22">
        <f t="shared" si="140"/>
        <v>0</v>
      </c>
      <c r="N150" s="22">
        <f t="shared" si="140"/>
        <v>0</v>
      </c>
      <c r="O150" s="22">
        <f t="shared" si="140"/>
        <v>0</v>
      </c>
      <c r="P150" s="22">
        <f t="shared" si="140"/>
        <v>0</v>
      </c>
      <c r="Q150" s="22">
        <f t="shared" si="140"/>
        <v>0</v>
      </c>
      <c r="R150" s="22">
        <f t="shared" si="140"/>
        <v>0</v>
      </c>
      <c r="S150" s="22">
        <f t="shared" si="140"/>
        <v>0</v>
      </c>
      <c r="T150" s="22">
        <f t="shared" si="140"/>
        <v>0</v>
      </c>
      <c r="U150" s="22">
        <f t="shared" ref="U150:AD151" si="141">U151</f>
        <v>0</v>
      </c>
      <c r="V150" s="22">
        <f t="shared" si="141"/>
        <v>0</v>
      </c>
      <c r="W150" s="22">
        <f t="shared" si="141"/>
        <v>0</v>
      </c>
      <c r="X150" s="22">
        <f t="shared" si="141"/>
        <v>0</v>
      </c>
      <c r="Y150" s="22">
        <f t="shared" si="141"/>
        <v>0</v>
      </c>
      <c r="Z150" s="22">
        <f t="shared" si="141"/>
        <v>0</v>
      </c>
      <c r="AA150" s="22">
        <f t="shared" si="141"/>
        <v>0</v>
      </c>
      <c r="AB150" s="22">
        <f t="shared" si="141"/>
        <v>0</v>
      </c>
      <c r="AC150" s="22">
        <f t="shared" si="141"/>
        <v>0</v>
      </c>
      <c r="AD150" s="22">
        <f t="shared" si="141"/>
        <v>0</v>
      </c>
      <c r="AE150" s="22">
        <f t="shared" ref="AE150:AN151" si="142">AE151</f>
        <v>0</v>
      </c>
      <c r="AF150" s="22">
        <f t="shared" si="142"/>
        <v>0</v>
      </c>
      <c r="AG150" s="22">
        <f t="shared" si="142"/>
        <v>0</v>
      </c>
      <c r="AH150" s="22">
        <f t="shared" si="142"/>
        <v>0</v>
      </c>
      <c r="AI150" s="22">
        <f t="shared" si="142"/>
        <v>0</v>
      </c>
      <c r="AJ150" s="22">
        <f t="shared" si="142"/>
        <v>0</v>
      </c>
      <c r="AK150" s="22">
        <f t="shared" si="142"/>
        <v>0</v>
      </c>
      <c r="AL150" s="22">
        <f t="shared" si="142"/>
        <v>0</v>
      </c>
      <c r="AM150" s="22">
        <f t="shared" si="142"/>
        <v>0</v>
      </c>
      <c r="AN150" s="22">
        <f t="shared" si="142"/>
        <v>0</v>
      </c>
      <c r="AO150" s="22">
        <f t="shared" ref="AO150:AS151" si="143">AO151</f>
        <v>0</v>
      </c>
      <c r="AP150" s="22">
        <f t="shared" si="143"/>
        <v>0</v>
      </c>
      <c r="AQ150" s="22">
        <f t="shared" si="143"/>
        <v>0</v>
      </c>
      <c r="AR150" s="22">
        <f t="shared" si="143"/>
        <v>0</v>
      </c>
      <c r="AS150" s="22">
        <f t="shared" si="143"/>
        <v>0</v>
      </c>
    </row>
    <row r="151" spans="1:45" ht="45" x14ac:dyDescent="0.25">
      <c r="A151" s="24" t="s">
        <v>29</v>
      </c>
      <c r="B151" s="24"/>
      <c r="C151" s="24"/>
      <c r="D151" s="30"/>
      <c r="E151" s="9">
        <v>851</v>
      </c>
      <c r="F151" s="11" t="s">
        <v>61</v>
      </c>
      <c r="G151" s="11" t="s">
        <v>74</v>
      </c>
      <c r="H151" s="11" t="s">
        <v>120</v>
      </c>
      <c r="I151" s="13" t="s">
        <v>30</v>
      </c>
      <c r="J151" s="22">
        <f>J152</f>
        <v>86962.31</v>
      </c>
      <c r="K151" s="22">
        <f t="shared" si="140"/>
        <v>0</v>
      </c>
      <c r="L151" s="22">
        <f t="shared" si="140"/>
        <v>86962.31</v>
      </c>
      <c r="M151" s="22">
        <f t="shared" si="140"/>
        <v>0</v>
      </c>
      <c r="N151" s="22">
        <f t="shared" si="140"/>
        <v>0</v>
      </c>
      <c r="O151" s="22">
        <f t="shared" si="140"/>
        <v>0</v>
      </c>
      <c r="P151" s="22">
        <f t="shared" si="140"/>
        <v>0</v>
      </c>
      <c r="Q151" s="22">
        <f t="shared" si="140"/>
        <v>0</v>
      </c>
      <c r="R151" s="22">
        <f t="shared" si="140"/>
        <v>0</v>
      </c>
      <c r="S151" s="22">
        <f t="shared" si="140"/>
        <v>0</v>
      </c>
      <c r="T151" s="22">
        <f t="shared" si="140"/>
        <v>0</v>
      </c>
      <c r="U151" s="22">
        <f t="shared" si="141"/>
        <v>0</v>
      </c>
      <c r="V151" s="22">
        <f t="shared" si="141"/>
        <v>0</v>
      </c>
      <c r="W151" s="22">
        <f t="shared" si="141"/>
        <v>0</v>
      </c>
      <c r="X151" s="22">
        <f t="shared" si="141"/>
        <v>0</v>
      </c>
      <c r="Y151" s="22">
        <f t="shared" si="141"/>
        <v>0</v>
      </c>
      <c r="Z151" s="22">
        <f t="shared" si="141"/>
        <v>0</v>
      </c>
      <c r="AA151" s="22">
        <f t="shared" si="141"/>
        <v>0</v>
      </c>
      <c r="AB151" s="22">
        <f t="shared" si="141"/>
        <v>0</v>
      </c>
      <c r="AC151" s="22">
        <f t="shared" si="141"/>
        <v>0</v>
      </c>
      <c r="AD151" s="22">
        <f t="shared" si="141"/>
        <v>0</v>
      </c>
      <c r="AE151" s="22">
        <f t="shared" si="142"/>
        <v>0</v>
      </c>
      <c r="AF151" s="22">
        <f t="shared" si="142"/>
        <v>0</v>
      </c>
      <c r="AG151" s="22">
        <f t="shared" si="142"/>
        <v>0</v>
      </c>
      <c r="AH151" s="22">
        <f t="shared" si="142"/>
        <v>0</v>
      </c>
      <c r="AI151" s="22">
        <f t="shared" si="142"/>
        <v>0</v>
      </c>
      <c r="AJ151" s="22">
        <f t="shared" si="142"/>
        <v>0</v>
      </c>
      <c r="AK151" s="22">
        <f t="shared" si="142"/>
        <v>0</v>
      </c>
      <c r="AL151" s="22">
        <f t="shared" si="142"/>
        <v>0</v>
      </c>
      <c r="AM151" s="22">
        <f t="shared" si="142"/>
        <v>0</v>
      </c>
      <c r="AN151" s="22">
        <f t="shared" si="142"/>
        <v>0</v>
      </c>
      <c r="AO151" s="22">
        <f t="shared" si="143"/>
        <v>0</v>
      </c>
      <c r="AP151" s="22">
        <f t="shared" si="143"/>
        <v>0</v>
      </c>
      <c r="AQ151" s="22">
        <f t="shared" si="143"/>
        <v>0</v>
      </c>
      <c r="AR151" s="22">
        <f t="shared" si="143"/>
        <v>0</v>
      </c>
      <c r="AS151" s="22">
        <f t="shared" si="143"/>
        <v>0</v>
      </c>
    </row>
    <row r="152" spans="1:45" ht="45" x14ac:dyDescent="0.25">
      <c r="A152" s="24" t="s">
        <v>31</v>
      </c>
      <c r="B152" s="24"/>
      <c r="C152" s="24"/>
      <c r="D152" s="30"/>
      <c r="E152" s="9">
        <v>851</v>
      </c>
      <c r="F152" s="11" t="s">
        <v>61</v>
      </c>
      <c r="G152" s="11" t="s">
        <v>74</v>
      </c>
      <c r="H152" s="11" t="s">
        <v>120</v>
      </c>
      <c r="I152" s="13" t="s">
        <v>32</v>
      </c>
      <c r="J152" s="22">
        <f>'[1]3.ВС'!J138</f>
        <v>86962.31</v>
      </c>
      <c r="K152" s="22">
        <f>'[1]3.ВС'!K138</f>
        <v>0</v>
      </c>
      <c r="L152" s="22">
        <f>'[1]3.ВС'!L138</f>
        <v>86962.31</v>
      </c>
      <c r="M152" s="22">
        <f>'[1]3.ВС'!M138</f>
        <v>0</v>
      </c>
      <c r="N152" s="22">
        <f>'[1]3.ВС'!N138</f>
        <v>0</v>
      </c>
      <c r="O152" s="22">
        <f>'[1]3.ВС'!O138</f>
        <v>0</v>
      </c>
      <c r="P152" s="22">
        <f>'[1]3.ВС'!P138</f>
        <v>0</v>
      </c>
      <c r="Q152" s="22">
        <f>'[1]3.ВС'!Q138</f>
        <v>0</v>
      </c>
      <c r="R152" s="22">
        <f>'[1]3.ВС'!R138</f>
        <v>0</v>
      </c>
      <c r="S152" s="22">
        <f>'[1]3.ВС'!S138</f>
        <v>0</v>
      </c>
      <c r="T152" s="22">
        <f>'[1]3.ВС'!T138</f>
        <v>0</v>
      </c>
      <c r="U152" s="22">
        <f>'[1]3.ВС'!U138</f>
        <v>0</v>
      </c>
      <c r="V152" s="22">
        <f>'[1]3.ВС'!BK138</f>
        <v>0</v>
      </c>
      <c r="W152" s="22">
        <f>'[1]3.ВС'!BL138</f>
        <v>0</v>
      </c>
      <c r="X152" s="22">
        <f>'[1]3.ВС'!BM138</f>
        <v>0</v>
      </c>
      <c r="Y152" s="22">
        <f>'[1]3.ВС'!BN138</f>
        <v>0</v>
      </c>
      <c r="Z152" s="22">
        <f>'[1]3.ВС'!BO138</f>
        <v>0</v>
      </c>
      <c r="AA152" s="22">
        <f>'[1]3.ВС'!BP138</f>
        <v>0</v>
      </c>
      <c r="AB152" s="22">
        <f>'[1]3.ВС'!BQ138</f>
        <v>0</v>
      </c>
      <c r="AC152" s="22">
        <f>'[1]3.ВС'!BR138</f>
        <v>0</v>
      </c>
      <c r="AD152" s="22">
        <f>'[1]3.ВС'!BS138</f>
        <v>0</v>
      </c>
      <c r="AE152" s="22">
        <f>'[1]3.ВС'!BT138</f>
        <v>0</v>
      </c>
      <c r="AF152" s="22">
        <f>'[1]3.ВС'!BU138</f>
        <v>0</v>
      </c>
      <c r="AG152" s="22">
        <f>'[1]3.ВС'!BV138</f>
        <v>0</v>
      </c>
      <c r="AH152" s="22">
        <f>'[1]3.ВС'!BW138</f>
        <v>0</v>
      </c>
      <c r="AI152" s="22">
        <f>'[1]3.ВС'!BX138</f>
        <v>0</v>
      </c>
      <c r="AJ152" s="22">
        <f>'[1]3.ВС'!BY138</f>
        <v>0</v>
      </c>
      <c r="AK152" s="22">
        <f>'[1]3.ВС'!BZ138</f>
        <v>0</v>
      </c>
      <c r="AL152" s="22">
        <f>'[1]3.ВС'!CA138</f>
        <v>0</v>
      </c>
      <c r="AM152" s="22">
        <f>'[1]3.ВС'!CB138</f>
        <v>0</v>
      </c>
      <c r="AN152" s="22">
        <f>'[1]3.ВС'!CC138</f>
        <v>0</v>
      </c>
      <c r="AO152" s="22">
        <f>'[1]3.ВС'!CD138</f>
        <v>0</v>
      </c>
      <c r="AP152" s="22">
        <f>'[1]3.ВС'!CE138</f>
        <v>0</v>
      </c>
      <c r="AQ152" s="22">
        <f>'[1]3.ВС'!CF138</f>
        <v>0</v>
      </c>
      <c r="AR152" s="22">
        <f>'[1]3.ВС'!CG138</f>
        <v>0</v>
      </c>
      <c r="AS152" s="22">
        <f>'[1]3.ВС'!CH138</f>
        <v>0</v>
      </c>
    </row>
    <row r="153" spans="1:45" x14ac:dyDescent="0.25">
      <c r="A153" s="24" t="s">
        <v>121</v>
      </c>
      <c r="B153" s="24"/>
      <c r="C153" s="24"/>
      <c r="D153" s="30"/>
      <c r="E153" s="9">
        <v>851</v>
      </c>
      <c r="F153" s="11" t="s">
        <v>61</v>
      </c>
      <c r="G153" s="11" t="s">
        <v>76</v>
      </c>
      <c r="H153" s="11"/>
      <c r="I153" s="13"/>
      <c r="J153" s="22">
        <f t="shared" ref="J153:S155" si="144">J154</f>
        <v>0</v>
      </c>
      <c r="K153" s="22">
        <f t="shared" si="144"/>
        <v>0</v>
      </c>
      <c r="L153" s="22">
        <f t="shared" si="144"/>
        <v>0</v>
      </c>
      <c r="M153" s="22">
        <f t="shared" si="144"/>
        <v>0</v>
      </c>
      <c r="N153" s="22">
        <f t="shared" si="144"/>
        <v>1199814.05</v>
      </c>
      <c r="O153" s="22">
        <f t="shared" si="144"/>
        <v>1139823.05</v>
      </c>
      <c r="P153" s="22">
        <f t="shared" si="144"/>
        <v>59991</v>
      </c>
      <c r="Q153" s="22">
        <f t="shared" si="144"/>
        <v>0</v>
      </c>
      <c r="R153" s="22">
        <f t="shared" si="144"/>
        <v>0</v>
      </c>
      <c r="S153" s="22">
        <f t="shared" si="144"/>
        <v>0</v>
      </c>
      <c r="T153" s="22">
        <f t="shared" ref="T153:AC155" si="145">T154</f>
        <v>0</v>
      </c>
      <c r="U153" s="22">
        <f t="shared" si="145"/>
        <v>0</v>
      </c>
      <c r="V153" s="22">
        <f t="shared" si="145"/>
        <v>3327010.5300000003</v>
      </c>
      <c r="W153" s="22">
        <f t="shared" si="145"/>
        <v>3160660</v>
      </c>
      <c r="X153" s="22">
        <f t="shared" si="145"/>
        <v>166350.53</v>
      </c>
      <c r="Y153" s="22">
        <f t="shared" si="145"/>
        <v>0</v>
      </c>
      <c r="Z153" s="22">
        <f t="shared" si="145"/>
        <v>7.0000000000000007E-2</v>
      </c>
      <c r="AA153" s="22">
        <f t="shared" si="145"/>
        <v>0</v>
      </c>
      <c r="AB153" s="22">
        <f t="shared" si="145"/>
        <v>7.0000000000000007E-2</v>
      </c>
      <c r="AC153" s="22">
        <f t="shared" si="145"/>
        <v>0</v>
      </c>
      <c r="AD153" s="22">
        <f t="shared" ref="AD153:AM155" si="146">AD154</f>
        <v>3327010.6</v>
      </c>
      <c r="AE153" s="22">
        <f t="shared" si="146"/>
        <v>3160660</v>
      </c>
      <c r="AF153" s="22">
        <f t="shared" si="146"/>
        <v>166350.6</v>
      </c>
      <c r="AG153" s="22">
        <f t="shared" si="146"/>
        <v>0</v>
      </c>
      <c r="AH153" s="22">
        <f t="shared" si="146"/>
        <v>1004904.22</v>
      </c>
      <c r="AI153" s="22">
        <f t="shared" si="146"/>
        <v>954659</v>
      </c>
      <c r="AJ153" s="22">
        <f t="shared" si="146"/>
        <v>50245.22</v>
      </c>
      <c r="AK153" s="22">
        <f t="shared" si="146"/>
        <v>0</v>
      </c>
      <c r="AL153" s="22">
        <f t="shared" si="146"/>
        <v>0.08</v>
      </c>
      <c r="AM153" s="22">
        <f t="shared" si="146"/>
        <v>0</v>
      </c>
      <c r="AN153" s="22">
        <f t="shared" ref="AN153:AS155" si="147">AN154</f>
        <v>0.08</v>
      </c>
      <c r="AO153" s="22">
        <f t="shared" si="147"/>
        <v>0</v>
      </c>
      <c r="AP153" s="22">
        <f t="shared" si="147"/>
        <v>1004904.2999999999</v>
      </c>
      <c r="AQ153" s="22">
        <f t="shared" si="147"/>
        <v>954659</v>
      </c>
      <c r="AR153" s="22">
        <f t="shared" si="147"/>
        <v>50245.3</v>
      </c>
      <c r="AS153" s="22">
        <f t="shared" si="147"/>
        <v>0</v>
      </c>
    </row>
    <row r="154" spans="1:45" ht="60" x14ac:dyDescent="0.25">
      <c r="A154" s="24" t="s">
        <v>122</v>
      </c>
      <c r="B154" s="24"/>
      <c r="C154" s="24"/>
      <c r="D154" s="30"/>
      <c r="E154" s="9">
        <v>851</v>
      </c>
      <c r="F154" s="13" t="s">
        <v>61</v>
      </c>
      <c r="G154" s="13" t="s">
        <v>76</v>
      </c>
      <c r="H154" s="15" t="s">
        <v>123</v>
      </c>
      <c r="I154" s="13"/>
      <c r="J154" s="22">
        <f t="shared" si="144"/>
        <v>0</v>
      </c>
      <c r="K154" s="22">
        <f t="shared" si="144"/>
        <v>0</v>
      </c>
      <c r="L154" s="22">
        <f t="shared" si="144"/>
        <v>0</v>
      </c>
      <c r="M154" s="22">
        <f t="shared" si="144"/>
        <v>0</v>
      </c>
      <c r="N154" s="22">
        <f t="shared" si="144"/>
        <v>1199814.05</v>
      </c>
      <c r="O154" s="22">
        <f t="shared" si="144"/>
        <v>1139823.05</v>
      </c>
      <c r="P154" s="22">
        <f t="shared" si="144"/>
        <v>59991</v>
      </c>
      <c r="Q154" s="22">
        <f t="shared" si="144"/>
        <v>0</v>
      </c>
      <c r="R154" s="22">
        <f t="shared" si="144"/>
        <v>0</v>
      </c>
      <c r="S154" s="22">
        <f t="shared" si="144"/>
        <v>0</v>
      </c>
      <c r="T154" s="22">
        <f t="shared" si="145"/>
        <v>0</v>
      </c>
      <c r="U154" s="22">
        <f t="shared" si="145"/>
        <v>0</v>
      </c>
      <c r="V154" s="22">
        <f t="shared" si="145"/>
        <v>3327010.5300000003</v>
      </c>
      <c r="W154" s="22">
        <f t="shared" si="145"/>
        <v>3160660</v>
      </c>
      <c r="X154" s="22">
        <f t="shared" si="145"/>
        <v>166350.53</v>
      </c>
      <c r="Y154" s="22">
        <f t="shared" si="145"/>
        <v>0</v>
      </c>
      <c r="Z154" s="22">
        <f t="shared" si="145"/>
        <v>7.0000000000000007E-2</v>
      </c>
      <c r="AA154" s="22">
        <f t="shared" si="145"/>
        <v>0</v>
      </c>
      <c r="AB154" s="22">
        <f t="shared" si="145"/>
        <v>7.0000000000000007E-2</v>
      </c>
      <c r="AC154" s="22">
        <f t="shared" si="145"/>
        <v>0</v>
      </c>
      <c r="AD154" s="22">
        <f t="shared" si="146"/>
        <v>3327010.6</v>
      </c>
      <c r="AE154" s="22">
        <f t="shared" si="146"/>
        <v>3160660</v>
      </c>
      <c r="AF154" s="22">
        <f t="shared" si="146"/>
        <v>166350.6</v>
      </c>
      <c r="AG154" s="22">
        <f t="shared" si="146"/>
        <v>0</v>
      </c>
      <c r="AH154" s="22">
        <f t="shared" si="146"/>
        <v>1004904.22</v>
      </c>
      <c r="AI154" s="22">
        <f t="shared" si="146"/>
        <v>954659</v>
      </c>
      <c r="AJ154" s="22">
        <f t="shared" si="146"/>
        <v>50245.22</v>
      </c>
      <c r="AK154" s="22">
        <f t="shared" si="146"/>
        <v>0</v>
      </c>
      <c r="AL154" s="22">
        <f t="shared" si="146"/>
        <v>0.08</v>
      </c>
      <c r="AM154" s="22">
        <f t="shared" si="146"/>
        <v>0</v>
      </c>
      <c r="AN154" s="22">
        <f t="shared" si="147"/>
        <v>0.08</v>
      </c>
      <c r="AO154" s="22">
        <f t="shared" si="147"/>
        <v>0</v>
      </c>
      <c r="AP154" s="22">
        <f t="shared" si="147"/>
        <v>1004904.2999999999</v>
      </c>
      <c r="AQ154" s="22">
        <f t="shared" si="147"/>
        <v>954659</v>
      </c>
      <c r="AR154" s="22">
        <f t="shared" si="147"/>
        <v>50245.3</v>
      </c>
      <c r="AS154" s="22">
        <f t="shared" si="147"/>
        <v>0</v>
      </c>
    </row>
    <row r="155" spans="1:45" ht="45" x14ac:dyDescent="0.25">
      <c r="A155" s="24" t="s">
        <v>29</v>
      </c>
      <c r="B155" s="24"/>
      <c r="C155" s="24"/>
      <c r="D155" s="30"/>
      <c r="E155" s="9">
        <v>851</v>
      </c>
      <c r="F155" s="13" t="s">
        <v>61</v>
      </c>
      <c r="G155" s="13" t="s">
        <v>76</v>
      </c>
      <c r="H155" s="15" t="s">
        <v>123</v>
      </c>
      <c r="I155" s="13" t="s">
        <v>30</v>
      </c>
      <c r="J155" s="22">
        <f t="shared" si="144"/>
        <v>0</v>
      </c>
      <c r="K155" s="22">
        <f t="shared" si="144"/>
        <v>0</v>
      </c>
      <c r="L155" s="22">
        <f t="shared" si="144"/>
        <v>0</v>
      </c>
      <c r="M155" s="22">
        <f t="shared" si="144"/>
        <v>0</v>
      </c>
      <c r="N155" s="22">
        <f t="shared" si="144"/>
        <v>1199814.05</v>
      </c>
      <c r="O155" s="22">
        <f t="shared" si="144"/>
        <v>1139823.05</v>
      </c>
      <c r="P155" s="22">
        <f t="shared" si="144"/>
        <v>59991</v>
      </c>
      <c r="Q155" s="22">
        <f t="shared" si="144"/>
        <v>0</v>
      </c>
      <c r="R155" s="22">
        <f t="shared" si="144"/>
        <v>0</v>
      </c>
      <c r="S155" s="22">
        <f t="shared" si="144"/>
        <v>0</v>
      </c>
      <c r="T155" s="22">
        <f t="shared" si="145"/>
        <v>0</v>
      </c>
      <c r="U155" s="22">
        <f t="shared" si="145"/>
        <v>0</v>
      </c>
      <c r="V155" s="22">
        <f t="shared" si="145"/>
        <v>3327010.5300000003</v>
      </c>
      <c r="W155" s="22">
        <f t="shared" si="145"/>
        <v>3160660</v>
      </c>
      <c r="X155" s="22">
        <f t="shared" si="145"/>
        <v>166350.53</v>
      </c>
      <c r="Y155" s="22">
        <f t="shared" si="145"/>
        <v>0</v>
      </c>
      <c r="Z155" s="22">
        <f t="shared" si="145"/>
        <v>7.0000000000000007E-2</v>
      </c>
      <c r="AA155" s="22">
        <f t="shared" si="145"/>
        <v>0</v>
      </c>
      <c r="AB155" s="22">
        <f t="shared" si="145"/>
        <v>7.0000000000000007E-2</v>
      </c>
      <c r="AC155" s="22">
        <f t="shared" si="145"/>
        <v>0</v>
      </c>
      <c r="AD155" s="22">
        <f t="shared" si="146"/>
        <v>3327010.6</v>
      </c>
      <c r="AE155" s="22">
        <f t="shared" si="146"/>
        <v>3160660</v>
      </c>
      <c r="AF155" s="22">
        <f t="shared" si="146"/>
        <v>166350.6</v>
      </c>
      <c r="AG155" s="22">
        <f t="shared" si="146"/>
        <v>0</v>
      </c>
      <c r="AH155" s="22">
        <f t="shared" si="146"/>
        <v>1004904.22</v>
      </c>
      <c r="AI155" s="22">
        <f t="shared" si="146"/>
        <v>954659</v>
      </c>
      <c r="AJ155" s="22">
        <f t="shared" si="146"/>
        <v>50245.22</v>
      </c>
      <c r="AK155" s="22">
        <f t="shared" si="146"/>
        <v>0</v>
      </c>
      <c r="AL155" s="22">
        <f t="shared" si="146"/>
        <v>0.08</v>
      </c>
      <c r="AM155" s="22">
        <f t="shared" si="146"/>
        <v>0</v>
      </c>
      <c r="AN155" s="22">
        <f t="shared" si="147"/>
        <v>0.08</v>
      </c>
      <c r="AO155" s="22">
        <f t="shared" si="147"/>
        <v>0</v>
      </c>
      <c r="AP155" s="22">
        <f t="shared" si="147"/>
        <v>1004904.2999999999</v>
      </c>
      <c r="AQ155" s="22">
        <f t="shared" si="147"/>
        <v>954659</v>
      </c>
      <c r="AR155" s="22">
        <f t="shared" si="147"/>
        <v>50245.3</v>
      </c>
      <c r="AS155" s="22">
        <f t="shared" si="147"/>
        <v>0</v>
      </c>
    </row>
    <row r="156" spans="1:45" ht="45" x14ac:dyDescent="0.25">
      <c r="A156" s="24" t="s">
        <v>31</v>
      </c>
      <c r="B156" s="24"/>
      <c r="C156" s="24"/>
      <c r="D156" s="30"/>
      <c r="E156" s="9">
        <v>851</v>
      </c>
      <c r="F156" s="13" t="s">
        <v>61</v>
      </c>
      <c r="G156" s="13" t="s">
        <v>76</v>
      </c>
      <c r="H156" s="15" t="s">
        <v>123</v>
      </c>
      <c r="I156" s="13" t="s">
        <v>32</v>
      </c>
      <c r="J156" s="22">
        <f>'[1]3.ВС'!J148</f>
        <v>0</v>
      </c>
      <c r="K156" s="22">
        <f>'[1]3.ВС'!K148</f>
        <v>0</v>
      </c>
      <c r="L156" s="22">
        <f>'[1]3.ВС'!L148</f>
        <v>0</v>
      </c>
      <c r="M156" s="22">
        <f>'[1]3.ВС'!M148</f>
        <v>0</v>
      </c>
      <c r="N156" s="22">
        <f>'[1]3.ВС'!N148</f>
        <v>1199814.05</v>
      </c>
      <c r="O156" s="22">
        <f>'[1]3.ВС'!O148</f>
        <v>1139823.05</v>
      </c>
      <c r="P156" s="22">
        <f>'[1]3.ВС'!P148</f>
        <v>59991</v>
      </c>
      <c r="Q156" s="22">
        <f>'[1]3.ВС'!Q148</f>
        <v>0</v>
      </c>
      <c r="R156" s="22">
        <f>'[1]3.ВС'!R148</f>
        <v>0</v>
      </c>
      <c r="S156" s="22">
        <f>'[1]3.ВС'!S148</f>
        <v>0</v>
      </c>
      <c r="T156" s="22">
        <f>'[1]3.ВС'!T148</f>
        <v>0</v>
      </c>
      <c r="U156" s="22">
        <f>'[1]3.ВС'!U148</f>
        <v>0</v>
      </c>
      <c r="V156" s="22">
        <f>'[1]3.ВС'!BK148</f>
        <v>3327010.5300000003</v>
      </c>
      <c r="W156" s="22">
        <f>'[1]3.ВС'!BL148</f>
        <v>3160660</v>
      </c>
      <c r="X156" s="22">
        <f>'[1]3.ВС'!BM148</f>
        <v>166350.53</v>
      </c>
      <c r="Y156" s="22">
        <f>'[1]3.ВС'!BN148</f>
        <v>0</v>
      </c>
      <c r="Z156" s="22">
        <f>'[1]3.ВС'!BO148</f>
        <v>7.0000000000000007E-2</v>
      </c>
      <c r="AA156" s="22">
        <f>'[1]3.ВС'!BP148</f>
        <v>0</v>
      </c>
      <c r="AB156" s="22">
        <f>'[1]3.ВС'!BQ148</f>
        <v>7.0000000000000007E-2</v>
      </c>
      <c r="AC156" s="22">
        <f>'[1]3.ВС'!BR148</f>
        <v>0</v>
      </c>
      <c r="AD156" s="22">
        <f>'[1]3.ВС'!BS148</f>
        <v>3327010.6</v>
      </c>
      <c r="AE156" s="22">
        <f>'[1]3.ВС'!BT148</f>
        <v>3160660</v>
      </c>
      <c r="AF156" s="22">
        <f>'[1]3.ВС'!BU148</f>
        <v>166350.6</v>
      </c>
      <c r="AG156" s="22">
        <f>'[1]3.ВС'!BV148</f>
        <v>0</v>
      </c>
      <c r="AH156" s="22">
        <f>'[1]3.ВС'!BW148</f>
        <v>1004904.22</v>
      </c>
      <c r="AI156" s="22">
        <f>'[1]3.ВС'!BX148</f>
        <v>954659</v>
      </c>
      <c r="AJ156" s="22">
        <f>'[1]3.ВС'!BY148</f>
        <v>50245.22</v>
      </c>
      <c r="AK156" s="22">
        <f>'[1]3.ВС'!BZ148</f>
        <v>0</v>
      </c>
      <c r="AL156" s="22">
        <f>'[1]3.ВС'!CA148</f>
        <v>0.08</v>
      </c>
      <c r="AM156" s="22">
        <f>'[1]3.ВС'!CB148</f>
        <v>0</v>
      </c>
      <c r="AN156" s="22">
        <f>'[1]3.ВС'!CC148</f>
        <v>0.08</v>
      </c>
      <c r="AO156" s="22">
        <f>'[1]3.ВС'!CD148</f>
        <v>0</v>
      </c>
      <c r="AP156" s="22">
        <f>'[1]3.ВС'!CE148</f>
        <v>1004904.2999999999</v>
      </c>
      <c r="AQ156" s="22">
        <f>'[1]3.ВС'!CF148</f>
        <v>954659</v>
      </c>
      <c r="AR156" s="22">
        <f>'[1]3.ВС'!CG148</f>
        <v>50245.3</v>
      </c>
      <c r="AS156" s="22">
        <f>'[1]3.ВС'!CH148</f>
        <v>0</v>
      </c>
    </row>
    <row r="157" spans="1:45" ht="30" x14ac:dyDescent="0.25">
      <c r="A157" s="24" t="s">
        <v>124</v>
      </c>
      <c r="B157" s="24"/>
      <c r="C157" s="24"/>
      <c r="D157" s="30"/>
      <c r="E157" s="9">
        <v>851</v>
      </c>
      <c r="F157" s="11" t="s">
        <v>61</v>
      </c>
      <c r="G157" s="11" t="s">
        <v>61</v>
      </c>
      <c r="H157" s="11"/>
      <c r="I157" s="13"/>
      <c r="J157" s="22">
        <f t="shared" ref="J157:S159" si="148">J158</f>
        <v>10024502.85</v>
      </c>
      <c r="K157" s="22">
        <f t="shared" si="148"/>
        <v>9924257.8200000003</v>
      </c>
      <c r="L157" s="22">
        <f t="shared" si="148"/>
        <v>100245.03</v>
      </c>
      <c r="M157" s="22">
        <f t="shared" si="148"/>
        <v>0</v>
      </c>
      <c r="N157" s="22">
        <f t="shared" si="148"/>
        <v>21177785.52</v>
      </c>
      <c r="O157" s="22">
        <f t="shared" si="148"/>
        <v>20966007.66</v>
      </c>
      <c r="P157" s="22">
        <f t="shared" si="148"/>
        <v>211777.86</v>
      </c>
      <c r="Q157" s="22">
        <f t="shared" si="148"/>
        <v>0</v>
      </c>
      <c r="R157" s="22">
        <f t="shared" si="148"/>
        <v>0</v>
      </c>
      <c r="S157" s="22">
        <f t="shared" si="148"/>
        <v>0</v>
      </c>
      <c r="T157" s="22">
        <f t="shared" ref="T157:AC159" si="149">T158</f>
        <v>0</v>
      </c>
      <c r="U157" s="22">
        <f t="shared" si="149"/>
        <v>0</v>
      </c>
      <c r="V157" s="22">
        <f t="shared" si="149"/>
        <v>20446362.829999998</v>
      </c>
      <c r="W157" s="22">
        <f t="shared" si="149"/>
        <v>20241897.829999998</v>
      </c>
      <c r="X157" s="22">
        <f t="shared" si="149"/>
        <v>204465</v>
      </c>
      <c r="Y157" s="22">
        <f t="shared" si="149"/>
        <v>0</v>
      </c>
      <c r="Z157" s="22">
        <f t="shared" si="149"/>
        <v>0</v>
      </c>
      <c r="AA157" s="22">
        <f t="shared" si="149"/>
        <v>0</v>
      </c>
      <c r="AB157" s="22">
        <f t="shared" si="149"/>
        <v>0</v>
      </c>
      <c r="AC157" s="22">
        <f t="shared" si="149"/>
        <v>0</v>
      </c>
      <c r="AD157" s="22">
        <f t="shared" ref="AD157:AM159" si="150">AD158</f>
        <v>20446362.829999998</v>
      </c>
      <c r="AE157" s="22">
        <f t="shared" si="150"/>
        <v>20241897.829999998</v>
      </c>
      <c r="AF157" s="22">
        <f t="shared" si="150"/>
        <v>204465</v>
      </c>
      <c r="AG157" s="22">
        <f t="shared" si="150"/>
        <v>0</v>
      </c>
      <c r="AH157" s="22">
        <f t="shared" si="150"/>
        <v>3800000</v>
      </c>
      <c r="AI157" s="22">
        <f t="shared" si="150"/>
        <v>3762000</v>
      </c>
      <c r="AJ157" s="22">
        <f t="shared" si="150"/>
        <v>38000</v>
      </c>
      <c r="AK157" s="22">
        <f t="shared" si="150"/>
        <v>0</v>
      </c>
      <c r="AL157" s="22">
        <f t="shared" si="150"/>
        <v>0</v>
      </c>
      <c r="AM157" s="22">
        <f t="shared" si="150"/>
        <v>0</v>
      </c>
      <c r="AN157" s="22">
        <f t="shared" ref="AN157:AS159" si="151">AN158</f>
        <v>0</v>
      </c>
      <c r="AO157" s="22">
        <f t="shared" si="151"/>
        <v>0</v>
      </c>
      <c r="AP157" s="22">
        <f t="shared" si="151"/>
        <v>3800000</v>
      </c>
      <c r="AQ157" s="22">
        <f t="shared" si="151"/>
        <v>3762000</v>
      </c>
      <c r="AR157" s="22">
        <f t="shared" si="151"/>
        <v>38000</v>
      </c>
      <c r="AS157" s="22">
        <f t="shared" si="151"/>
        <v>0</v>
      </c>
    </row>
    <row r="158" spans="1:45" ht="45" x14ac:dyDescent="0.25">
      <c r="A158" s="21" t="s">
        <v>125</v>
      </c>
      <c r="B158" s="24"/>
      <c r="C158" s="24"/>
      <c r="D158" s="30"/>
      <c r="E158" s="11">
        <v>851</v>
      </c>
      <c r="F158" s="11" t="s">
        <v>61</v>
      </c>
      <c r="G158" s="11" t="s">
        <v>61</v>
      </c>
      <c r="H158" s="15" t="s">
        <v>126</v>
      </c>
      <c r="I158" s="13"/>
      <c r="J158" s="22">
        <f t="shared" si="148"/>
        <v>10024502.85</v>
      </c>
      <c r="K158" s="22">
        <f t="shared" si="148"/>
        <v>9924257.8200000003</v>
      </c>
      <c r="L158" s="22">
        <f t="shared" si="148"/>
        <v>100245.03</v>
      </c>
      <c r="M158" s="22">
        <f t="shared" si="148"/>
        <v>0</v>
      </c>
      <c r="N158" s="22">
        <f t="shared" si="148"/>
        <v>21177785.52</v>
      </c>
      <c r="O158" s="22">
        <f t="shared" si="148"/>
        <v>20966007.66</v>
      </c>
      <c r="P158" s="22">
        <f t="shared" si="148"/>
        <v>211777.86</v>
      </c>
      <c r="Q158" s="22">
        <f t="shared" si="148"/>
        <v>0</v>
      </c>
      <c r="R158" s="22">
        <f t="shared" si="148"/>
        <v>0</v>
      </c>
      <c r="S158" s="22">
        <f t="shared" si="148"/>
        <v>0</v>
      </c>
      <c r="T158" s="22">
        <f t="shared" si="149"/>
        <v>0</v>
      </c>
      <c r="U158" s="22">
        <f t="shared" si="149"/>
        <v>0</v>
      </c>
      <c r="V158" s="22">
        <f t="shared" si="149"/>
        <v>20446362.829999998</v>
      </c>
      <c r="W158" s="22">
        <f t="shared" si="149"/>
        <v>20241897.829999998</v>
      </c>
      <c r="X158" s="22">
        <f t="shared" si="149"/>
        <v>204465</v>
      </c>
      <c r="Y158" s="22">
        <f t="shared" si="149"/>
        <v>0</v>
      </c>
      <c r="Z158" s="22">
        <f t="shared" si="149"/>
        <v>0</v>
      </c>
      <c r="AA158" s="22">
        <f t="shared" si="149"/>
        <v>0</v>
      </c>
      <c r="AB158" s="22">
        <f t="shared" si="149"/>
        <v>0</v>
      </c>
      <c r="AC158" s="22">
        <f t="shared" si="149"/>
        <v>0</v>
      </c>
      <c r="AD158" s="22">
        <f t="shared" si="150"/>
        <v>20446362.829999998</v>
      </c>
      <c r="AE158" s="22">
        <f t="shared" si="150"/>
        <v>20241897.829999998</v>
      </c>
      <c r="AF158" s="22">
        <f t="shared" si="150"/>
        <v>204465</v>
      </c>
      <c r="AG158" s="22">
        <f t="shared" si="150"/>
        <v>0</v>
      </c>
      <c r="AH158" s="22">
        <f t="shared" si="150"/>
        <v>3800000</v>
      </c>
      <c r="AI158" s="22">
        <f t="shared" si="150"/>
        <v>3762000</v>
      </c>
      <c r="AJ158" s="22">
        <f t="shared" si="150"/>
        <v>38000</v>
      </c>
      <c r="AK158" s="22">
        <f t="shared" si="150"/>
        <v>0</v>
      </c>
      <c r="AL158" s="22">
        <f t="shared" si="150"/>
        <v>0</v>
      </c>
      <c r="AM158" s="22">
        <f t="shared" si="150"/>
        <v>0</v>
      </c>
      <c r="AN158" s="22">
        <f t="shared" si="151"/>
        <v>0</v>
      </c>
      <c r="AO158" s="22">
        <f t="shared" si="151"/>
        <v>0</v>
      </c>
      <c r="AP158" s="22">
        <f t="shared" si="151"/>
        <v>3800000</v>
      </c>
      <c r="AQ158" s="22">
        <f t="shared" si="151"/>
        <v>3762000</v>
      </c>
      <c r="AR158" s="22">
        <f t="shared" si="151"/>
        <v>38000</v>
      </c>
      <c r="AS158" s="22">
        <f t="shared" si="151"/>
        <v>0</v>
      </c>
    </row>
    <row r="159" spans="1:45" ht="45" x14ac:dyDescent="0.25">
      <c r="A159" s="21" t="s">
        <v>115</v>
      </c>
      <c r="B159" s="24"/>
      <c r="C159" s="24"/>
      <c r="D159" s="30"/>
      <c r="E159" s="11">
        <v>851</v>
      </c>
      <c r="F159" s="11" t="s">
        <v>61</v>
      </c>
      <c r="G159" s="11" t="s">
        <v>61</v>
      </c>
      <c r="H159" s="15" t="s">
        <v>126</v>
      </c>
      <c r="I159" s="13" t="s">
        <v>116</v>
      </c>
      <c r="J159" s="22">
        <f t="shared" si="148"/>
        <v>10024502.85</v>
      </c>
      <c r="K159" s="22">
        <f t="shared" si="148"/>
        <v>9924257.8200000003</v>
      </c>
      <c r="L159" s="22">
        <f t="shared" si="148"/>
        <v>100245.03</v>
      </c>
      <c r="M159" s="22">
        <f t="shared" si="148"/>
        <v>0</v>
      </c>
      <c r="N159" s="22">
        <f t="shared" si="148"/>
        <v>21177785.52</v>
      </c>
      <c r="O159" s="22">
        <f t="shared" si="148"/>
        <v>20966007.66</v>
      </c>
      <c r="P159" s="22">
        <f t="shared" si="148"/>
        <v>211777.86</v>
      </c>
      <c r="Q159" s="22">
        <f t="shared" si="148"/>
        <v>0</v>
      </c>
      <c r="R159" s="22">
        <f t="shared" si="148"/>
        <v>0</v>
      </c>
      <c r="S159" s="22">
        <f t="shared" si="148"/>
        <v>0</v>
      </c>
      <c r="T159" s="22">
        <f t="shared" si="149"/>
        <v>0</v>
      </c>
      <c r="U159" s="22">
        <f t="shared" si="149"/>
        <v>0</v>
      </c>
      <c r="V159" s="22">
        <f t="shared" si="149"/>
        <v>20446362.829999998</v>
      </c>
      <c r="W159" s="22">
        <f t="shared" si="149"/>
        <v>20241897.829999998</v>
      </c>
      <c r="X159" s="22">
        <f t="shared" si="149"/>
        <v>204465</v>
      </c>
      <c r="Y159" s="22">
        <f t="shared" si="149"/>
        <v>0</v>
      </c>
      <c r="Z159" s="22">
        <f t="shared" si="149"/>
        <v>0</v>
      </c>
      <c r="AA159" s="22">
        <f t="shared" si="149"/>
        <v>0</v>
      </c>
      <c r="AB159" s="22">
        <f t="shared" si="149"/>
        <v>0</v>
      </c>
      <c r="AC159" s="22">
        <f t="shared" si="149"/>
        <v>0</v>
      </c>
      <c r="AD159" s="22">
        <f t="shared" si="150"/>
        <v>20446362.829999998</v>
      </c>
      <c r="AE159" s="22">
        <f t="shared" si="150"/>
        <v>20241897.829999998</v>
      </c>
      <c r="AF159" s="22">
        <f t="shared" si="150"/>
        <v>204465</v>
      </c>
      <c r="AG159" s="22">
        <f t="shared" si="150"/>
        <v>0</v>
      </c>
      <c r="AH159" s="22">
        <f t="shared" si="150"/>
        <v>3800000</v>
      </c>
      <c r="AI159" s="22">
        <f t="shared" si="150"/>
        <v>3762000</v>
      </c>
      <c r="AJ159" s="22">
        <f t="shared" si="150"/>
        <v>38000</v>
      </c>
      <c r="AK159" s="22">
        <f t="shared" si="150"/>
        <v>0</v>
      </c>
      <c r="AL159" s="22">
        <f t="shared" si="150"/>
        <v>0</v>
      </c>
      <c r="AM159" s="22">
        <f t="shared" si="150"/>
        <v>0</v>
      </c>
      <c r="AN159" s="22">
        <f t="shared" si="151"/>
        <v>0</v>
      </c>
      <c r="AO159" s="22">
        <f t="shared" si="151"/>
        <v>0</v>
      </c>
      <c r="AP159" s="22">
        <f t="shared" si="151"/>
        <v>3800000</v>
      </c>
      <c r="AQ159" s="22">
        <f t="shared" si="151"/>
        <v>3762000</v>
      </c>
      <c r="AR159" s="22">
        <f t="shared" si="151"/>
        <v>38000</v>
      </c>
      <c r="AS159" s="22">
        <f t="shared" si="151"/>
        <v>0</v>
      </c>
    </row>
    <row r="160" spans="1:45" x14ac:dyDescent="0.25">
      <c r="A160" s="21" t="s">
        <v>117</v>
      </c>
      <c r="B160" s="24"/>
      <c r="C160" s="24"/>
      <c r="D160" s="30"/>
      <c r="E160" s="11">
        <v>851</v>
      </c>
      <c r="F160" s="11" t="s">
        <v>61</v>
      </c>
      <c r="G160" s="11" t="s">
        <v>61</v>
      </c>
      <c r="H160" s="15" t="s">
        <v>126</v>
      </c>
      <c r="I160" s="13" t="s">
        <v>118</v>
      </c>
      <c r="J160" s="34">
        <f>'[1]3.ВС'!J152</f>
        <v>10024502.85</v>
      </c>
      <c r="K160" s="34">
        <f>'[1]3.ВС'!K152</f>
        <v>9924257.8200000003</v>
      </c>
      <c r="L160" s="34">
        <f>'[1]3.ВС'!L152</f>
        <v>100245.03</v>
      </c>
      <c r="M160" s="34">
        <f>'[1]3.ВС'!M152</f>
        <v>0</v>
      </c>
      <c r="N160" s="34">
        <f>'[1]3.ВС'!N152</f>
        <v>21177785.52</v>
      </c>
      <c r="O160" s="34">
        <f>'[1]3.ВС'!O152</f>
        <v>20966007.66</v>
      </c>
      <c r="P160" s="34">
        <f>'[1]3.ВС'!P152</f>
        <v>211777.86</v>
      </c>
      <c r="Q160" s="34">
        <f>'[1]3.ВС'!Q152</f>
        <v>0</v>
      </c>
      <c r="R160" s="34">
        <f>'[1]3.ВС'!R152</f>
        <v>0</v>
      </c>
      <c r="S160" s="34">
        <f>'[1]3.ВС'!S152</f>
        <v>0</v>
      </c>
      <c r="T160" s="34">
        <f>'[1]3.ВС'!T152</f>
        <v>0</v>
      </c>
      <c r="U160" s="34">
        <f>'[1]3.ВС'!U152</f>
        <v>0</v>
      </c>
      <c r="V160" s="34">
        <f>'[1]3.ВС'!BK152</f>
        <v>20446362.829999998</v>
      </c>
      <c r="W160" s="34">
        <f>'[1]3.ВС'!BL152</f>
        <v>20241897.829999998</v>
      </c>
      <c r="X160" s="34">
        <f>'[1]3.ВС'!BM152</f>
        <v>204465</v>
      </c>
      <c r="Y160" s="34">
        <f>'[1]3.ВС'!BN152</f>
        <v>0</v>
      </c>
      <c r="Z160" s="34">
        <f>'[1]3.ВС'!BO152</f>
        <v>0</v>
      </c>
      <c r="AA160" s="34">
        <f>'[1]3.ВС'!BP152</f>
        <v>0</v>
      </c>
      <c r="AB160" s="34">
        <f>'[1]3.ВС'!BQ152</f>
        <v>0</v>
      </c>
      <c r="AC160" s="34">
        <f>'[1]3.ВС'!BR152</f>
        <v>0</v>
      </c>
      <c r="AD160" s="34">
        <f>'[1]3.ВС'!BS152</f>
        <v>20446362.829999998</v>
      </c>
      <c r="AE160" s="34">
        <f>'[1]3.ВС'!BT152</f>
        <v>20241897.829999998</v>
      </c>
      <c r="AF160" s="34">
        <f>'[1]3.ВС'!BU152</f>
        <v>204465</v>
      </c>
      <c r="AG160" s="34">
        <f>'[1]3.ВС'!BV152</f>
        <v>0</v>
      </c>
      <c r="AH160" s="34">
        <f>'[1]3.ВС'!BW152</f>
        <v>3800000</v>
      </c>
      <c r="AI160" s="34">
        <f>'[1]3.ВС'!BX152</f>
        <v>3762000</v>
      </c>
      <c r="AJ160" s="34">
        <f>'[1]3.ВС'!BY152</f>
        <v>38000</v>
      </c>
      <c r="AK160" s="34">
        <f>'[1]3.ВС'!BZ152</f>
        <v>0</v>
      </c>
      <c r="AL160" s="34">
        <f>'[1]3.ВС'!CA152</f>
        <v>0</v>
      </c>
      <c r="AM160" s="34">
        <f>'[1]3.ВС'!CB152</f>
        <v>0</v>
      </c>
      <c r="AN160" s="34">
        <f>'[1]3.ВС'!CC152</f>
        <v>0</v>
      </c>
      <c r="AO160" s="34">
        <f>'[1]3.ВС'!CD152</f>
        <v>0</v>
      </c>
      <c r="AP160" s="34">
        <f>'[1]3.ВС'!CE152</f>
        <v>3800000</v>
      </c>
      <c r="AQ160" s="34">
        <f>'[1]3.ВС'!CF152</f>
        <v>3762000</v>
      </c>
      <c r="AR160" s="34">
        <f>'[1]3.ВС'!CG152</f>
        <v>38000</v>
      </c>
      <c r="AS160" s="34">
        <f>'[1]3.ВС'!CH152</f>
        <v>0</v>
      </c>
    </row>
    <row r="161" spans="1:45" s="17" customFormat="1" ht="14.25" x14ac:dyDescent="0.25">
      <c r="A161" s="35" t="s">
        <v>127</v>
      </c>
      <c r="B161" s="18"/>
      <c r="C161" s="18"/>
      <c r="D161" s="29"/>
      <c r="E161" s="12" t="s">
        <v>94</v>
      </c>
      <c r="F161" s="12" t="s">
        <v>128</v>
      </c>
      <c r="G161" s="12"/>
      <c r="H161" s="36"/>
      <c r="I161" s="19"/>
      <c r="J161" s="37">
        <f t="shared" ref="J161:U164" si="152">J162</f>
        <v>35600</v>
      </c>
      <c r="K161" s="37">
        <f t="shared" si="152"/>
        <v>0</v>
      </c>
      <c r="L161" s="37">
        <f t="shared" si="152"/>
        <v>35600</v>
      </c>
      <c r="M161" s="37">
        <f t="shared" si="152"/>
        <v>0</v>
      </c>
      <c r="N161" s="37">
        <f t="shared" si="152"/>
        <v>35600</v>
      </c>
      <c r="O161" s="37">
        <f t="shared" si="152"/>
        <v>0</v>
      </c>
      <c r="P161" s="37">
        <f t="shared" si="152"/>
        <v>35600</v>
      </c>
      <c r="Q161" s="37">
        <f t="shared" si="152"/>
        <v>0</v>
      </c>
      <c r="R161" s="37">
        <f t="shared" si="152"/>
        <v>35600</v>
      </c>
      <c r="S161" s="14">
        <f t="shared" si="152"/>
        <v>0</v>
      </c>
      <c r="T161" s="14">
        <f t="shared" si="152"/>
        <v>35600</v>
      </c>
      <c r="U161" s="14">
        <f t="shared" si="152"/>
        <v>0</v>
      </c>
      <c r="V161" s="14"/>
      <c r="W161" s="14"/>
      <c r="X161" s="14"/>
      <c r="Y161" s="14"/>
      <c r="Z161" s="14"/>
      <c r="AA161" s="14"/>
      <c r="AB161" s="14"/>
      <c r="AC161" s="14"/>
      <c r="AD161" s="16"/>
      <c r="AE161" s="16"/>
      <c r="AF161" s="16"/>
      <c r="AG161" s="16"/>
      <c r="AH161" s="14"/>
      <c r="AI161" s="14"/>
      <c r="AJ161" s="14"/>
      <c r="AK161" s="14"/>
      <c r="AL161" s="14"/>
      <c r="AM161" s="14"/>
      <c r="AN161" s="14"/>
      <c r="AO161" s="14"/>
      <c r="AP161" s="16"/>
      <c r="AQ161" s="16"/>
      <c r="AR161" s="16"/>
      <c r="AS161" s="16"/>
    </row>
    <row r="162" spans="1:45" ht="30" x14ac:dyDescent="0.25">
      <c r="A162" s="39" t="s">
        <v>129</v>
      </c>
      <c r="B162" s="24"/>
      <c r="C162" s="24"/>
      <c r="D162" s="30"/>
      <c r="E162" s="11" t="s">
        <v>94</v>
      </c>
      <c r="F162" s="11" t="s">
        <v>128</v>
      </c>
      <c r="G162" s="11" t="s">
        <v>61</v>
      </c>
      <c r="H162" s="15"/>
      <c r="I162" s="13"/>
      <c r="J162" s="22">
        <f t="shared" si="152"/>
        <v>35600</v>
      </c>
      <c r="K162" s="22">
        <f t="shared" si="152"/>
        <v>0</v>
      </c>
      <c r="L162" s="22">
        <f t="shared" si="152"/>
        <v>35600</v>
      </c>
      <c r="M162" s="22">
        <f t="shared" si="152"/>
        <v>0</v>
      </c>
      <c r="N162" s="22">
        <f t="shared" si="152"/>
        <v>35600</v>
      </c>
      <c r="O162" s="22">
        <f t="shared" si="152"/>
        <v>0</v>
      </c>
      <c r="P162" s="22">
        <f t="shared" si="152"/>
        <v>35600</v>
      </c>
      <c r="Q162" s="22">
        <f t="shared" si="152"/>
        <v>0</v>
      </c>
      <c r="R162" s="22">
        <f t="shared" si="152"/>
        <v>35600</v>
      </c>
      <c r="S162" s="22">
        <f t="shared" si="152"/>
        <v>0</v>
      </c>
      <c r="T162" s="22">
        <f t="shared" si="152"/>
        <v>35600</v>
      </c>
      <c r="U162" s="22">
        <f t="shared" si="152"/>
        <v>0</v>
      </c>
      <c r="V162" s="34"/>
      <c r="W162" s="34"/>
      <c r="X162" s="34"/>
      <c r="Y162" s="34"/>
      <c r="Z162" s="34"/>
      <c r="AA162" s="34"/>
      <c r="AB162" s="34"/>
      <c r="AC162" s="34"/>
      <c r="AD162" s="22"/>
      <c r="AE162" s="22"/>
      <c r="AF162" s="22"/>
      <c r="AG162" s="22"/>
      <c r="AH162" s="34"/>
      <c r="AI162" s="34"/>
      <c r="AJ162" s="34"/>
      <c r="AK162" s="34"/>
      <c r="AL162" s="34"/>
      <c r="AM162" s="34"/>
      <c r="AN162" s="34"/>
      <c r="AO162" s="34"/>
      <c r="AP162" s="22"/>
      <c r="AQ162" s="22"/>
      <c r="AR162" s="22"/>
      <c r="AS162" s="22"/>
    </row>
    <row r="163" spans="1:45" ht="30" x14ac:dyDescent="0.25">
      <c r="A163" s="43" t="s">
        <v>130</v>
      </c>
      <c r="B163" s="24"/>
      <c r="C163" s="24"/>
      <c r="D163" s="30"/>
      <c r="E163" s="11" t="s">
        <v>94</v>
      </c>
      <c r="F163" s="11" t="s">
        <v>128</v>
      </c>
      <c r="G163" s="11" t="s">
        <v>61</v>
      </c>
      <c r="H163" s="15" t="s">
        <v>131</v>
      </c>
      <c r="I163" s="13"/>
      <c r="J163" s="22">
        <f t="shared" si="152"/>
        <v>35600</v>
      </c>
      <c r="K163" s="22">
        <f t="shared" si="152"/>
        <v>0</v>
      </c>
      <c r="L163" s="22">
        <f t="shared" si="152"/>
        <v>35600</v>
      </c>
      <c r="M163" s="22">
        <f t="shared" si="152"/>
        <v>0</v>
      </c>
      <c r="N163" s="22">
        <f t="shared" si="152"/>
        <v>35600</v>
      </c>
      <c r="O163" s="22">
        <f t="shared" si="152"/>
        <v>0</v>
      </c>
      <c r="P163" s="22">
        <f t="shared" si="152"/>
        <v>35600</v>
      </c>
      <c r="Q163" s="22">
        <f t="shared" si="152"/>
        <v>0</v>
      </c>
      <c r="R163" s="22">
        <f t="shared" si="152"/>
        <v>35600</v>
      </c>
      <c r="S163" s="22">
        <f t="shared" si="152"/>
        <v>0</v>
      </c>
      <c r="T163" s="22">
        <f t="shared" si="152"/>
        <v>35600</v>
      </c>
      <c r="U163" s="22">
        <f t="shared" si="152"/>
        <v>0</v>
      </c>
      <c r="V163" s="34"/>
      <c r="W163" s="34"/>
      <c r="X163" s="34"/>
      <c r="Y163" s="34"/>
      <c r="Z163" s="34"/>
      <c r="AA163" s="34"/>
      <c r="AB163" s="34"/>
      <c r="AC163" s="34"/>
      <c r="AD163" s="22"/>
      <c r="AE163" s="22"/>
      <c r="AF163" s="22"/>
      <c r="AG163" s="22"/>
      <c r="AH163" s="34"/>
      <c r="AI163" s="34"/>
      <c r="AJ163" s="34"/>
      <c r="AK163" s="34"/>
      <c r="AL163" s="34"/>
      <c r="AM163" s="34"/>
      <c r="AN163" s="34"/>
      <c r="AO163" s="34"/>
      <c r="AP163" s="22"/>
      <c r="AQ163" s="22"/>
      <c r="AR163" s="22"/>
      <c r="AS163" s="22"/>
    </row>
    <row r="164" spans="1:45" ht="45" x14ac:dyDescent="0.25">
      <c r="A164" s="24" t="s">
        <v>29</v>
      </c>
      <c r="B164" s="24"/>
      <c r="C164" s="24"/>
      <c r="D164" s="30"/>
      <c r="E164" s="11" t="s">
        <v>94</v>
      </c>
      <c r="F164" s="11" t="s">
        <v>128</v>
      </c>
      <c r="G164" s="11" t="s">
        <v>61</v>
      </c>
      <c r="H164" s="15" t="s">
        <v>131</v>
      </c>
      <c r="I164" s="13" t="s">
        <v>30</v>
      </c>
      <c r="J164" s="22">
        <f t="shared" si="152"/>
        <v>35600</v>
      </c>
      <c r="K164" s="22">
        <f t="shared" si="152"/>
        <v>0</v>
      </c>
      <c r="L164" s="22">
        <f t="shared" si="152"/>
        <v>35600</v>
      </c>
      <c r="M164" s="22">
        <f t="shared" si="152"/>
        <v>0</v>
      </c>
      <c r="N164" s="22">
        <f t="shared" si="152"/>
        <v>35600</v>
      </c>
      <c r="O164" s="22">
        <f t="shared" si="152"/>
        <v>0</v>
      </c>
      <c r="P164" s="22">
        <f t="shared" si="152"/>
        <v>35600</v>
      </c>
      <c r="Q164" s="22">
        <f t="shared" si="152"/>
        <v>0</v>
      </c>
      <c r="R164" s="22">
        <f t="shared" si="152"/>
        <v>35600</v>
      </c>
      <c r="S164" s="22">
        <f t="shared" si="152"/>
        <v>0</v>
      </c>
      <c r="T164" s="22">
        <f t="shared" si="152"/>
        <v>35600</v>
      </c>
      <c r="U164" s="22">
        <f t="shared" si="152"/>
        <v>0</v>
      </c>
      <c r="V164" s="34"/>
      <c r="W164" s="34"/>
      <c r="X164" s="34"/>
      <c r="Y164" s="34"/>
      <c r="Z164" s="34"/>
      <c r="AA164" s="34"/>
      <c r="AB164" s="34"/>
      <c r="AC164" s="34"/>
      <c r="AD164" s="22"/>
      <c r="AE164" s="22"/>
      <c r="AF164" s="22"/>
      <c r="AG164" s="22"/>
      <c r="AH164" s="34"/>
      <c r="AI164" s="34"/>
      <c r="AJ164" s="34"/>
      <c r="AK164" s="34"/>
      <c r="AL164" s="34"/>
      <c r="AM164" s="34"/>
      <c r="AN164" s="34"/>
      <c r="AO164" s="34"/>
      <c r="AP164" s="22"/>
      <c r="AQ164" s="22"/>
      <c r="AR164" s="22"/>
      <c r="AS164" s="22"/>
    </row>
    <row r="165" spans="1:45" ht="45" x14ac:dyDescent="0.25">
      <c r="A165" s="24" t="s">
        <v>31</v>
      </c>
      <c r="B165" s="24"/>
      <c r="C165" s="24"/>
      <c r="D165" s="30"/>
      <c r="E165" s="11" t="s">
        <v>94</v>
      </c>
      <c r="F165" s="11" t="s">
        <v>128</v>
      </c>
      <c r="G165" s="11" t="s">
        <v>61</v>
      </c>
      <c r="H165" s="15" t="s">
        <v>131</v>
      </c>
      <c r="I165" s="13" t="s">
        <v>32</v>
      </c>
      <c r="J165" s="34">
        <f>'[1]3.ВС'!J157</f>
        <v>35600</v>
      </c>
      <c r="K165" s="34">
        <f>'[1]3.ВС'!K157</f>
        <v>0</v>
      </c>
      <c r="L165" s="34">
        <f>'[1]3.ВС'!L157</f>
        <v>35600</v>
      </c>
      <c r="M165" s="34">
        <f>'[1]3.ВС'!M157</f>
        <v>0</v>
      </c>
      <c r="N165" s="34">
        <f>'[1]3.ВС'!N157</f>
        <v>35600</v>
      </c>
      <c r="O165" s="34">
        <f>'[1]3.ВС'!O157</f>
        <v>0</v>
      </c>
      <c r="P165" s="34">
        <f>'[1]3.ВС'!P157</f>
        <v>35600</v>
      </c>
      <c r="Q165" s="34">
        <f>'[1]3.ВС'!Q157</f>
        <v>0</v>
      </c>
      <c r="R165" s="34">
        <f>'[1]3.ВС'!R157</f>
        <v>35600</v>
      </c>
      <c r="S165" s="34">
        <f>'[1]3.ВС'!S157</f>
        <v>0</v>
      </c>
      <c r="T165" s="34">
        <f>'[1]3.ВС'!T157</f>
        <v>35600</v>
      </c>
      <c r="U165" s="34">
        <f>'[1]3.ВС'!U157</f>
        <v>0</v>
      </c>
      <c r="V165" s="34"/>
      <c r="W165" s="34"/>
      <c r="X165" s="34"/>
      <c r="Y165" s="34"/>
      <c r="Z165" s="34"/>
      <c r="AA165" s="34"/>
      <c r="AB165" s="34"/>
      <c r="AC165" s="34"/>
      <c r="AD165" s="22"/>
      <c r="AE165" s="22"/>
      <c r="AF165" s="22"/>
      <c r="AG165" s="22"/>
      <c r="AH165" s="34"/>
      <c r="AI165" s="34"/>
      <c r="AJ165" s="34"/>
      <c r="AK165" s="34"/>
      <c r="AL165" s="34"/>
      <c r="AM165" s="34"/>
      <c r="AN165" s="34"/>
      <c r="AO165" s="34"/>
      <c r="AP165" s="22"/>
      <c r="AQ165" s="22"/>
      <c r="AR165" s="22"/>
      <c r="AS165" s="22"/>
    </row>
    <row r="166" spans="1:45" s="17" customFormat="1" ht="14.25" x14ac:dyDescent="0.25">
      <c r="A166" s="27" t="s">
        <v>132</v>
      </c>
      <c r="B166" s="18"/>
      <c r="C166" s="18"/>
      <c r="D166" s="18"/>
      <c r="E166" s="67">
        <v>852</v>
      </c>
      <c r="F166" s="19" t="s">
        <v>133</v>
      </c>
      <c r="G166" s="19"/>
      <c r="H166" s="12"/>
      <c r="I166" s="19"/>
      <c r="J166" s="20">
        <f t="shared" ref="J166:AS166" si="153">J167+J183+J217+J242+J248</f>
        <v>212885257.56</v>
      </c>
      <c r="K166" s="20">
        <f t="shared" si="153"/>
        <v>140291832.78</v>
      </c>
      <c r="L166" s="20">
        <f t="shared" si="153"/>
        <v>72593424.780000001</v>
      </c>
      <c r="M166" s="20">
        <f t="shared" si="153"/>
        <v>0</v>
      </c>
      <c r="N166" s="20">
        <f t="shared" si="153"/>
        <v>190419258.33999997</v>
      </c>
      <c r="O166" s="20">
        <f t="shared" si="153"/>
        <v>140019120.33999997</v>
      </c>
      <c r="P166" s="20">
        <f t="shared" si="153"/>
        <v>50400138</v>
      </c>
      <c r="Q166" s="20">
        <f t="shared" si="153"/>
        <v>0</v>
      </c>
      <c r="R166" s="20">
        <f t="shared" si="153"/>
        <v>194187567.29999998</v>
      </c>
      <c r="S166" s="16" t="e">
        <f t="shared" si="153"/>
        <v>#REF!</v>
      </c>
      <c r="T166" s="16" t="e">
        <f t="shared" si="153"/>
        <v>#REF!</v>
      </c>
      <c r="U166" s="16" t="e">
        <f t="shared" si="153"/>
        <v>#REF!</v>
      </c>
      <c r="V166" s="16" t="e">
        <f t="shared" si="153"/>
        <v>#REF!</v>
      </c>
      <c r="W166" s="16" t="e">
        <f t="shared" si="153"/>
        <v>#REF!</v>
      </c>
      <c r="X166" s="16" t="e">
        <f t="shared" si="153"/>
        <v>#REF!</v>
      </c>
      <c r="Y166" s="16" t="e">
        <f t="shared" si="153"/>
        <v>#REF!</v>
      </c>
      <c r="Z166" s="16" t="e">
        <f t="shared" si="153"/>
        <v>#REF!</v>
      </c>
      <c r="AA166" s="16" t="e">
        <f t="shared" si="153"/>
        <v>#REF!</v>
      </c>
      <c r="AB166" s="16" t="e">
        <f t="shared" si="153"/>
        <v>#REF!</v>
      </c>
      <c r="AC166" s="16" t="e">
        <f t="shared" si="153"/>
        <v>#REF!</v>
      </c>
      <c r="AD166" s="16" t="e">
        <f t="shared" si="153"/>
        <v>#REF!</v>
      </c>
      <c r="AE166" s="16" t="e">
        <f t="shared" si="153"/>
        <v>#REF!</v>
      </c>
      <c r="AF166" s="16" t="e">
        <f t="shared" si="153"/>
        <v>#REF!</v>
      </c>
      <c r="AG166" s="16" t="e">
        <f t="shared" si="153"/>
        <v>#REF!</v>
      </c>
      <c r="AH166" s="16" t="e">
        <f t="shared" si="153"/>
        <v>#REF!</v>
      </c>
      <c r="AI166" s="16" t="e">
        <f t="shared" si="153"/>
        <v>#REF!</v>
      </c>
      <c r="AJ166" s="16" t="e">
        <f t="shared" si="153"/>
        <v>#REF!</v>
      </c>
      <c r="AK166" s="16" t="e">
        <f t="shared" si="153"/>
        <v>#REF!</v>
      </c>
      <c r="AL166" s="16" t="e">
        <f t="shared" si="153"/>
        <v>#REF!</v>
      </c>
      <c r="AM166" s="16" t="e">
        <f t="shared" si="153"/>
        <v>#REF!</v>
      </c>
      <c r="AN166" s="16" t="e">
        <f t="shared" si="153"/>
        <v>#REF!</v>
      </c>
      <c r="AO166" s="16" t="e">
        <f t="shared" si="153"/>
        <v>#REF!</v>
      </c>
      <c r="AP166" s="16" t="e">
        <f t="shared" si="153"/>
        <v>#REF!</v>
      </c>
      <c r="AQ166" s="16" t="e">
        <f t="shared" si="153"/>
        <v>#REF!</v>
      </c>
      <c r="AR166" s="16" t="e">
        <f t="shared" si="153"/>
        <v>#REF!</v>
      </c>
      <c r="AS166" s="16" t="e">
        <f t="shared" si="153"/>
        <v>#REF!</v>
      </c>
    </row>
    <row r="167" spans="1:45" x14ac:dyDescent="0.25">
      <c r="A167" s="23" t="s">
        <v>195</v>
      </c>
      <c r="B167" s="24"/>
      <c r="C167" s="24"/>
      <c r="D167" s="24"/>
      <c r="E167" s="9">
        <v>852</v>
      </c>
      <c r="F167" s="13" t="s">
        <v>133</v>
      </c>
      <c r="G167" s="13" t="s">
        <v>20</v>
      </c>
      <c r="H167" s="11"/>
      <c r="I167" s="13"/>
      <c r="J167" s="22">
        <f>J168+J171+J174+J177+J180</f>
        <v>45494815</v>
      </c>
      <c r="K167" s="22">
        <f t="shared" ref="K167:R167" si="154">K168+K171+K174+K177+K180</f>
        <v>34800115</v>
      </c>
      <c r="L167" s="22">
        <f t="shared" si="154"/>
        <v>10694700</v>
      </c>
      <c r="M167" s="22">
        <f t="shared" si="154"/>
        <v>0</v>
      </c>
      <c r="N167" s="22">
        <f t="shared" si="154"/>
        <v>42177115</v>
      </c>
      <c r="O167" s="22">
        <f t="shared" si="154"/>
        <v>34800115</v>
      </c>
      <c r="P167" s="22">
        <f t="shared" si="154"/>
        <v>7377000</v>
      </c>
      <c r="Q167" s="22">
        <f t="shared" si="154"/>
        <v>0</v>
      </c>
      <c r="R167" s="22">
        <f t="shared" si="154"/>
        <v>43677115</v>
      </c>
      <c r="S167" s="22" t="e">
        <f>S168+S171+S174+S177+#REF!+#REF!+S180</f>
        <v>#REF!</v>
      </c>
      <c r="T167" s="22" t="e">
        <f>T168+T171+T174+T177+#REF!+#REF!+T180</f>
        <v>#REF!</v>
      </c>
      <c r="U167" s="22" t="e">
        <f>U168+U171+U174+U177+#REF!+#REF!+U180</f>
        <v>#REF!</v>
      </c>
      <c r="V167" s="22" t="e">
        <f>V168+V171+V174+V177+#REF!+#REF!+V180</f>
        <v>#REF!</v>
      </c>
      <c r="W167" s="22" t="e">
        <f>W168+W171+W174+W177+#REF!+#REF!+W180</f>
        <v>#REF!</v>
      </c>
      <c r="X167" s="22" t="e">
        <f>X168+X171+X174+X177+#REF!+#REF!+X180</f>
        <v>#REF!</v>
      </c>
      <c r="Y167" s="22" t="e">
        <f>Y168+Y171+Y174+Y177+#REF!+#REF!+Y180</f>
        <v>#REF!</v>
      </c>
      <c r="Z167" s="22" t="e">
        <f>Z168+Z171+Z174+Z177+#REF!+#REF!+Z180</f>
        <v>#REF!</v>
      </c>
      <c r="AA167" s="22" t="e">
        <f>AA168+AA171+AA174+AA177+#REF!+#REF!+AA180</f>
        <v>#REF!</v>
      </c>
      <c r="AB167" s="22" t="e">
        <f>AB168+AB171+AB174+AB177+#REF!+#REF!+AB180</f>
        <v>#REF!</v>
      </c>
      <c r="AC167" s="22" t="e">
        <f>AC168+AC171+AC174+AC177+#REF!+#REF!+AC180</f>
        <v>#REF!</v>
      </c>
      <c r="AD167" s="22" t="e">
        <f>AD168+AD171+AD174+AD177+#REF!+#REF!+AD180</f>
        <v>#REF!</v>
      </c>
      <c r="AE167" s="22" t="e">
        <f>AE168+AE171+AE174+AE177+#REF!+#REF!+AE180</f>
        <v>#REF!</v>
      </c>
      <c r="AF167" s="22" t="e">
        <f>AF168+AF171+AF174+AF177+#REF!+#REF!+AF180</f>
        <v>#REF!</v>
      </c>
      <c r="AG167" s="22" t="e">
        <f>AG168+AG171+AG174+AG177+#REF!+#REF!+AG180</f>
        <v>#REF!</v>
      </c>
      <c r="AH167" s="22" t="e">
        <f>AH168+AH171+AH174+AH177+#REF!+#REF!+AH180</f>
        <v>#REF!</v>
      </c>
      <c r="AI167" s="22" t="e">
        <f>AI168+AI171+AI174+AI177+#REF!+#REF!+AI180</f>
        <v>#REF!</v>
      </c>
      <c r="AJ167" s="22" t="e">
        <f>AJ168+AJ171+AJ174+AJ177+#REF!+#REF!+AJ180</f>
        <v>#REF!</v>
      </c>
      <c r="AK167" s="22" t="e">
        <f>AK168+AK171+AK174+AK177+#REF!+#REF!+AK180</f>
        <v>#REF!</v>
      </c>
      <c r="AL167" s="22" t="e">
        <f>AL168+AL171+AL174+AL177+#REF!+#REF!+AL180</f>
        <v>#REF!</v>
      </c>
      <c r="AM167" s="22" t="e">
        <f>AM168+AM171+AM174+AM177+#REF!+#REF!+AM180</f>
        <v>#REF!</v>
      </c>
      <c r="AN167" s="22" t="e">
        <f>AN168+AN171+AN174+AN177+#REF!+#REF!+AN180</f>
        <v>#REF!</v>
      </c>
      <c r="AO167" s="22" t="e">
        <f>AO168+AO171+AO174+AO177+#REF!+#REF!+AO180</f>
        <v>#REF!</v>
      </c>
      <c r="AP167" s="22" t="e">
        <f>AP168+AP171+AP174+AP177+#REF!+#REF!+AP180</f>
        <v>#REF!</v>
      </c>
      <c r="AQ167" s="22" t="e">
        <f>AQ168+AQ171+AQ174+AQ177+#REF!+#REF!+AQ180</f>
        <v>#REF!</v>
      </c>
      <c r="AR167" s="22" t="e">
        <f>AR168+AR171+AR174+AR177+#REF!+#REF!+AR180</f>
        <v>#REF!</v>
      </c>
      <c r="AS167" s="22" t="e">
        <f>AS168+AS171+AS174+AS177+#REF!+#REF!+AS180</f>
        <v>#REF!</v>
      </c>
    </row>
    <row r="168" spans="1:45" ht="375" x14ac:dyDescent="0.25">
      <c r="A168" s="24" t="s">
        <v>196</v>
      </c>
      <c r="B168" s="24"/>
      <c r="C168" s="24"/>
      <c r="D168" s="24"/>
      <c r="E168" s="9">
        <v>852</v>
      </c>
      <c r="F168" s="13" t="s">
        <v>133</v>
      </c>
      <c r="G168" s="13" t="s">
        <v>20</v>
      </c>
      <c r="H168" s="15" t="s">
        <v>197</v>
      </c>
      <c r="I168" s="13"/>
      <c r="J168" s="22">
        <f t="shared" ref="J168:S169" si="155">J169</f>
        <v>34340515</v>
      </c>
      <c r="K168" s="22">
        <f t="shared" si="155"/>
        <v>34340515</v>
      </c>
      <c r="L168" s="22">
        <f t="shared" si="155"/>
        <v>0</v>
      </c>
      <c r="M168" s="22">
        <f t="shared" si="155"/>
        <v>0</v>
      </c>
      <c r="N168" s="22">
        <f t="shared" si="155"/>
        <v>34340515</v>
      </c>
      <c r="O168" s="22">
        <f t="shared" si="155"/>
        <v>34340515</v>
      </c>
      <c r="P168" s="22">
        <f t="shared" si="155"/>
        <v>0</v>
      </c>
      <c r="Q168" s="22">
        <f t="shared" si="155"/>
        <v>0</v>
      </c>
      <c r="R168" s="22">
        <f t="shared" si="155"/>
        <v>34340515</v>
      </c>
      <c r="S168" s="22">
        <f t="shared" si="155"/>
        <v>34340515</v>
      </c>
      <c r="T168" s="22">
        <f t="shared" ref="T168:AC169" si="156">T169</f>
        <v>0</v>
      </c>
      <c r="U168" s="22">
        <f t="shared" si="156"/>
        <v>0</v>
      </c>
      <c r="V168" s="22">
        <f t="shared" si="156"/>
        <v>28408077</v>
      </c>
      <c r="W168" s="22">
        <f t="shared" si="156"/>
        <v>28408077</v>
      </c>
      <c r="X168" s="22">
        <f t="shared" si="156"/>
        <v>0</v>
      </c>
      <c r="Y168" s="22">
        <f t="shared" si="156"/>
        <v>0</v>
      </c>
      <c r="Z168" s="22">
        <f t="shared" si="156"/>
        <v>0</v>
      </c>
      <c r="AA168" s="22">
        <f t="shared" si="156"/>
        <v>0</v>
      </c>
      <c r="AB168" s="22">
        <f t="shared" si="156"/>
        <v>0</v>
      </c>
      <c r="AC168" s="22">
        <f t="shared" si="156"/>
        <v>0</v>
      </c>
      <c r="AD168" s="22">
        <f t="shared" ref="AD168:AM169" si="157">AD169</f>
        <v>28408077</v>
      </c>
      <c r="AE168" s="22">
        <f t="shared" si="157"/>
        <v>28408077</v>
      </c>
      <c r="AF168" s="22">
        <f t="shared" si="157"/>
        <v>0</v>
      </c>
      <c r="AG168" s="22">
        <f t="shared" si="157"/>
        <v>0</v>
      </c>
      <c r="AH168" s="22">
        <f t="shared" si="157"/>
        <v>28408077</v>
      </c>
      <c r="AI168" s="22">
        <f t="shared" si="157"/>
        <v>28408077</v>
      </c>
      <c r="AJ168" s="22">
        <f t="shared" si="157"/>
        <v>0</v>
      </c>
      <c r="AK168" s="22">
        <f t="shared" si="157"/>
        <v>0</v>
      </c>
      <c r="AL168" s="22">
        <f t="shared" si="157"/>
        <v>0</v>
      </c>
      <c r="AM168" s="22">
        <f t="shared" si="157"/>
        <v>0</v>
      </c>
      <c r="AN168" s="22">
        <f t="shared" ref="AN168:AS169" si="158">AN169</f>
        <v>0</v>
      </c>
      <c r="AO168" s="22">
        <f t="shared" si="158"/>
        <v>0</v>
      </c>
      <c r="AP168" s="22">
        <f t="shared" si="158"/>
        <v>28408077</v>
      </c>
      <c r="AQ168" s="22">
        <f t="shared" si="158"/>
        <v>28408077</v>
      </c>
      <c r="AR168" s="22">
        <f t="shared" si="158"/>
        <v>0</v>
      </c>
      <c r="AS168" s="22">
        <f t="shared" si="158"/>
        <v>0</v>
      </c>
    </row>
    <row r="169" spans="1:45" ht="60" x14ac:dyDescent="0.25">
      <c r="A169" s="24" t="s">
        <v>71</v>
      </c>
      <c r="B169" s="24"/>
      <c r="C169" s="24"/>
      <c r="D169" s="24"/>
      <c r="E169" s="9">
        <v>852</v>
      </c>
      <c r="F169" s="13" t="s">
        <v>133</v>
      </c>
      <c r="G169" s="13" t="s">
        <v>20</v>
      </c>
      <c r="H169" s="15" t="s">
        <v>197</v>
      </c>
      <c r="I169" s="13" t="s">
        <v>134</v>
      </c>
      <c r="J169" s="22">
        <f t="shared" si="155"/>
        <v>34340515</v>
      </c>
      <c r="K169" s="22">
        <f t="shared" si="155"/>
        <v>34340515</v>
      </c>
      <c r="L169" s="22">
        <f t="shared" si="155"/>
        <v>0</v>
      </c>
      <c r="M169" s="22">
        <f t="shared" si="155"/>
        <v>0</v>
      </c>
      <c r="N169" s="22">
        <f t="shared" si="155"/>
        <v>34340515</v>
      </c>
      <c r="O169" s="22">
        <f t="shared" si="155"/>
        <v>34340515</v>
      </c>
      <c r="P169" s="22">
        <f t="shared" si="155"/>
        <v>0</v>
      </c>
      <c r="Q169" s="22">
        <f t="shared" si="155"/>
        <v>0</v>
      </c>
      <c r="R169" s="22">
        <f t="shared" si="155"/>
        <v>34340515</v>
      </c>
      <c r="S169" s="22">
        <f t="shared" si="155"/>
        <v>34340515</v>
      </c>
      <c r="T169" s="22">
        <f t="shared" si="156"/>
        <v>0</v>
      </c>
      <c r="U169" s="22">
        <f t="shared" si="156"/>
        <v>0</v>
      </c>
      <c r="V169" s="22">
        <f t="shared" si="156"/>
        <v>28408077</v>
      </c>
      <c r="W169" s="22">
        <f t="shared" si="156"/>
        <v>28408077</v>
      </c>
      <c r="X169" s="22">
        <f t="shared" si="156"/>
        <v>0</v>
      </c>
      <c r="Y169" s="22">
        <f t="shared" si="156"/>
        <v>0</v>
      </c>
      <c r="Z169" s="22">
        <f t="shared" si="156"/>
        <v>0</v>
      </c>
      <c r="AA169" s="22">
        <f t="shared" si="156"/>
        <v>0</v>
      </c>
      <c r="AB169" s="22">
        <f t="shared" si="156"/>
        <v>0</v>
      </c>
      <c r="AC169" s="22">
        <f t="shared" si="156"/>
        <v>0</v>
      </c>
      <c r="AD169" s="22">
        <f t="shared" si="157"/>
        <v>28408077</v>
      </c>
      <c r="AE169" s="22">
        <f t="shared" si="157"/>
        <v>28408077</v>
      </c>
      <c r="AF169" s="22">
        <f t="shared" si="157"/>
        <v>0</v>
      </c>
      <c r="AG169" s="22">
        <f t="shared" si="157"/>
        <v>0</v>
      </c>
      <c r="AH169" s="22">
        <f t="shared" si="157"/>
        <v>28408077</v>
      </c>
      <c r="AI169" s="22">
        <f t="shared" si="157"/>
        <v>28408077</v>
      </c>
      <c r="AJ169" s="22">
        <f t="shared" si="157"/>
        <v>0</v>
      </c>
      <c r="AK169" s="22">
        <f t="shared" si="157"/>
        <v>0</v>
      </c>
      <c r="AL169" s="22">
        <f t="shared" si="157"/>
        <v>0</v>
      </c>
      <c r="AM169" s="22">
        <f t="shared" si="157"/>
        <v>0</v>
      </c>
      <c r="AN169" s="22">
        <f t="shared" si="158"/>
        <v>0</v>
      </c>
      <c r="AO169" s="22">
        <f t="shared" si="158"/>
        <v>0</v>
      </c>
      <c r="AP169" s="22">
        <f t="shared" si="158"/>
        <v>28408077</v>
      </c>
      <c r="AQ169" s="22">
        <f t="shared" si="158"/>
        <v>28408077</v>
      </c>
      <c r="AR169" s="22">
        <f t="shared" si="158"/>
        <v>0</v>
      </c>
      <c r="AS169" s="22">
        <f t="shared" si="158"/>
        <v>0</v>
      </c>
    </row>
    <row r="170" spans="1:45" x14ac:dyDescent="0.25">
      <c r="A170" s="24" t="s">
        <v>72</v>
      </c>
      <c r="B170" s="24"/>
      <c r="C170" s="24"/>
      <c r="D170" s="24"/>
      <c r="E170" s="9">
        <v>852</v>
      </c>
      <c r="F170" s="13" t="s">
        <v>133</v>
      </c>
      <c r="G170" s="13" t="s">
        <v>20</v>
      </c>
      <c r="H170" s="15" t="s">
        <v>197</v>
      </c>
      <c r="I170" s="13" t="s">
        <v>135</v>
      </c>
      <c r="J170" s="22">
        <f>'[1]3.ВС'!J266</f>
        <v>34340515</v>
      </c>
      <c r="K170" s="22">
        <f>'[1]3.ВС'!K266</f>
        <v>34340515</v>
      </c>
      <c r="L170" s="22">
        <f>'[1]3.ВС'!L266</f>
        <v>0</v>
      </c>
      <c r="M170" s="22">
        <f>'[1]3.ВС'!M266</f>
        <v>0</v>
      </c>
      <c r="N170" s="22">
        <f>'[1]3.ВС'!N266</f>
        <v>34340515</v>
      </c>
      <c r="O170" s="22">
        <f>'[1]3.ВС'!O266</f>
        <v>34340515</v>
      </c>
      <c r="P170" s="22">
        <f>'[1]3.ВС'!P266</f>
        <v>0</v>
      </c>
      <c r="Q170" s="22">
        <f>'[1]3.ВС'!Q266</f>
        <v>0</v>
      </c>
      <c r="R170" s="22">
        <f>'[1]3.ВС'!R266</f>
        <v>34340515</v>
      </c>
      <c r="S170" s="22">
        <f>'[1]3.ВС'!S266</f>
        <v>34340515</v>
      </c>
      <c r="T170" s="22">
        <f>'[1]3.ВС'!T266</f>
        <v>0</v>
      </c>
      <c r="U170" s="22">
        <f>'[1]3.ВС'!U266</f>
        <v>0</v>
      </c>
      <c r="V170" s="22">
        <f>'[1]3.ВС'!BK266</f>
        <v>28408077</v>
      </c>
      <c r="W170" s="22">
        <f>'[1]3.ВС'!BL266</f>
        <v>28408077</v>
      </c>
      <c r="X170" s="22">
        <f>'[1]3.ВС'!BM266</f>
        <v>0</v>
      </c>
      <c r="Y170" s="22">
        <f>'[1]3.ВС'!BN266</f>
        <v>0</v>
      </c>
      <c r="Z170" s="22">
        <f>'[1]3.ВС'!BO266</f>
        <v>0</v>
      </c>
      <c r="AA170" s="22">
        <f>'[1]3.ВС'!BP266</f>
        <v>0</v>
      </c>
      <c r="AB170" s="22">
        <f>'[1]3.ВС'!BQ266</f>
        <v>0</v>
      </c>
      <c r="AC170" s="22">
        <f>'[1]3.ВС'!BR266</f>
        <v>0</v>
      </c>
      <c r="AD170" s="22">
        <f>'[1]3.ВС'!BS266</f>
        <v>28408077</v>
      </c>
      <c r="AE170" s="22">
        <f>'[1]3.ВС'!BT266</f>
        <v>28408077</v>
      </c>
      <c r="AF170" s="22">
        <f>'[1]3.ВС'!BU266</f>
        <v>0</v>
      </c>
      <c r="AG170" s="22">
        <f>'[1]3.ВС'!BV266</f>
        <v>0</v>
      </c>
      <c r="AH170" s="22">
        <f>'[1]3.ВС'!BW266</f>
        <v>28408077</v>
      </c>
      <c r="AI170" s="22">
        <f>'[1]3.ВС'!BX266</f>
        <v>28408077</v>
      </c>
      <c r="AJ170" s="22">
        <f>'[1]3.ВС'!BY266</f>
        <v>0</v>
      </c>
      <c r="AK170" s="22">
        <f>'[1]3.ВС'!BZ266</f>
        <v>0</v>
      </c>
      <c r="AL170" s="22">
        <f>'[1]3.ВС'!CA266</f>
        <v>0</v>
      </c>
      <c r="AM170" s="22">
        <f>'[1]3.ВС'!CB266</f>
        <v>0</v>
      </c>
      <c r="AN170" s="22">
        <f>'[1]3.ВС'!CC266</f>
        <v>0</v>
      </c>
      <c r="AO170" s="22">
        <f>'[1]3.ВС'!CD266</f>
        <v>0</v>
      </c>
      <c r="AP170" s="22">
        <f>'[1]3.ВС'!CE266</f>
        <v>28408077</v>
      </c>
      <c r="AQ170" s="22">
        <f>'[1]3.ВС'!CF266</f>
        <v>28408077</v>
      </c>
      <c r="AR170" s="22">
        <f>'[1]3.ВС'!CG266</f>
        <v>0</v>
      </c>
      <c r="AS170" s="22">
        <f>'[1]3.ВС'!CH266</f>
        <v>0</v>
      </c>
    </row>
    <row r="171" spans="1:45" s="4" customFormat="1" ht="30" x14ac:dyDescent="0.25">
      <c r="A171" s="23" t="s">
        <v>198</v>
      </c>
      <c r="B171" s="24"/>
      <c r="C171" s="24"/>
      <c r="D171" s="23"/>
      <c r="E171" s="9">
        <v>852</v>
      </c>
      <c r="F171" s="11" t="s">
        <v>133</v>
      </c>
      <c r="G171" s="11" t="s">
        <v>20</v>
      </c>
      <c r="H171" s="15" t="s">
        <v>199</v>
      </c>
      <c r="I171" s="11"/>
      <c r="J171" s="22">
        <f t="shared" ref="J171:S172" si="159">J172</f>
        <v>10446200</v>
      </c>
      <c r="K171" s="22">
        <f t="shared" si="159"/>
        <v>0</v>
      </c>
      <c r="L171" s="22">
        <f t="shared" si="159"/>
        <v>10446200</v>
      </c>
      <c r="M171" s="22">
        <f t="shared" si="159"/>
        <v>0</v>
      </c>
      <c r="N171" s="22">
        <f t="shared" si="159"/>
        <v>7377000</v>
      </c>
      <c r="O171" s="22">
        <f t="shared" si="159"/>
        <v>0</v>
      </c>
      <c r="P171" s="22">
        <f t="shared" si="159"/>
        <v>7377000</v>
      </c>
      <c r="Q171" s="22">
        <f t="shared" si="159"/>
        <v>0</v>
      </c>
      <c r="R171" s="22">
        <f t="shared" si="159"/>
        <v>8877000</v>
      </c>
      <c r="S171" s="22">
        <f t="shared" si="159"/>
        <v>0</v>
      </c>
      <c r="T171" s="22">
        <f t="shared" ref="T171:AC172" si="160">T172</f>
        <v>8877000</v>
      </c>
      <c r="U171" s="22">
        <f t="shared" si="160"/>
        <v>0</v>
      </c>
      <c r="V171" s="22">
        <f t="shared" si="160"/>
        <v>7414185</v>
      </c>
      <c r="W171" s="22">
        <f t="shared" si="160"/>
        <v>0</v>
      </c>
      <c r="X171" s="22">
        <f t="shared" si="160"/>
        <v>7414185</v>
      </c>
      <c r="Y171" s="22">
        <f t="shared" si="160"/>
        <v>0</v>
      </c>
      <c r="Z171" s="22">
        <f t="shared" si="160"/>
        <v>0</v>
      </c>
      <c r="AA171" s="22">
        <f t="shared" si="160"/>
        <v>0</v>
      </c>
      <c r="AB171" s="22">
        <f t="shared" si="160"/>
        <v>0</v>
      </c>
      <c r="AC171" s="22">
        <f t="shared" si="160"/>
        <v>0</v>
      </c>
      <c r="AD171" s="22">
        <f t="shared" ref="AD171:AM172" si="161">AD172</f>
        <v>7414185</v>
      </c>
      <c r="AE171" s="22">
        <f t="shared" si="161"/>
        <v>0</v>
      </c>
      <c r="AF171" s="22">
        <f t="shared" si="161"/>
        <v>7414185</v>
      </c>
      <c r="AG171" s="22">
        <f t="shared" si="161"/>
        <v>0</v>
      </c>
      <c r="AH171" s="22">
        <f t="shared" si="161"/>
        <v>9005185</v>
      </c>
      <c r="AI171" s="22">
        <f t="shared" si="161"/>
        <v>0</v>
      </c>
      <c r="AJ171" s="22">
        <f t="shared" si="161"/>
        <v>9005185</v>
      </c>
      <c r="AK171" s="22">
        <f t="shared" si="161"/>
        <v>0</v>
      </c>
      <c r="AL171" s="22">
        <f t="shared" si="161"/>
        <v>0</v>
      </c>
      <c r="AM171" s="22">
        <f t="shared" si="161"/>
        <v>0</v>
      </c>
      <c r="AN171" s="22">
        <f t="shared" ref="AN171:AS172" si="162">AN172</f>
        <v>0</v>
      </c>
      <c r="AO171" s="22">
        <f t="shared" si="162"/>
        <v>0</v>
      </c>
      <c r="AP171" s="22">
        <f t="shared" si="162"/>
        <v>9005185</v>
      </c>
      <c r="AQ171" s="22">
        <f t="shared" si="162"/>
        <v>0</v>
      </c>
      <c r="AR171" s="22">
        <f t="shared" si="162"/>
        <v>9005185</v>
      </c>
      <c r="AS171" s="22">
        <f t="shared" si="162"/>
        <v>0</v>
      </c>
    </row>
    <row r="172" spans="1:45" s="4" customFormat="1" ht="60" x14ac:dyDescent="0.25">
      <c r="A172" s="24" t="s">
        <v>71</v>
      </c>
      <c r="B172" s="24"/>
      <c r="C172" s="24"/>
      <c r="D172" s="24"/>
      <c r="E172" s="9">
        <v>852</v>
      </c>
      <c r="F172" s="11" t="s">
        <v>133</v>
      </c>
      <c r="G172" s="11" t="s">
        <v>20</v>
      </c>
      <c r="H172" s="15" t="s">
        <v>199</v>
      </c>
      <c r="I172" s="11" t="s">
        <v>134</v>
      </c>
      <c r="J172" s="22">
        <f t="shared" si="159"/>
        <v>10446200</v>
      </c>
      <c r="K172" s="22">
        <f t="shared" si="159"/>
        <v>0</v>
      </c>
      <c r="L172" s="22">
        <f t="shared" si="159"/>
        <v>10446200</v>
      </c>
      <c r="M172" s="22">
        <f t="shared" si="159"/>
        <v>0</v>
      </c>
      <c r="N172" s="22">
        <f t="shared" si="159"/>
        <v>7377000</v>
      </c>
      <c r="O172" s="22">
        <f t="shared" si="159"/>
        <v>0</v>
      </c>
      <c r="P172" s="22">
        <f t="shared" si="159"/>
        <v>7377000</v>
      </c>
      <c r="Q172" s="22">
        <f t="shared" si="159"/>
        <v>0</v>
      </c>
      <c r="R172" s="22">
        <f t="shared" si="159"/>
        <v>8877000</v>
      </c>
      <c r="S172" s="22">
        <f t="shared" si="159"/>
        <v>0</v>
      </c>
      <c r="T172" s="22">
        <f t="shared" si="160"/>
        <v>8877000</v>
      </c>
      <c r="U172" s="22">
        <f t="shared" si="160"/>
        <v>0</v>
      </c>
      <c r="V172" s="22">
        <f t="shared" si="160"/>
        <v>7414185</v>
      </c>
      <c r="W172" s="22">
        <f t="shared" si="160"/>
        <v>0</v>
      </c>
      <c r="X172" s="22">
        <f t="shared" si="160"/>
        <v>7414185</v>
      </c>
      <c r="Y172" s="22">
        <f t="shared" si="160"/>
        <v>0</v>
      </c>
      <c r="Z172" s="22">
        <f t="shared" si="160"/>
        <v>0</v>
      </c>
      <c r="AA172" s="22">
        <f t="shared" si="160"/>
        <v>0</v>
      </c>
      <c r="AB172" s="22">
        <f t="shared" si="160"/>
        <v>0</v>
      </c>
      <c r="AC172" s="22">
        <f t="shared" si="160"/>
        <v>0</v>
      </c>
      <c r="AD172" s="22">
        <f t="shared" si="161"/>
        <v>7414185</v>
      </c>
      <c r="AE172" s="22">
        <f t="shared" si="161"/>
        <v>0</v>
      </c>
      <c r="AF172" s="22">
        <f t="shared" si="161"/>
        <v>7414185</v>
      </c>
      <c r="AG172" s="22">
        <f t="shared" si="161"/>
        <v>0</v>
      </c>
      <c r="AH172" s="22">
        <f t="shared" si="161"/>
        <v>9005185</v>
      </c>
      <c r="AI172" s="22">
        <f t="shared" si="161"/>
        <v>0</v>
      </c>
      <c r="AJ172" s="22">
        <f t="shared" si="161"/>
        <v>9005185</v>
      </c>
      <c r="AK172" s="22">
        <f t="shared" si="161"/>
        <v>0</v>
      </c>
      <c r="AL172" s="22">
        <f t="shared" si="161"/>
        <v>0</v>
      </c>
      <c r="AM172" s="22">
        <f t="shared" si="161"/>
        <v>0</v>
      </c>
      <c r="AN172" s="22">
        <f t="shared" si="162"/>
        <v>0</v>
      </c>
      <c r="AO172" s="22">
        <f t="shared" si="162"/>
        <v>0</v>
      </c>
      <c r="AP172" s="22">
        <f t="shared" si="162"/>
        <v>9005185</v>
      </c>
      <c r="AQ172" s="22">
        <f t="shared" si="162"/>
        <v>0</v>
      </c>
      <c r="AR172" s="22">
        <f t="shared" si="162"/>
        <v>9005185</v>
      </c>
      <c r="AS172" s="22">
        <f t="shared" si="162"/>
        <v>0</v>
      </c>
    </row>
    <row r="173" spans="1:45" s="4" customFormat="1" x14ac:dyDescent="0.25">
      <c r="A173" s="24" t="s">
        <v>72</v>
      </c>
      <c r="B173" s="24"/>
      <c r="C173" s="24"/>
      <c r="D173" s="24"/>
      <c r="E173" s="9">
        <v>852</v>
      </c>
      <c r="F173" s="11" t="s">
        <v>133</v>
      </c>
      <c r="G173" s="11" t="s">
        <v>20</v>
      </c>
      <c r="H173" s="15" t="s">
        <v>199</v>
      </c>
      <c r="I173" s="13" t="s">
        <v>135</v>
      </c>
      <c r="J173" s="22">
        <f>'[1]3.ВС'!J269</f>
        <v>10446200</v>
      </c>
      <c r="K173" s="22">
        <f>'[1]3.ВС'!K269</f>
        <v>0</v>
      </c>
      <c r="L173" s="22">
        <f>'[1]3.ВС'!L269</f>
        <v>10446200</v>
      </c>
      <c r="M173" s="22">
        <f>'[1]3.ВС'!M269</f>
        <v>0</v>
      </c>
      <c r="N173" s="22">
        <f>'[1]3.ВС'!N269</f>
        <v>7377000</v>
      </c>
      <c r="O173" s="22">
        <f>'[1]3.ВС'!O269</f>
        <v>0</v>
      </c>
      <c r="P173" s="22">
        <f>'[1]3.ВС'!P269</f>
        <v>7377000</v>
      </c>
      <c r="Q173" s="22">
        <f>'[1]3.ВС'!Q269</f>
        <v>0</v>
      </c>
      <c r="R173" s="22">
        <f>'[1]3.ВС'!R269</f>
        <v>8877000</v>
      </c>
      <c r="S173" s="22">
        <f>'[1]3.ВС'!S269</f>
        <v>0</v>
      </c>
      <c r="T173" s="22">
        <f>'[1]3.ВС'!T269</f>
        <v>8877000</v>
      </c>
      <c r="U173" s="22">
        <f>'[1]3.ВС'!U269</f>
        <v>0</v>
      </c>
      <c r="V173" s="22">
        <f>'[1]3.ВС'!BK269</f>
        <v>7414185</v>
      </c>
      <c r="W173" s="22">
        <f>'[1]3.ВС'!BL269</f>
        <v>0</v>
      </c>
      <c r="X173" s="22">
        <f>'[1]3.ВС'!BM269</f>
        <v>7414185</v>
      </c>
      <c r="Y173" s="22">
        <f>'[1]3.ВС'!BN269</f>
        <v>0</v>
      </c>
      <c r="Z173" s="22">
        <f>'[1]3.ВС'!BO269</f>
        <v>0</v>
      </c>
      <c r="AA173" s="22">
        <f>'[1]3.ВС'!BP269</f>
        <v>0</v>
      </c>
      <c r="AB173" s="22">
        <f>'[1]3.ВС'!BQ269</f>
        <v>0</v>
      </c>
      <c r="AC173" s="22">
        <f>'[1]3.ВС'!BR269</f>
        <v>0</v>
      </c>
      <c r="AD173" s="22">
        <f>'[1]3.ВС'!BS269</f>
        <v>7414185</v>
      </c>
      <c r="AE173" s="22">
        <f>'[1]3.ВС'!BT269</f>
        <v>0</v>
      </c>
      <c r="AF173" s="22">
        <f>'[1]3.ВС'!BU269</f>
        <v>7414185</v>
      </c>
      <c r="AG173" s="22">
        <f>'[1]3.ВС'!BV269</f>
        <v>0</v>
      </c>
      <c r="AH173" s="22">
        <f>'[1]3.ВС'!BW269</f>
        <v>9005185</v>
      </c>
      <c r="AI173" s="22">
        <f>'[1]3.ВС'!BX269</f>
        <v>0</v>
      </c>
      <c r="AJ173" s="22">
        <f>'[1]3.ВС'!BY269</f>
        <v>9005185</v>
      </c>
      <c r="AK173" s="22">
        <f>'[1]3.ВС'!BZ269</f>
        <v>0</v>
      </c>
      <c r="AL173" s="22">
        <f>'[1]3.ВС'!CA269</f>
        <v>0</v>
      </c>
      <c r="AM173" s="22">
        <f>'[1]3.ВС'!CB269</f>
        <v>0</v>
      </c>
      <c r="AN173" s="22">
        <f>'[1]3.ВС'!CC269</f>
        <v>0</v>
      </c>
      <c r="AO173" s="22">
        <f>'[1]3.ВС'!CD269</f>
        <v>0</v>
      </c>
      <c r="AP173" s="22">
        <f>'[1]3.ВС'!CE269</f>
        <v>9005185</v>
      </c>
      <c r="AQ173" s="22">
        <f>'[1]3.ВС'!CF269</f>
        <v>0</v>
      </c>
      <c r="AR173" s="22">
        <f>'[1]3.ВС'!CG269</f>
        <v>9005185</v>
      </c>
      <c r="AS173" s="22">
        <f>'[1]3.ВС'!CH269</f>
        <v>0</v>
      </c>
    </row>
    <row r="174" spans="1:45" s="4" customFormat="1" ht="30" x14ac:dyDescent="0.25">
      <c r="A174" s="24" t="s">
        <v>138</v>
      </c>
      <c r="B174" s="23"/>
      <c r="C174" s="23"/>
      <c r="D174" s="23"/>
      <c r="E174" s="23"/>
      <c r="F174" s="9" t="s">
        <v>133</v>
      </c>
      <c r="G174" s="9" t="s">
        <v>20</v>
      </c>
      <c r="H174" s="15" t="s">
        <v>200</v>
      </c>
      <c r="I174" s="23" t="s">
        <v>18</v>
      </c>
      <c r="J174" s="22">
        <f t="shared" ref="J174:S175" si="163">J175</f>
        <v>165100</v>
      </c>
      <c r="K174" s="22">
        <f t="shared" si="163"/>
        <v>0</v>
      </c>
      <c r="L174" s="22">
        <f t="shared" si="163"/>
        <v>165100</v>
      </c>
      <c r="M174" s="22">
        <f t="shared" si="163"/>
        <v>0</v>
      </c>
      <c r="N174" s="22">
        <f t="shared" si="163"/>
        <v>0</v>
      </c>
      <c r="O174" s="22">
        <f t="shared" si="163"/>
        <v>0</v>
      </c>
      <c r="P174" s="22">
        <f t="shared" si="163"/>
        <v>0</v>
      </c>
      <c r="Q174" s="22">
        <f t="shared" si="163"/>
        <v>0</v>
      </c>
      <c r="R174" s="22">
        <f t="shared" si="163"/>
        <v>0</v>
      </c>
      <c r="S174" s="22">
        <f t="shared" si="163"/>
        <v>0</v>
      </c>
      <c r="T174" s="22">
        <f t="shared" ref="T174:AC175" si="164">T175</f>
        <v>0</v>
      </c>
      <c r="U174" s="22">
        <f t="shared" si="164"/>
        <v>0</v>
      </c>
      <c r="V174" s="22">
        <f t="shared" si="164"/>
        <v>0</v>
      </c>
      <c r="W174" s="22">
        <f t="shared" si="164"/>
        <v>0</v>
      </c>
      <c r="X174" s="22">
        <f t="shared" si="164"/>
        <v>0</v>
      </c>
      <c r="Y174" s="22">
        <f t="shared" si="164"/>
        <v>0</v>
      </c>
      <c r="Z174" s="22">
        <f t="shared" si="164"/>
        <v>0</v>
      </c>
      <c r="AA174" s="22">
        <f t="shared" si="164"/>
        <v>0</v>
      </c>
      <c r="AB174" s="22">
        <f t="shared" si="164"/>
        <v>0</v>
      </c>
      <c r="AC174" s="22">
        <f t="shared" si="164"/>
        <v>0</v>
      </c>
      <c r="AD174" s="22">
        <f t="shared" ref="AD174:AM175" si="165">AD175</f>
        <v>0</v>
      </c>
      <c r="AE174" s="22">
        <f t="shared" si="165"/>
        <v>0</v>
      </c>
      <c r="AF174" s="22">
        <f t="shared" si="165"/>
        <v>0</v>
      </c>
      <c r="AG174" s="22">
        <f t="shared" si="165"/>
        <v>0</v>
      </c>
      <c r="AH174" s="22">
        <f t="shared" si="165"/>
        <v>0</v>
      </c>
      <c r="AI174" s="22">
        <f t="shared" si="165"/>
        <v>0</v>
      </c>
      <c r="AJ174" s="22">
        <f t="shared" si="165"/>
        <v>0</v>
      </c>
      <c r="AK174" s="22">
        <f t="shared" si="165"/>
        <v>0</v>
      </c>
      <c r="AL174" s="22">
        <f t="shared" si="165"/>
        <v>0</v>
      </c>
      <c r="AM174" s="22">
        <f t="shared" si="165"/>
        <v>0</v>
      </c>
      <c r="AN174" s="22">
        <f t="shared" ref="AN174:AS175" si="166">AN175</f>
        <v>0</v>
      </c>
      <c r="AO174" s="22">
        <f t="shared" si="166"/>
        <v>0</v>
      </c>
      <c r="AP174" s="22">
        <f t="shared" si="166"/>
        <v>0</v>
      </c>
      <c r="AQ174" s="22">
        <f t="shared" si="166"/>
        <v>0</v>
      </c>
      <c r="AR174" s="22">
        <f t="shared" si="166"/>
        <v>0</v>
      </c>
      <c r="AS174" s="22">
        <f t="shared" si="166"/>
        <v>0</v>
      </c>
    </row>
    <row r="175" spans="1:45" s="4" customFormat="1" ht="60" x14ac:dyDescent="0.25">
      <c r="A175" s="24" t="s">
        <v>71</v>
      </c>
      <c r="B175" s="23"/>
      <c r="C175" s="23"/>
      <c r="D175" s="23"/>
      <c r="E175" s="23"/>
      <c r="F175" s="9" t="s">
        <v>133</v>
      </c>
      <c r="G175" s="9" t="s">
        <v>20</v>
      </c>
      <c r="H175" s="15" t="s">
        <v>200</v>
      </c>
      <c r="I175" s="9" t="s">
        <v>134</v>
      </c>
      <c r="J175" s="22">
        <f t="shared" si="163"/>
        <v>165100</v>
      </c>
      <c r="K175" s="22">
        <f t="shared" si="163"/>
        <v>0</v>
      </c>
      <c r="L175" s="22">
        <f t="shared" si="163"/>
        <v>165100</v>
      </c>
      <c r="M175" s="22">
        <f t="shared" si="163"/>
        <v>0</v>
      </c>
      <c r="N175" s="22">
        <f t="shared" si="163"/>
        <v>0</v>
      </c>
      <c r="O175" s="22">
        <f t="shared" si="163"/>
        <v>0</v>
      </c>
      <c r="P175" s="22">
        <f t="shared" si="163"/>
        <v>0</v>
      </c>
      <c r="Q175" s="22">
        <f t="shared" si="163"/>
        <v>0</v>
      </c>
      <c r="R175" s="22">
        <f t="shared" si="163"/>
        <v>0</v>
      </c>
      <c r="S175" s="22">
        <f t="shared" si="163"/>
        <v>0</v>
      </c>
      <c r="T175" s="22">
        <f t="shared" si="164"/>
        <v>0</v>
      </c>
      <c r="U175" s="22">
        <f t="shared" si="164"/>
        <v>0</v>
      </c>
      <c r="V175" s="22">
        <f t="shared" si="164"/>
        <v>0</v>
      </c>
      <c r="W175" s="22">
        <f t="shared" si="164"/>
        <v>0</v>
      </c>
      <c r="X175" s="22">
        <f t="shared" si="164"/>
        <v>0</v>
      </c>
      <c r="Y175" s="22">
        <f t="shared" si="164"/>
        <v>0</v>
      </c>
      <c r="Z175" s="22">
        <f t="shared" si="164"/>
        <v>0</v>
      </c>
      <c r="AA175" s="22">
        <f t="shared" si="164"/>
        <v>0</v>
      </c>
      <c r="AB175" s="22">
        <f t="shared" si="164"/>
        <v>0</v>
      </c>
      <c r="AC175" s="22">
        <f t="shared" si="164"/>
        <v>0</v>
      </c>
      <c r="AD175" s="22">
        <f t="shared" si="165"/>
        <v>0</v>
      </c>
      <c r="AE175" s="22">
        <f t="shared" si="165"/>
        <v>0</v>
      </c>
      <c r="AF175" s="22">
        <f t="shared" si="165"/>
        <v>0</v>
      </c>
      <c r="AG175" s="22">
        <f t="shared" si="165"/>
        <v>0</v>
      </c>
      <c r="AH175" s="22">
        <f t="shared" si="165"/>
        <v>0</v>
      </c>
      <c r="AI175" s="22">
        <f t="shared" si="165"/>
        <v>0</v>
      </c>
      <c r="AJ175" s="22">
        <f t="shared" si="165"/>
        <v>0</v>
      </c>
      <c r="AK175" s="22">
        <f t="shared" si="165"/>
        <v>0</v>
      </c>
      <c r="AL175" s="22">
        <f t="shared" si="165"/>
        <v>0</v>
      </c>
      <c r="AM175" s="22">
        <f t="shared" si="165"/>
        <v>0</v>
      </c>
      <c r="AN175" s="22">
        <f t="shared" si="166"/>
        <v>0</v>
      </c>
      <c r="AO175" s="22">
        <f t="shared" si="166"/>
        <v>0</v>
      </c>
      <c r="AP175" s="22">
        <f t="shared" si="166"/>
        <v>0</v>
      </c>
      <c r="AQ175" s="22">
        <f t="shared" si="166"/>
        <v>0</v>
      </c>
      <c r="AR175" s="22">
        <f t="shared" si="166"/>
        <v>0</v>
      </c>
      <c r="AS175" s="22">
        <f t="shared" si="166"/>
        <v>0</v>
      </c>
    </row>
    <row r="176" spans="1:45" s="4" customFormat="1" x14ac:dyDescent="0.25">
      <c r="A176" s="24" t="s">
        <v>72</v>
      </c>
      <c r="B176" s="23"/>
      <c r="C176" s="23"/>
      <c r="D176" s="23"/>
      <c r="E176" s="23"/>
      <c r="F176" s="9" t="s">
        <v>133</v>
      </c>
      <c r="G176" s="9" t="s">
        <v>20</v>
      </c>
      <c r="H176" s="15" t="s">
        <v>200</v>
      </c>
      <c r="I176" s="9" t="s">
        <v>135</v>
      </c>
      <c r="J176" s="22">
        <f>'[1]3.ВС'!J272</f>
        <v>165100</v>
      </c>
      <c r="K176" s="22">
        <f>'[1]3.ВС'!K272</f>
        <v>0</v>
      </c>
      <c r="L176" s="22">
        <f>'[1]3.ВС'!L272</f>
        <v>165100</v>
      </c>
      <c r="M176" s="22">
        <f>'[1]3.ВС'!M272</f>
        <v>0</v>
      </c>
      <c r="N176" s="22">
        <f>'[1]3.ВС'!N272</f>
        <v>0</v>
      </c>
      <c r="O176" s="22">
        <f>'[1]3.ВС'!O272</f>
        <v>0</v>
      </c>
      <c r="P176" s="22">
        <f>'[1]3.ВС'!P272</f>
        <v>0</v>
      </c>
      <c r="Q176" s="22">
        <f>'[1]3.ВС'!Q272</f>
        <v>0</v>
      </c>
      <c r="R176" s="22">
        <f>'[1]3.ВС'!R272</f>
        <v>0</v>
      </c>
      <c r="S176" s="22">
        <f>'[1]3.ВС'!S272</f>
        <v>0</v>
      </c>
      <c r="T176" s="22">
        <f>'[1]3.ВС'!T272</f>
        <v>0</v>
      </c>
      <c r="U176" s="22">
        <f>'[1]3.ВС'!U272</f>
        <v>0</v>
      </c>
      <c r="V176" s="22">
        <f>'[1]3.ВС'!BK272</f>
        <v>0</v>
      </c>
      <c r="W176" s="22">
        <f>'[1]3.ВС'!BL272</f>
        <v>0</v>
      </c>
      <c r="X176" s="22">
        <f>'[1]3.ВС'!BM272</f>
        <v>0</v>
      </c>
      <c r="Y176" s="22">
        <f>'[1]3.ВС'!BN272</f>
        <v>0</v>
      </c>
      <c r="Z176" s="22">
        <f>'[1]3.ВС'!BO272</f>
        <v>0</v>
      </c>
      <c r="AA176" s="22">
        <f>'[1]3.ВС'!BP272</f>
        <v>0</v>
      </c>
      <c r="AB176" s="22">
        <f>'[1]3.ВС'!BQ272</f>
        <v>0</v>
      </c>
      <c r="AC176" s="22">
        <f>'[1]3.ВС'!BR272</f>
        <v>0</v>
      </c>
      <c r="AD176" s="22">
        <f>'[1]3.ВС'!BS272</f>
        <v>0</v>
      </c>
      <c r="AE176" s="22">
        <f>'[1]3.ВС'!BT272</f>
        <v>0</v>
      </c>
      <c r="AF176" s="22">
        <f>'[1]3.ВС'!BU272</f>
        <v>0</v>
      </c>
      <c r="AG176" s="22">
        <f>'[1]3.ВС'!BV272</f>
        <v>0</v>
      </c>
      <c r="AH176" s="22">
        <f>'[1]3.ВС'!BW272</f>
        <v>0</v>
      </c>
      <c r="AI176" s="22">
        <f>'[1]3.ВС'!BX272</f>
        <v>0</v>
      </c>
      <c r="AJ176" s="22">
        <f>'[1]3.ВС'!BY272</f>
        <v>0</v>
      </c>
      <c r="AK176" s="22">
        <f>'[1]3.ВС'!BZ272</f>
        <v>0</v>
      </c>
      <c r="AL176" s="22">
        <f>'[1]3.ВС'!CA272</f>
        <v>0</v>
      </c>
      <c r="AM176" s="22">
        <f>'[1]3.ВС'!CB272</f>
        <v>0</v>
      </c>
      <c r="AN176" s="22">
        <f>'[1]3.ВС'!CC272</f>
        <v>0</v>
      </c>
      <c r="AO176" s="22">
        <f>'[1]3.ВС'!CD272</f>
        <v>0</v>
      </c>
      <c r="AP176" s="22">
        <f>'[1]3.ВС'!CE272</f>
        <v>0</v>
      </c>
      <c r="AQ176" s="22">
        <f>'[1]3.ВС'!CF272</f>
        <v>0</v>
      </c>
      <c r="AR176" s="22">
        <f>'[1]3.ВС'!CG272</f>
        <v>0</v>
      </c>
      <c r="AS176" s="22">
        <f>'[1]3.ВС'!CH272</f>
        <v>0</v>
      </c>
    </row>
    <row r="177" spans="1:45" ht="45" x14ac:dyDescent="0.25">
      <c r="A177" s="23" t="s">
        <v>140</v>
      </c>
      <c r="B177" s="24"/>
      <c r="C177" s="24"/>
      <c r="D177" s="24"/>
      <c r="E177" s="9">
        <v>852</v>
      </c>
      <c r="F177" s="11" t="s">
        <v>133</v>
      </c>
      <c r="G177" s="13" t="s">
        <v>20</v>
      </c>
      <c r="H177" s="15" t="s">
        <v>201</v>
      </c>
      <c r="I177" s="13"/>
      <c r="J177" s="22">
        <f t="shared" ref="J177:S178" si="167">J178</f>
        <v>83400</v>
      </c>
      <c r="K177" s="22">
        <f t="shared" si="167"/>
        <v>0</v>
      </c>
      <c r="L177" s="22">
        <f t="shared" si="167"/>
        <v>83400</v>
      </c>
      <c r="M177" s="22">
        <f t="shared" si="167"/>
        <v>0</v>
      </c>
      <c r="N177" s="22">
        <f t="shared" si="167"/>
        <v>0</v>
      </c>
      <c r="O177" s="22">
        <f t="shared" si="167"/>
        <v>0</v>
      </c>
      <c r="P177" s="22">
        <f t="shared" si="167"/>
        <v>0</v>
      </c>
      <c r="Q177" s="22">
        <f t="shared" si="167"/>
        <v>0</v>
      </c>
      <c r="R177" s="22">
        <f t="shared" si="167"/>
        <v>0</v>
      </c>
      <c r="S177" s="22">
        <f t="shared" si="167"/>
        <v>0</v>
      </c>
      <c r="T177" s="22">
        <f t="shared" ref="T177:AC178" si="168">T178</f>
        <v>0</v>
      </c>
      <c r="U177" s="22">
        <f t="shared" si="168"/>
        <v>0</v>
      </c>
      <c r="V177" s="22">
        <f t="shared" si="168"/>
        <v>78115</v>
      </c>
      <c r="W177" s="22">
        <f t="shared" si="168"/>
        <v>0</v>
      </c>
      <c r="X177" s="22">
        <f t="shared" si="168"/>
        <v>78115</v>
      </c>
      <c r="Y177" s="22">
        <f t="shared" si="168"/>
        <v>0</v>
      </c>
      <c r="Z177" s="22">
        <f t="shared" si="168"/>
        <v>0</v>
      </c>
      <c r="AA177" s="22">
        <f t="shared" si="168"/>
        <v>0</v>
      </c>
      <c r="AB177" s="22">
        <f t="shared" si="168"/>
        <v>0</v>
      </c>
      <c r="AC177" s="22">
        <f t="shared" si="168"/>
        <v>0</v>
      </c>
      <c r="AD177" s="22">
        <f t="shared" ref="AD177:AM178" si="169">AD178</f>
        <v>78115</v>
      </c>
      <c r="AE177" s="22">
        <f t="shared" si="169"/>
        <v>0</v>
      </c>
      <c r="AF177" s="22">
        <f t="shared" si="169"/>
        <v>78115</v>
      </c>
      <c r="AG177" s="22">
        <f t="shared" si="169"/>
        <v>0</v>
      </c>
      <c r="AH177" s="22">
        <f t="shared" si="169"/>
        <v>78115</v>
      </c>
      <c r="AI177" s="22">
        <f t="shared" si="169"/>
        <v>0</v>
      </c>
      <c r="AJ177" s="22">
        <f t="shared" si="169"/>
        <v>78115</v>
      </c>
      <c r="AK177" s="22">
        <f t="shared" si="169"/>
        <v>0</v>
      </c>
      <c r="AL177" s="22">
        <f t="shared" si="169"/>
        <v>0</v>
      </c>
      <c r="AM177" s="22">
        <f t="shared" si="169"/>
        <v>0</v>
      </c>
      <c r="AN177" s="22">
        <f t="shared" ref="AN177:AS178" si="170">AN178</f>
        <v>0</v>
      </c>
      <c r="AO177" s="22">
        <f t="shared" si="170"/>
        <v>0</v>
      </c>
      <c r="AP177" s="22">
        <f t="shared" si="170"/>
        <v>78115</v>
      </c>
      <c r="AQ177" s="22">
        <f t="shared" si="170"/>
        <v>0</v>
      </c>
      <c r="AR177" s="22">
        <f t="shared" si="170"/>
        <v>78115</v>
      </c>
      <c r="AS177" s="22">
        <f t="shared" si="170"/>
        <v>0</v>
      </c>
    </row>
    <row r="178" spans="1:45" ht="60" x14ac:dyDescent="0.25">
      <c r="A178" s="24" t="s">
        <v>71</v>
      </c>
      <c r="B178" s="24"/>
      <c r="C178" s="24"/>
      <c r="D178" s="24"/>
      <c r="E178" s="9">
        <v>852</v>
      </c>
      <c r="F178" s="13" t="s">
        <v>133</v>
      </c>
      <c r="G178" s="13" t="s">
        <v>20</v>
      </c>
      <c r="H178" s="15" t="s">
        <v>201</v>
      </c>
      <c r="I178" s="13" t="s">
        <v>134</v>
      </c>
      <c r="J178" s="22">
        <f t="shared" si="167"/>
        <v>83400</v>
      </c>
      <c r="K178" s="22">
        <f t="shared" si="167"/>
        <v>0</v>
      </c>
      <c r="L178" s="22">
        <f t="shared" si="167"/>
        <v>83400</v>
      </c>
      <c r="M178" s="22">
        <f t="shared" si="167"/>
        <v>0</v>
      </c>
      <c r="N178" s="22">
        <f t="shared" si="167"/>
        <v>0</v>
      </c>
      <c r="O178" s="22">
        <f t="shared" si="167"/>
        <v>0</v>
      </c>
      <c r="P178" s="22">
        <f t="shared" si="167"/>
        <v>0</v>
      </c>
      <c r="Q178" s="22">
        <f t="shared" si="167"/>
        <v>0</v>
      </c>
      <c r="R178" s="22">
        <f t="shared" si="167"/>
        <v>0</v>
      </c>
      <c r="S178" s="22">
        <f t="shared" si="167"/>
        <v>0</v>
      </c>
      <c r="T178" s="22">
        <f t="shared" si="168"/>
        <v>0</v>
      </c>
      <c r="U178" s="22">
        <f t="shared" si="168"/>
        <v>0</v>
      </c>
      <c r="V178" s="22">
        <f t="shared" si="168"/>
        <v>78115</v>
      </c>
      <c r="W178" s="22">
        <f t="shared" si="168"/>
        <v>0</v>
      </c>
      <c r="X178" s="22">
        <f t="shared" si="168"/>
        <v>78115</v>
      </c>
      <c r="Y178" s="22">
        <f t="shared" si="168"/>
        <v>0</v>
      </c>
      <c r="Z178" s="22">
        <f t="shared" si="168"/>
        <v>0</v>
      </c>
      <c r="AA178" s="22">
        <f t="shared" si="168"/>
        <v>0</v>
      </c>
      <c r="AB178" s="22">
        <f t="shared" si="168"/>
        <v>0</v>
      </c>
      <c r="AC178" s="22">
        <f t="shared" si="168"/>
        <v>0</v>
      </c>
      <c r="AD178" s="22">
        <f t="shared" si="169"/>
        <v>78115</v>
      </c>
      <c r="AE178" s="22">
        <f t="shared" si="169"/>
        <v>0</v>
      </c>
      <c r="AF178" s="22">
        <f t="shared" si="169"/>
        <v>78115</v>
      </c>
      <c r="AG178" s="22">
        <f t="shared" si="169"/>
        <v>0</v>
      </c>
      <c r="AH178" s="22">
        <f t="shared" si="169"/>
        <v>78115</v>
      </c>
      <c r="AI178" s="22">
        <f t="shared" si="169"/>
        <v>0</v>
      </c>
      <c r="AJ178" s="22">
        <f t="shared" si="169"/>
        <v>78115</v>
      </c>
      <c r="AK178" s="22">
        <f t="shared" si="169"/>
        <v>0</v>
      </c>
      <c r="AL178" s="22">
        <f t="shared" si="169"/>
        <v>0</v>
      </c>
      <c r="AM178" s="22">
        <f t="shared" si="169"/>
        <v>0</v>
      </c>
      <c r="AN178" s="22">
        <f t="shared" si="170"/>
        <v>0</v>
      </c>
      <c r="AO178" s="22">
        <f t="shared" si="170"/>
        <v>0</v>
      </c>
      <c r="AP178" s="22">
        <f t="shared" si="170"/>
        <v>78115</v>
      </c>
      <c r="AQ178" s="22">
        <f t="shared" si="170"/>
        <v>0</v>
      </c>
      <c r="AR178" s="22">
        <f t="shared" si="170"/>
        <v>78115</v>
      </c>
      <c r="AS178" s="22">
        <f t="shared" si="170"/>
        <v>0</v>
      </c>
    </row>
    <row r="179" spans="1:45" x14ac:dyDescent="0.25">
      <c r="A179" s="24" t="s">
        <v>72</v>
      </c>
      <c r="B179" s="24"/>
      <c r="C179" s="24"/>
      <c r="D179" s="24"/>
      <c r="E179" s="9">
        <v>852</v>
      </c>
      <c r="F179" s="13" t="s">
        <v>133</v>
      </c>
      <c r="G179" s="13" t="s">
        <v>20</v>
      </c>
      <c r="H179" s="15" t="s">
        <v>201</v>
      </c>
      <c r="I179" s="13" t="s">
        <v>135</v>
      </c>
      <c r="J179" s="22">
        <f>'[1]3.ВС'!J275</f>
        <v>83400</v>
      </c>
      <c r="K179" s="22">
        <f>'[1]3.ВС'!K275</f>
        <v>0</v>
      </c>
      <c r="L179" s="22">
        <f>'[1]3.ВС'!L275</f>
        <v>83400</v>
      </c>
      <c r="M179" s="22">
        <f>'[1]3.ВС'!M275</f>
        <v>0</v>
      </c>
      <c r="N179" s="22">
        <f>'[1]3.ВС'!N275</f>
        <v>0</v>
      </c>
      <c r="O179" s="22">
        <f>'[1]3.ВС'!O275</f>
        <v>0</v>
      </c>
      <c r="P179" s="22">
        <f>'[1]3.ВС'!P275</f>
        <v>0</v>
      </c>
      <c r="Q179" s="22">
        <f>'[1]3.ВС'!Q275</f>
        <v>0</v>
      </c>
      <c r="R179" s="22">
        <f>'[1]3.ВС'!R275</f>
        <v>0</v>
      </c>
      <c r="S179" s="22">
        <f>'[1]3.ВС'!S275</f>
        <v>0</v>
      </c>
      <c r="T179" s="22">
        <f>'[1]3.ВС'!T275</f>
        <v>0</v>
      </c>
      <c r="U179" s="22">
        <f>'[1]3.ВС'!U275</f>
        <v>0</v>
      </c>
      <c r="V179" s="22">
        <f>'[1]3.ВС'!BK275</f>
        <v>78115</v>
      </c>
      <c r="W179" s="22">
        <f>'[1]3.ВС'!BL275</f>
        <v>0</v>
      </c>
      <c r="X179" s="22">
        <f>'[1]3.ВС'!BM275</f>
        <v>78115</v>
      </c>
      <c r="Y179" s="22">
        <f>'[1]3.ВС'!BN275</f>
        <v>0</v>
      </c>
      <c r="Z179" s="22">
        <f>'[1]3.ВС'!BO275</f>
        <v>0</v>
      </c>
      <c r="AA179" s="22">
        <f>'[1]3.ВС'!BP275</f>
        <v>0</v>
      </c>
      <c r="AB179" s="22">
        <f>'[1]3.ВС'!BQ275</f>
        <v>0</v>
      </c>
      <c r="AC179" s="22">
        <f>'[1]3.ВС'!BR275</f>
        <v>0</v>
      </c>
      <c r="AD179" s="22">
        <f>'[1]3.ВС'!BS275</f>
        <v>78115</v>
      </c>
      <c r="AE179" s="22">
        <f>'[1]3.ВС'!BT275</f>
        <v>0</v>
      </c>
      <c r="AF179" s="22">
        <f>'[1]3.ВС'!BU275</f>
        <v>78115</v>
      </c>
      <c r="AG179" s="22">
        <f>'[1]3.ВС'!BV275</f>
        <v>0</v>
      </c>
      <c r="AH179" s="22">
        <f>'[1]3.ВС'!BW275</f>
        <v>78115</v>
      </c>
      <c r="AI179" s="22">
        <f>'[1]3.ВС'!BX275</f>
        <v>0</v>
      </c>
      <c r="AJ179" s="22">
        <f>'[1]3.ВС'!BY275</f>
        <v>78115</v>
      </c>
      <c r="AK179" s="22">
        <f>'[1]3.ВС'!BZ275</f>
        <v>0</v>
      </c>
      <c r="AL179" s="22">
        <f>'[1]3.ВС'!CA275</f>
        <v>0</v>
      </c>
      <c r="AM179" s="22">
        <f>'[1]3.ВС'!CB275</f>
        <v>0</v>
      </c>
      <c r="AN179" s="22">
        <f>'[1]3.ВС'!CC275</f>
        <v>0</v>
      </c>
      <c r="AO179" s="22">
        <f>'[1]3.ВС'!CD275</f>
        <v>0</v>
      </c>
      <c r="AP179" s="22">
        <f>'[1]3.ВС'!CE275</f>
        <v>78115</v>
      </c>
      <c r="AQ179" s="22">
        <f>'[1]3.ВС'!CF275</f>
        <v>0</v>
      </c>
      <c r="AR179" s="22">
        <f>'[1]3.ВС'!CG275</f>
        <v>78115</v>
      </c>
      <c r="AS179" s="22">
        <f>'[1]3.ВС'!CH275</f>
        <v>0</v>
      </c>
    </row>
    <row r="180" spans="1:45" ht="165" x14ac:dyDescent="0.25">
      <c r="A180" s="24" t="s">
        <v>142</v>
      </c>
      <c r="B180" s="24"/>
      <c r="C180" s="24"/>
      <c r="D180" s="24"/>
      <c r="E180" s="9">
        <v>852</v>
      </c>
      <c r="F180" s="13" t="s">
        <v>133</v>
      </c>
      <c r="G180" s="13" t="s">
        <v>20</v>
      </c>
      <c r="H180" s="15" t="s">
        <v>202</v>
      </c>
      <c r="I180" s="13"/>
      <c r="J180" s="22">
        <f t="shared" ref="J180:S181" si="171">J181</f>
        <v>459600</v>
      </c>
      <c r="K180" s="22">
        <f t="shared" si="171"/>
        <v>459600</v>
      </c>
      <c r="L180" s="22">
        <f t="shared" si="171"/>
        <v>0</v>
      </c>
      <c r="M180" s="22">
        <f t="shared" si="171"/>
        <v>0</v>
      </c>
      <c r="N180" s="22">
        <f t="shared" si="171"/>
        <v>459600</v>
      </c>
      <c r="O180" s="22">
        <f t="shared" si="171"/>
        <v>459600</v>
      </c>
      <c r="P180" s="22">
        <f t="shared" si="171"/>
        <v>0</v>
      </c>
      <c r="Q180" s="22">
        <f t="shared" si="171"/>
        <v>0</v>
      </c>
      <c r="R180" s="22">
        <f t="shared" si="171"/>
        <v>459600</v>
      </c>
      <c r="S180" s="22">
        <f t="shared" si="171"/>
        <v>459600</v>
      </c>
      <c r="T180" s="22">
        <f t="shared" ref="T180:AC181" si="172">T181</f>
        <v>0</v>
      </c>
      <c r="U180" s="22">
        <f t="shared" si="172"/>
        <v>0</v>
      </c>
      <c r="V180" s="22">
        <f t="shared" si="172"/>
        <v>459600</v>
      </c>
      <c r="W180" s="22">
        <f t="shared" si="172"/>
        <v>459600</v>
      </c>
      <c r="X180" s="22">
        <f t="shared" si="172"/>
        <v>0</v>
      </c>
      <c r="Y180" s="22">
        <f t="shared" si="172"/>
        <v>0</v>
      </c>
      <c r="Z180" s="22">
        <f t="shared" si="172"/>
        <v>0</v>
      </c>
      <c r="AA180" s="22">
        <f t="shared" si="172"/>
        <v>0</v>
      </c>
      <c r="AB180" s="22">
        <f t="shared" si="172"/>
        <v>0</v>
      </c>
      <c r="AC180" s="22">
        <f t="shared" si="172"/>
        <v>0</v>
      </c>
      <c r="AD180" s="22">
        <f t="shared" ref="AD180:AM181" si="173">AD181</f>
        <v>459600</v>
      </c>
      <c r="AE180" s="22">
        <f t="shared" si="173"/>
        <v>459600</v>
      </c>
      <c r="AF180" s="22">
        <f t="shared" si="173"/>
        <v>0</v>
      </c>
      <c r="AG180" s="22">
        <f t="shared" si="173"/>
        <v>0</v>
      </c>
      <c r="AH180" s="22">
        <f t="shared" si="173"/>
        <v>459600</v>
      </c>
      <c r="AI180" s="22">
        <f t="shared" si="173"/>
        <v>459600</v>
      </c>
      <c r="AJ180" s="22">
        <f t="shared" si="173"/>
        <v>0</v>
      </c>
      <c r="AK180" s="22">
        <f t="shared" si="173"/>
        <v>0</v>
      </c>
      <c r="AL180" s="22">
        <f t="shared" si="173"/>
        <v>0</v>
      </c>
      <c r="AM180" s="22">
        <f t="shared" si="173"/>
        <v>0</v>
      </c>
      <c r="AN180" s="22">
        <f t="shared" ref="AN180:AS181" si="174">AN181</f>
        <v>0</v>
      </c>
      <c r="AO180" s="22">
        <f t="shared" si="174"/>
        <v>0</v>
      </c>
      <c r="AP180" s="22">
        <f t="shared" si="174"/>
        <v>459600</v>
      </c>
      <c r="AQ180" s="22">
        <f t="shared" si="174"/>
        <v>459600</v>
      </c>
      <c r="AR180" s="22">
        <f t="shared" si="174"/>
        <v>0</v>
      </c>
      <c r="AS180" s="22">
        <f t="shared" si="174"/>
        <v>0</v>
      </c>
    </row>
    <row r="181" spans="1:45" ht="60" x14ac:dyDescent="0.25">
      <c r="A181" s="24" t="s">
        <v>71</v>
      </c>
      <c r="B181" s="24"/>
      <c r="C181" s="24"/>
      <c r="D181" s="24"/>
      <c r="E181" s="9">
        <v>852</v>
      </c>
      <c r="F181" s="13" t="s">
        <v>133</v>
      </c>
      <c r="G181" s="13" t="s">
        <v>20</v>
      </c>
      <c r="H181" s="15" t="s">
        <v>202</v>
      </c>
      <c r="I181" s="13" t="s">
        <v>134</v>
      </c>
      <c r="J181" s="22">
        <f t="shared" si="171"/>
        <v>459600</v>
      </c>
      <c r="K181" s="22">
        <f t="shared" si="171"/>
        <v>459600</v>
      </c>
      <c r="L181" s="22">
        <f t="shared" si="171"/>
        <v>0</v>
      </c>
      <c r="M181" s="22">
        <f t="shared" si="171"/>
        <v>0</v>
      </c>
      <c r="N181" s="22">
        <f t="shared" si="171"/>
        <v>459600</v>
      </c>
      <c r="O181" s="22">
        <f t="shared" si="171"/>
        <v>459600</v>
      </c>
      <c r="P181" s="22">
        <f t="shared" si="171"/>
        <v>0</v>
      </c>
      <c r="Q181" s="22">
        <f t="shared" si="171"/>
        <v>0</v>
      </c>
      <c r="R181" s="22">
        <f t="shared" si="171"/>
        <v>459600</v>
      </c>
      <c r="S181" s="22">
        <f t="shared" si="171"/>
        <v>459600</v>
      </c>
      <c r="T181" s="22">
        <f t="shared" si="172"/>
        <v>0</v>
      </c>
      <c r="U181" s="22">
        <f t="shared" si="172"/>
        <v>0</v>
      </c>
      <c r="V181" s="22">
        <f t="shared" si="172"/>
        <v>459600</v>
      </c>
      <c r="W181" s="22">
        <f t="shared" si="172"/>
        <v>459600</v>
      </c>
      <c r="X181" s="22">
        <f t="shared" si="172"/>
        <v>0</v>
      </c>
      <c r="Y181" s="22">
        <f t="shared" si="172"/>
        <v>0</v>
      </c>
      <c r="Z181" s="22">
        <f t="shared" si="172"/>
        <v>0</v>
      </c>
      <c r="AA181" s="22">
        <f t="shared" si="172"/>
        <v>0</v>
      </c>
      <c r="AB181" s="22">
        <f t="shared" si="172"/>
        <v>0</v>
      </c>
      <c r="AC181" s="22">
        <f t="shared" si="172"/>
        <v>0</v>
      </c>
      <c r="AD181" s="22">
        <f t="shared" si="173"/>
        <v>459600</v>
      </c>
      <c r="AE181" s="22">
        <f t="shared" si="173"/>
        <v>459600</v>
      </c>
      <c r="AF181" s="22">
        <f t="shared" si="173"/>
        <v>0</v>
      </c>
      <c r="AG181" s="22">
        <f t="shared" si="173"/>
        <v>0</v>
      </c>
      <c r="AH181" s="22">
        <f t="shared" si="173"/>
        <v>459600</v>
      </c>
      <c r="AI181" s="22">
        <f t="shared" si="173"/>
        <v>459600</v>
      </c>
      <c r="AJ181" s="22">
        <f t="shared" si="173"/>
        <v>0</v>
      </c>
      <c r="AK181" s="22">
        <f t="shared" si="173"/>
        <v>0</v>
      </c>
      <c r="AL181" s="22">
        <f t="shared" si="173"/>
        <v>0</v>
      </c>
      <c r="AM181" s="22">
        <f t="shared" si="173"/>
        <v>0</v>
      </c>
      <c r="AN181" s="22">
        <f t="shared" si="174"/>
        <v>0</v>
      </c>
      <c r="AO181" s="22">
        <f t="shared" si="174"/>
        <v>0</v>
      </c>
      <c r="AP181" s="22">
        <f t="shared" si="174"/>
        <v>459600</v>
      </c>
      <c r="AQ181" s="22">
        <f t="shared" si="174"/>
        <v>459600</v>
      </c>
      <c r="AR181" s="22">
        <f t="shared" si="174"/>
        <v>0</v>
      </c>
      <c r="AS181" s="22">
        <f t="shared" si="174"/>
        <v>0</v>
      </c>
    </row>
    <row r="182" spans="1:45" x14ac:dyDescent="0.25">
      <c r="A182" s="24" t="s">
        <v>72</v>
      </c>
      <c r="B182" s="24"/>
      <c r="C182" s="24"/>
      <c r="D182" s="24"/>
      <c r="E182" s="9">
        <v>852</v>
      </c>
      <c r="F182" s="13" t="s">
        <v>133</v>
      </c>
      <c r="G182" s="13" t="s">
        <v>20</v>
      </c>
      <c r="H182" s="15" t="s">
        <v>202</v>
      </c>
      <c r="I182" s="13" t="s">
        <v>135</v>
      </c>
      <c r="J182" s="22">
        <f>'[1]3.ВС'!J278</f>
        <v>459600</v>
      </c>
      <c r="K182" s="22">
        <f>'[1]3.ВС'!K278</f>
        <v>459600</v>
      </c>
      <c r="L182" s="22">
        <f>'[1]3.ВС'!L278</f>
        <v>0</v>
      </c>
      <c r="M182" s="22">
        <f>'[1]3.ВС'!M278</f>
        <v>0</v>
      </c>
      <c r="N182" s="22">
        <f>'[1]3.ВС'!N278</f>
        <v>459600</v>
      </c>
      <c r="O182" s="22">
        <f>'[1]3.ВС'!O278</f>
        <v>459600</v>
      </c>
      <c r="P182" s="22">
        <f>'[1]3.ВС'!P278</f>
        <v>0</v>
      </c>
      <c r="Q182" s="22">
        <f>'[1]3.ВС'!Q278</f>
        <v>0</v>
      </c>
      <c r="R182" s="22">
        <f>'[1]3.ВС'!R278</f>
        <v>459600</v>
      </c>
      <c r="S182" s="22">
        <f>'[1]3.ВС'!S278</f>
        <v>459600</v>
      </c>
      <c r="T182" s="22">
        <f>'[1]3.ВС'!T278</f>
        <v>0</v>
      </c>
      <c r="U182" s="22">
        <f>'[1]3.ВС'!U278</f>
        <v>0</v>
      </c>
      <c r="V182" s="22">
        <f>'[1]3.ВС'!BK278</f>
        <v>459600</v>
      </c>
      <c r="W182" s="22">
        <f>'[1]3.ВС'!BL278</f>
        <v>459600</v>
      </c>
      <c r="X182" s="22">
        <f>'[1]3.ВС'!BM278</f>
        <v>0</v>
      </c>
      <c r="Y182" s="22">
        <f>'[1]3.ВС'!BN278</f>
        <v>0</v>
      </c>
      <c r="Z182" s="22">
        <f>'[1]3.ВС'!BO278</f>
        <v>0</v>
      </c>
      <c r="AA182" s="22">
        <f>'[1]3.ВС'!BP278</f>
        <v>0</v>
      </c>
      <c r="AB182" s="22">
        <f>'[1]3.ВС'!BQ278</f>
        <v>0</v>
      </c>
      <c r="AC182" s="22">
        <f>'[1]3.ВС'!BR278</f>
        <v>0</v>
      </c>
      <c r="AD182" s="22">
        <f>'[1]3.ВС'!BS278</f>
        <v>459600</v>
      </c>
      <c r="AE182" s="22">
        <f>'[1]3.ВС'!BT278</f>
        <v>459600</v>
      </c>
      <c r="AF182" s="22">
        <f>'[1]3.ВС'!BU278</f>
        <v>0</v>
      </c>
      <c r="AG182" s="22">
        <f>'[1]3.ВС'!BV278</f>
        <v>0</v>
      </c>
      <c r="AH182" s="22">
        <f>'[1]3.ВС'!BW278</f>
        <v>459600</v>
      </c>
      <c r="AI182" s="22">
        <f>'[1]3.ВС'!BX278</f>
        <v>459600</v>
      </c>
      <c r="AJ182" s="22">
        <f>'[1]3.ВС'!BY278</f>
        <v>0</v>
      </c>
      <c r="AK182" s="22">
        <f>'[1]3.ВС'!BZ278</f>
        <v>0</v>
      </c>
      <c r="AL182" s="22">
        <f>'[1]3.ВС'!CA278</f>
        <v>0</v>
      </c>
      <c r="AM182" s="22">
        <f>'[1]3.ВС'!CB278</f>
        <v>0</v>
      </c>
      <c r="AN182" s="22">
        <f>'[1]3.ВС'!CC278</f>
        <v>0</v>
      </c>
      <c r="AO182" s="22">
        <f>'[1]3.ВС'!CD278</f>
        <v>0</v>
      </c>
      <c r="AP182" s="22">
        <f>'[1]3.ВС'!CE278</f>
        <v>459600</v>
      </c>
      <c r="AQ182" s="22">
        <f>'[1]3.ВС'!CF278</f>
        <v>459600</v>
      </c>
      <c r="AR182" s="22">
        <f>'[1]3.ВС'!CG278</f>
        <v>0</v>
      </c>
      <c r="AS182" s="22">
        <f>'[1]3.ВС'!CH278</f>
        <v>0</v>
      </c>
    </row>
    <row r="183" spans="1:45" x14ac:dyDescent="0.25">
      <c r="A183" s="23" t="s">
        <v>203</v>
      </c>
      <c r="B183" s="24"/>
      <c r="C183" s="24"/>
      <c r="D183" s="24"/>
      <c r="E183" s="9">
        <v>852</v>
      </c>
      <c r="F183" s="13" t="s">
        <v>133</v>
      </c>
      <c r="G183" s="13" t="s">
        <v>74</v>
      </c>
      <c r="H183" s="11"/>
      <c r="I183" s="13"/>
      <c r="J183" s="22">
        <f>J184+J187+J211+J190+J193+J196+J202+J208+J214+J205+J199</f>
        <v>126931824.56</v>
      </c>
      <c r="K183" s="22">
        <f t="shared" ref="K183:AS183" si="175">K184+K187+K211+K190+K193+K196+K202+K208+K214+K205+K199</f>
        <v>102654811.78</v>
      </c>
      <c r="L183" s="22">
        <f t="shared" si="175"/>
        <v>24277012.780000001</v>
      </c>
      <c r="M183" s="22">
        <f t="shared" si="175"/>
        <v>0</v>
      </c>
      <c r="N183" s="22">
        <f t="shared" si="175"/>
        <v>112145637.33999999</v>
      </c>
      <c r="O183" s="22">
        <f t="shared" si="175"/>
        <v>102382099.33999999</v>
      </c>
      <c r="P183" s="22">
        <f t="shared" si="175"/>
        <v>9763538</v>
      </c>
      <c r="Q183" s="22">
        <f t="shared" si="175"/>
        <v>0</v>
      </c>
      <c r="R183" s="22">
        <f t="shared" si="175"/>
        <v>114441446.29999998</v>
      </c>
      <c r="S183" s="22">
        <f t="shared" si="175"/>
        <v>102188117.29999998</v>
      </c>
      <c r="T183" s="22">
        <f t="shared" si="175"/>
        <v>12253329</v>
      </c>
      <c r="U183" s="22">
        <f t="shared" si="175"/>
        <v>0</v>
      </c>
      <c r="V183" s="22">
        <f t="shared" si="175"/>
        <v>91728930</v>
      </c>
      <c r="W183" s="22">
        <f t="shared" si="175"/>
        <v>80023107</v>
      </c>
      <c r="X183" s="22">
        <f t="shared" si="175"/>
        <v>11705823</v>
      </c>
      <c r="Y183" s="22">
        <f t="shared" si="175"/>
        <v>0</v>
      </c>
      <c r="Z183" s="22">
        <f t="shared" si="175"/>
        <v>-2.42</v>
      </c>
      <c r="AA183" s="22">
        <f t="shared" si="175"/>
        <v>0</v>
      </c>
      <c r="AB183" s="22">
        <f t="shared" si="175"/>
        <v>-2.42</v>
      </c>
      <c r="AC183" s="22">
        <f t="shared" si="175"/>
        <v>0</v>
      </c>
      <c r="AD183" s="22">
        <f t="shared" si="175"/>
        <v>91728927.579999998</v>
      </c>
      <c r="AE183" s="22">
        <f t="shared" si="175"/>
        <v>80023107</v>
      </c>
      <c r="AF183" s="22">
        <f t="shared" si="175"/>
        <v>11705820.58</v>
      </c>
      <c r="AG183" s="22">
        <f t="shared" si="175"/>
        <v>0</v>
      </c>
      <c r="AH183" s="22">
        <f t="shared" si="175"/>
        <v>91659072</v>
      </c>
      <c r="AI183" s="22">
        <f t="shared" si="175"/>
        <v>80037493</v>
      </c>
      <c r="AJ183" s="22">
        <f t="shared" si="175"/>
        <v>11621579</v>
      </c>
      <c r="AK183" s="22">
        <f t="shared" si="175"/>
        <v>0</v>
      </c>
      <c r="AL183" s="22">
        <f t="shared" si="175"/>
        <v>-1.26</v>
      </c>
      <c r="AM183" s="22">
        <f t="shared" si="175"/>
        <v>0</v>
      </c>
      <c r="AN183" s="22">
        <f t="shared" si="175"/>
        <v>-1.26</v>
      </c>
      <c r="AO183" s="22">
        <f t="shared" si="175"/>
        <v>0</v>
      </c>
      <c r="AP183" s="22">
        <f t="shared" si="175"/>
        <v>91659070.739999995</v>
      </c>
      <c r="AQ183" s="22">
        <f t="shared" si="175"/>
        <v>80037493</v>
      </c>
      <c r="AR183" s="22">
        <f t="shared" si="175"/>
        <v>11621577.74</v>
      </c>
      <c r="AS183" s="22">
        <f t="shared" si="175"/>
        <v>0</v>
      </c>
    </row>
    <row r="184" spans="1:45" ht="105" x14ac:dyDescent="0.25">
      <c r="A184" s="28" t="s">
        <v>204</v>
      </c>
      <c r="B184" s="24"/>
      <c r="C184" s="24"/>
      <c r="D184" s="24"/>
      <c r="E184" s="11" t="s">
        <v>205</v>
      </c>
      <c r="F184" s="13" t="s">
        <v>133</v>
      </c>
      <c r="G184" s="13" t="s">
        <v>74</v>
      </c>
      <c r="H184" s="15" t="s">
        <v>206</v>
      </c>
      <c r="I184" s="13"/>
      <c r="J184" s="22">
        <f t="shared" ref="J184:U185" si="176">J185</f>
        <v>1058908.79</v>
      </c>
      <c r="K184" s="22">
        <f t="shared" si="176"/>
        <v>1058908.79</v>
      </c>
      <c r="L184" s="22">
        <f t="shared" si="176"/>
        <v>0</v>
      </c>
      <c r="M184" s="22">
        <f t="shared" si="176"/>
        <v>0</v>
      </c>
      <c r="N184" s="22">
        <f t="shared" si="176"/>
        <v>1043862.88</v>
      </c>
      <c r="O184" s="22">
        <f t="shared" si="176"/>
        <v>1043862.88</v>
      </c>
      <c r="P184" s="22">
        <f t="shared" si="176"/>
        <v>0</v>
      </c>
      <c r="Q184" s="22">
        <f t="shared" si="176"/>
        <v>0</v>
      </c>
      <c r="R184" s="22">
        <f t="shared" si="176"/>
        <v>1043862.88</v>
      </c>
      <c r="S184" s="22">
        <f t="shared" si="176"/>
        <v>1043862.88</v>
      </c>
      <c r="T184" s="22">
        <f t="shared" si="176"/>
        <v>0</v>
      </c>
      <c r="U184" s="22">
        <f t="shared" si="176"/>
        <v>0</v>
      </c>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row>
    <row r="185" spans="1:45" ht="60" x14ac:dyDescent="0.25">
      <c r="A185" s="21" t="s">
        <v>71</v>
      </c>
      <c r="B185" s="24"/>
      <c r="C185" s="24"/>
      <c r="D185" s="24"/>
      <c r="E185" s="11" t="s">
        <v>205</v>
      </c>
      <c r="F185" s="13" t="s">
        <v>133</v>
      </c>
      <c r="G185" s="13" t="s">
        <v>74</v>
      </c>
      <c r="H185" s="15" t="s">
        <v>206</v>
      </c>
      <c r="I185" s="13" t="s">
        <v>134</v>
      </c>
      <c r="J185" s="22">
        <f t="shared" si="176"/>
        <v>1058908.79</v>
      </c>
      <c r="K185" s="22">
        <f t="shared" si="176"/>
        <v>1058908.79</v>
      </c>
      <c r="L185" s="22">
        <f t="shared" si="176"/>
        <v>0</v>
      </c>
      <c r="M185" s="22">
        <f t="shared" si="176"/>
        <v>0</v>
      </c>
      <c r="N185" s="22">
        <f t="shared" si="176"/>
        <v>1043862.88</v>
      </c>
      <c r="O185" s="22">
        <f t="shared" si="176"/>
        <v>1043862.88</v>
      </c>
      <c r="P185" s="22">
        <f t="shared" si="176"/>
        <v>0</v>
      </c>
      <c r="Q185" s="22">
        <f t="shared" si="176"/>
        <v>0</v>
      </c>
      <c r="R185" s="22">
        <f t="shared" si="176"/>
        <v>1043862.88</v>
      </c>
      <c r="S185" s="22">
        <f t="shared" si="176"/>
        <v>1043862.88</v>
      </c>
      <c r="T185" s="22">
        <f t="shared" si="176"/>
        <v>0</v>
      </c>
      <c r="U185" s="22">
        <f t="shared" si="176"/>
        <v>0</v>
      </c>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row>
    <row r="186" spans="1:45" x14ac:dyDescent="0.25">
      <c r="A186" s="21" t="s">
        <v>72</v>
      </c>
      <c r="B186" s="24"/>
      <c r="C186" s="24"/>
      <c r="D186" s="24"/>
      <c r="E186" s="11" t="s">
        <v>205</v>
      </c>
      <c r="F186" s="13" t="s">
        <v>133</v>
      </c>
      <c r="G186" s="13" t="s">
        <v>74</v>
      </c>
      <c r="H186" s="15" t="s">
        <v>206</v>
      </c>
      <c r="I186" s="13" t="s">
        <v>135</v>
      </c>
      <c r="J186" s="22">
        <f>'[1]3.ВС'!J288</f>
        <v>1058908.79</v>
      </c>
      <c r="K186" s="22">
        <f>'[1]3.ВС'!K288</f>
        <v>1058908.79</v>
      </c>
      <c r="L186" s="22">
        <f>'[1]3.ВС'!L288</f>
        <v>0</v>
      </c>
      <c r="M186" s="22">
        <f>'[1]3.ВС'!M288</f>
        <v>0</v>
      </c>
      <c r="N186" s="22">
        <f>'[1]3.ВС'!N288</f>
        <v>1043862.88</v>
      </c>
      <c r="O186" s="22">
        <f>'[1]3.ВС'!O288</f>
        <v>1043862.88</v>
      </c>
      <c r="P186" s="22">
        <f>'[1]3.ВС'!P288</f>
        <v>0</v>
      </c>
      <c r="Q186" s="22">
        <f>'[1]3.ВС'!Q288</f>
        <v>0</v>
      </c>
      <c r="R186" s="22">
        <f>'[1]3.ВС'!R288</f>
        <v>1043862.88</v>
      </c>
      <c r="S186" s="22">
        <f>'[1]3.ВС'!S288</f>
        <v>1043862.88</v>
      </c>
      <c r="T186" s="22">
        <f>'[1]3.ВС'!T288</f>
        <v>0</v>
      </c>
      <c r="U186" s="22">
        <f>'[1]3.ВС'!U288</f>
        <v>0</v>
      </c>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row>
    <row r="187" spans="1:45" ht="150" x14ac:dyDescent="0.25">
      <c r="A187" s="24" t="s">
        <v>207</v>
      </c>
      <c r="B187" s="24"/>
      <c r="C187" s="24"/>
      <c r="D187" s="24"/>
      <c r="E187" s="9">
        <v>852</v>
      </c>
      <c r="F187" s="13" t="s">
        <v>133</v>
      </c>
      <c r="G187" s="13" t="s">
        <v>74</v>
      </c>
      <c r="H187" s="41" t="s">
        <v>208</v>
      </c>
      <c r="I187" s="13"/>
      <c r="J187" s="22">
        <f t="shared" ref="J187:S188" si="177">J188</f>
        <v>86339574</v>
      </c>
      <c r="K187" s="22">
        <f t="shared" si="177"/>
        <v>86339574</v>
      </c>
      <c r="L187" s="22">
        <f t="shared" si="177"/>
        <v>0</v>
      </c>
      <c r="M187" s="22">
        <f t="shared" si="177"/>
        <v>0</v>
      </c>
      <c r="N187" s="22">
        <f t="shared" si="177"/>
        <v>86339574</v>
      </c>
      <c r="O187" s="22">
        <f t="shared" si="177"/>
        <v>86339574</v>
      </c>
      <c r="P187" s="22">
        <f t="shared" si="177"/>
        <v>0</v>
      </c>
      <c r="Q187" s="22">
        <f t="shared" si="177"/>
        <v>0</v>
      </c>
      <c r="R187" s="22">
        <f t="shared" si="177"/>
        <v>86339574</v>
      </c>
      <c r="S187" s="22">
        <f t="shared" si="177"/>
        <v>86339574</v>
      </c>
      <c r="T187" s="22">
        <f t="shared" ref="T187:AC188" si="178">T188</f>
        <v>0</v>
      </c>
      <c r="U187" s="22">
        <f t="shared" si="178"/>
        <v>0</v>
      </c>
      <c r="V187" s="22">
        <f t="shared" si="178"/>
        <v>64961116</v>
      </c>
      <c r="W187" s="22">
        <f t="shared" si="178"/>
        <v>64961116</v>
      </c>
      <c r="X187" s="22">
        <f t="shared" si="178"/>
        <v>0</v>
      </c>
      <c r="Y187" s="22">
        <f t="shared" si="178"/>
        <v>0</v>
      </c>
      <c r="Z187" s="22">
        <f t="shared" si="178"/>
        <v>0</v>
      </c>
      <c r="AA187" s="22">
        <f t="shared" si="178"/>
        <v>0</v>
      </c>
      <c r="AB187" s="22">
        <f t="shared" si="178"/>
        <v>0</v>
      </c>
      <c r="AC187" s="22">
        <f t="shared" si="178"/>
        <v>0</v>
      </c>
      <c r="AD187" s="22">
        <f t="shared" ref="AD187:AM188" si="179">AD188</f>
        <v>64961116</v>
      </c>
      <c r="AE187" s="22">
        <f t="shared" si="179"/>
        <v>64961116</v>
      </c>
      <c r="AF187" s="22">
        <f t="shared" si="179"/>
        <v>0</v>
      </c>
      <c r="AG187" s="22">
        <f t="shared" si="179"/>
        <v>0</v>
      </c>
      <c r="AH187" s="22">
        <f t="shared" si="179"/>
        <v>64961116</v>
      </c>
      <c r="AI187" s="22">
        <f t="shared" si="179"/>
        <v>64961116</v>
      </c>
      <c r="AJ187" s="22">
        <f t="shared" si="179"/>
        <v>0</v>
      </c>
      <c r="AK187" s="22">
        <f t="shared" si="179"/>
        <v>0</v>
      </c>
      <c r="AL187" s="22">
        <f t="shared" si="179"/>
        <v>0</v>
      </c>
      <c r="AM187" s="22">
        <f t="shared" si="179"/>
        <v>0</v>
      </c>
      <c r="AN187" s="22">
        <f t="shared" ref="AN187:AS188" si="180">AN188</f>
        <v>0</v>
      </c>
      <c r="AO187" s="22">
        <f t="shared" si="180"/>
        <v>0</v>
      </c>
      <c r="AP187" s="22">
        <f t="shared" si="180"/>
        <v>64961116</v>
      </c>
      <c r="AQ187" s="22">
        <f t="shared" si="180"/>
        <v>64961116</v>
      </c>
      <c r="AR187" s="22">
        <f t="shared" si="180"/>
        <v>0</v>
      </c>
      <c r="AS187" s="22">
        <f t="shared" si="180"/>
        <v>0</v>
      </c>
    </row>
    <row r="188" spans="1:45" ht="60" x14ac:dyDescent="0.25">
      <c r="A188" s="24" t="s">
        <v>71</v>
      </c>
      <c r="B188" s="24"/>
      <c r="C188" s="24"/>
      <c r="D188" s="24"/>
      <c r="E188" s="9">
        <v>852</v>
      </c>
      <c r="F188" s="13" t="s">
        <v>133</v>
      </c>
      <c r="G188" s="13" t="s">
        <v>74</v>
      </c>
      <c r="H188" s="15" t="s">
        <v>208</v>
      </c>
      <c r="I188" s="13" t="s">
        <v>134</v>
      </c>
      <c r="J188" s="22">
        <f t="shared" si="177"/>
        <v>86339574</v>
      </c>
      <c r="K188" s="22">
        <f t="shared" si="177"/>
        <v>86339574</v>
      </c>
      <c r="L188" s="22">
        <f t="shared" si="177"/>
        <v>0</v>
      </c>
      <c r="M188" s="22">
        <f t="shared" si="177"/>
        <v>0</v>
      </c>
      <c r="N188" s="22">
        <f t="shared" si="177"/>
        <v>86339574</v>
      </c>
      <c r="O188" s="22">
        <f t="shared" si="177"/>
        <v>86339574</v>
      </c>
      <c r="P188" s="22">
        <f t="shared" si="177"/>
        <v>0</v>
      </c>
      <c r="Q188" s="22">
        <f t="shared" si="177"/>
        <v>0</v>
      </c>
      <c r="R188" s="22">
        <f t="shared" si="177"/>
        <v>86339574</v>
      </c>
      <c r="S188" s="22">
        <f t="shared" si="177"/>
        <v>86339574</v>
      </c>
      <c r="T188" s="22">
        <f t="shared" si="178"/>
        <v>0</v>
      </c>
      <c r="U188" s="22">
        <f t="shared" si="178"/>
        <v>0</v>
      </c>
      <c r="V188" s="22">
        <f t="shared" si="178"/>
        <v>64961116</v>
      </c>
      <c r="W188" s="22">
        <f t="shared" si="178"/>
        <v>64961116</v>
      </c>
      <c r="X188" s="22">
        <f t="shared" si="178"/>
        <v>0</v>
      </c>
      <c r="Y188" s="22">
        <f t="shared" si="178"/>
        <v>0</v>
      </c>
      <c r="Z188" s="22">
        <f t="shared" si="178"/>
        <v>0</v>
      </c>
      <c r="AA188" s="22">
        <f t="shared" si="178"/>
        <v>0</v>
      </c>
      <c r="AB188" s="22">
        <f t="shared" si="178"/>
        <v>0</v>
      </c>
      <c r="AC188" s="22">
        <f t="shared" si="178"/>
        <v>0</v>
      </c>
      <c r="AD188" s="22">
        <f t="shared" si="179"/>
        <v>64961116</v>
      </c>
      <c r="AE188" s="22">
        <f t="shared" si="179"/>
        <v>64961116</v>
      </c>
      <c r="AF188" s="22">
        <f t="shared" si="179"/>
        <v>0</v>
      </c>
      <c r="AG188" s="22">
        <f t="shared" si="179"/>
        <v>0</v>
      </c>
      <c r="AH188" s="22">
        <f t="shared" si="179"/>
        <v>64961116</v>
      </c>
      <c r="AI188" s="22">
        <f t="shared" si="179"/>
        <v>64961116</v>
      </c>
      <c r="AJ188" s="22">
        <f t="shared" si="179"/>
        <v>0</v>
      </c>
      <c r="AK188" s="22">
        <f t="shared" si="179"/>
        <v>0</v>
      </c>
      <c r="AL188" s="22">
        <f t="shared" si="179"/>
        <v>0</v>
      </c>
      <c r="AM188" s="22">
        <f t="shared" si="179"/>
        <v>0</v>
      </c>
      <c r="AN188" s="22">
        <f t="shared" si="180"/>
        <v>0</v>
      </c>
      <c r="AO188" s="22">
        <f t="shared" si="180"/>
        <v>0</v>
      </c>
      <c r="AP188" s="22">
        <f t="shared" si="180"/>
        <v>64961116</v>
      </c>
      <c r="AQ188" s="22">
        <f t="shared" si="180"/>
        <v>64961116</v>
      </c>
      <c r="AR188" s="22">
        <f t="shared" si="180"/>
        <v>0</v>
      </c>
      <c r="AS188" s="22">
        <f t="shared" si="180"/>
        <v>0</v>
      </c>
    </row>
    <row r="189" spans="1:45" x14ac:dyDescent="0.25">
      <c r="A189" s="24" t="s">
        <v>72</v>
      </c>
      <c r="B189" s="24"/>
      <c r="C189" s="24"/>
      <c r="D189" s="24"/>
      <c r="E189" s="9">
        <v>852</v>
      </c>
      <c r="F189" s="13" t="s">
        <v>133</v>
      </c>
      <c r="G189" s="13" t="s">
        <v>74</v>
      </c>
      <c r="H189" s="15" t="s">
        <v>208</v>
      </c>
      <c r="I189" s="13" t="s">
        <v>135</v>
      </c>
      <c r="J189" s="22">
        <f>'[1]3.ВС'!J294</f>
        <v>86339574</v>
      </c>
      <c r="K189" s="22">
        <f>'[1]3.ВС'!K294</f>
        <v>86339574</v>
      </c>
      <c r="L189" s="22">
        <f>'[1]3.ВС'!L294</f>
        <v>0</v>
      </c>
      <c r="M189" s="22">
        <f>'[1]3.ВС'!M294</f>
        <v>0</v>
      </c>
      <c r="N189" s="22">
        <f>'[1]3.ВС'!N294</f>
        <v>86339574</v>
      </c>
      <c r="O189" s="22">
        <f>'[1]3.ВС'!O294</f>
        <v>86339574</v>
      </c>
      <c r="P189" s="22">
        <f>'[1]3.ВС'!P294</f>
        <v>0</v>
      </c>
      <c r="Q189" s="22">
        <f>'[1]3.ВС'!Q294</f>
        <v>0</v>
      </c>
      <c r="R189" s="22">
        <f>'[1]3.ВС'!R294</f>
        <v>86339574</v>
      </c>
      <c r="S189" s="22">
        <f>'[1]3.ВС'!S294</f>
        <v>86339574</v>
      </c>
      <c r="T189" s="22">
        <f>'[1]3.ВС'!T294</f>
        <v>0</v>
      </c>
      <c r="U189" s="22">
        <f>'[1]3.ВС'!U294</f>
        <v>0</v>
      </c>
      <c r="V189" s="22">
        <f>'[1]3.ВС'!BK294</f>
        <v>64961116</v>
      </c>
      <c r="W189" s="22">
        <f>'[1]3.ВС'!BL294</f>
        <v>64961116</v>
      </c>
      <c r="X189" s="22">
        <f>'[1]3.ВС'!BM294</f>
        <v>0</v>
      </c>
      <c r="Y189" s="22">
        <f>'[1]3.ВС'!BN294</f>
        <v>0</v>
      </c>
      <c r="Z189" s="22">
        <f>'[1]3.ВС'!BO294</f>
        <v>0</v>
      </c>
      <c r="AA189" s="22">
        <f>'[1]3.ВС'!BP294</f>
        <v>0</v>
      </c>
      <c r="AB189" s="22">
        <f>'[1]3.ВС'!BQ294</f>
        <v>0</v>
      </c>
      <c r="AC189" s="22">
        <f>'[1]3.ВС'!BR294</f>
        <v>0</v>
      </c>
      <c r="AD189" s="22">
        <f>'[1]3.ВС'!BS294</f>
        <v>64961116</v>
      </c>
      <c r="AE189" s="22">
        <f>'[1]3.ВС'!BT294</f>
        <v>64961116</v>
      </c>
      <c r="AF189" s="22">
        <f>'[1]3.ВС'!BU294</f>
        <v>0</v>
      </c>
      <c r="AG189" s="22">
        <f>'[1]3.ВС'!BV294</f>
        <v>0</v>
      </c>
      <c r="AH189" s="22">
        <f>'[1]3.ВС'!BW294</f>
        <v>64961116</v>
      </c>
      <c r="AI189" s="22">
        <f>'[1]3.ВС'!BX294</f>
        <v>64961116</v>
      </c>
      <c r="AJ189" s="22">
        <f>'[1]3.ВС'!BY294</f>
        <v>0</v>
      </c>
      <c r="AK189" s="22">
        <f>'[1]3.ВС'!BZ294</f>
        <v>0</v>
      </c>
      <c r="AL189" s="22">
        <f>'[1]3.ВС'!CA294</f>
        <v>0</v>
      </c>
      <c r="AM189" s="22">
        <f>'[1]3.ВС'!CB294</f>
        <v>0</v>
      </c>
      <c r="AN189" s="22">
        <f>'[1]3.ВС'!CC294</f>
        <v>0</v>
      </c>
      <c r="AO189" s="22">
        <f>'[1]3.ВС'!CD294</f>
        <v>0</v>
      </c>
      <c r="AP189" s="22">
        <f>'[1]3.ВС'!CE294</f>
        <v>64961116</v>
      </c>
      <c r="AQ189" s="22">
        <f>'[1]3.ВС'!CF294</f>
        <v>64961116</v>
      </c>
      <c r="AR189" s="22">
        <f>'[1]3.ВС'!CG294</f>
        <v>0</v>
      </c>
      <c r="AS189" s="22">
        <f>'[1]3.ВС'!CH294</f>
        <v>0</v>
      </c>
    </row>
    <row r="190" spans="1:45" x14ac:dyDescent="0.25">
      <c r="A190" s="23" t="s">
        <v>209</v>
      </c>
      <c r="B190" s="24"/>
      <c r="C190" s="24"/>
      <c r="D190" s="24"/>
      <c r="E190" s="9">
        <v>852</v>
      </c>
      <c r="F190" s="13" t="s">
        <v>133</v>
      </c>
      <c r="G190" s="13" t="s">
        <v>74</v>
      </c>
      <c r="H190" s="15" t="s">
        <v>210</v>
      </c>
      <c r="I190" s="13"/>
      <c r="J190" s="22">
        <f t="shared" ref="J190:S191" si="181">J191</f>
        <v>22585590</v>
      </c>
      <c r="K190" s="22">
        <f t="shared" si="181"/>
        <v>0</v>
      </c>
      <c r="L190" s="22">
        <f t="shared" si="181"/>
        <v>22585590</v>
      </c>
      <c r="M190" s="22">
        <f t="shared" si="181"/>
        <v>0</v>
      </c>
      <c r="N190" s="22">
        <f t="shared" si="181"/>
        <v>9284700</v>
      </c>
      <c r="O190" s="22">
        <f t="shared" si="181"/>
        <v>0</v>
      </c>
      <c r="P190" s="22">
        <f t="shared" si="181"/>
        <v>9284700</v>
      </c>
      <c r="Q190" s="22">
        <f t="shared" si="181"/>
        <v>0</v>
      </c>
      <c r="R190" s="22">
        <f t="shared" si="181"/>
        <v>11784700</v>
      </c>
      <c r="S190" s="22">
        <f t="shared" si="181"/>
        <v>0</v>
      </c>
      <c r="T190" s="22">
        <f t="shared" ref="T190:AC191" si="182">T191</f>
        <v>11784700</v>
      </c>
      <c r="U190" s="22">
        <f t="shared" si="182"/>
        <v>0</v>
      </c>
      <c r="V190" s="22">
        <f t="shared" si="182"/>
        <v>11232300</v>
      </c>
      <c r="W190" s="22">
        <f t="shared" si="182"/>
        <v>0</v>
      </c>
      <c r="X190" s="22">
        <f t="shared" si="182"/>
        <v>11232300</v>
      </c>
      <c r="Y190" s="22">
        <f t="shared" si="182"/>
        <v>0</v>
      </c>
      <c r="Z190" s="22">
        <f t="shared" si="182"/>
        <v>0</v>
      </c>
      <c r="AA190" s="22">
        <f t="shared" si="182"/>
        <v>0</v>
      </c>
      <c r="AB190" s="22">
        <f t="shared" si="182"/>
        <v>0</v>
      </c>
      <c r="AC190" s="22">
        <f t="shared" si="182"/>
        <v>0</v>
      </c>
      <c r="AD190" s="22">
        <f t="shared" ref="AD190:AM191" si="183">AD191</f>
        <v>11232300</v>
      </c>
      <c r="AE190" s="22">
        <f t="shared" si="183"/>
        <v>0</v>
      </c>
      <c r="AF190" s="22">
        <f t="shared" si="183"/>
        <v>11232300</v>
      </c>
      <c r="AG190" s="22">
        <f t="shared" si="183"/>
        <v>0</v>
      </c>
      <c r="AH190" s="22">
        <f t="shared" si="183"/>
        <v>11147300</v>
      </c>
      <c r="AI190" s="22">
        <f t="shared" si="183"/>
        <v>0</v>
      </c>
      <c r="AJ190" s="22">
        <f t="shared" si="183"/>
        <v>11147300</v>
      </c>
      <c r="AK190" s="22">
        <f t="shared" si="183"/>
        <v>0</v>
      </c>
      <c r="AL190" s="22">
        <f t="shared" si="183"/>
        <v>0</v>
      </c>
      <c r="AM190" s="22">
        <f t="shared" si="183"/>
        <v>0</v>
      </c>
      <c r="AN190" s="22">
        <f t="shared" ref="AN190:AS191" si="184">AN191</f>
        <v>0</v>
      </c>
      <c r="AO190" s="22">
        <f t="shared" si="184"/>
        <v>0</v>
      </c>
      <c r="AP190" s="22">
        <f t="shared" si="184"/>
        <v>11147300</v>
      </c>
      <c r="AQ190" s="22">
        <f t="shared" si="184"/>
        <v>0</v>
      </c>
      <c r="AR190" s="22">
        <f t="shared" si="184"/>
        <v>11147300</v>
      </c>
      <c r="AS190" s="22">
        <f t="shared" si="184"/>
        <v>0</v>
      </c>
    </row>
    <row r="191" spans="1:45" ht="60" x14ac:dyDescent="0.25">
      <c r="A191" s="24" t="s">
        <v>71</v>
      </c>
      <c r="B191" s="24"/>
      <c r="C191" s="24"/>
      <c r="D191" s="24"/>
      <c r="E191" s="9">
        <v>852</v>
      </c>
      <c r="F191" s="13" t="s">
        <v>133</v>
      </c>
      <c r="G191" s="11" t="s">
        <v>74</v>
      </c>
      <c r="H191" s="15" t="s">
        <v>210</v>
      </c>
      <c r="I191" s="13" t="s">
        <v>134</v>
      </c>
      <c r="J191" s="22">
        <f t="shared" si="181"/>
        <v>22585590</v>
      </c>
      <c r="K191" s="22">
        <f t="shared" si="181"/>
        <v>0</v>
      </c>
      <c r="L191" s="22">
        <f t="shared" si="181"/>
        <v>22585590</v>
      </c>
      <c r="M191" s="22">
        <f t="shared" si="181"/>
        <v>0</v>
      </c>
      <c r="N191" s="22">
        <f t="shared" si="181"/>
        <v>9284700</v>
      </c>
      <c r="O191" s="22">
        <f t="shared" si="181"/>
        <v>0</v>
      </c>
      <c r="P191" s="22">
        <f t="shared" si="181"/>
        <v>9284700</v>
      </c>
      <c r="Q191" s="22">
        <f t="shared" si="181"/>
        <v>0</v>
      </c>
      <c r="R191" s="22">
        <f t="shared" si="181"/>
        <v>11784700</v>
      </c>
      <c r="S191" s="22">
        <f t="shared" si="181"/>
        <v>0</v>
      </c>
      <c r="T191" s="22">
        <f t="shared" si="182"/>
        <v>11784700</v>
      </c>
      <c r="U191" s="22">
        <f t="shared" si="182"/>
        <v>0</v>
      </c>
      <c r="V191" s="22">
        <f t="shared" si="182"/>
        <v>11232300</v>
      </c>
      <c r="W191" s="22">
        <f t="shared" si="182"/>
        <v>0</v>
      </c>
      <c r="X191" s="22">
        <f t="shared" si="182"/>
        <v>11232300</v>
      </c>
      <c r="Y191" s="22">
        <f t="shared" si="182"/>
        <v>0</v>
      </c>
      <c r="Z191" s="22">
        <f t="shared" si="182"/>
        <v>0</v>
      </c>
      <c r="AA191" s="22">
        <f t="shared" si="182"/>
        <v>0</v>
      </c>
      <c r="AB191" s="22">
        <f t="shared" si="182"/>
        <v>0</v>
      </c>
      <c r="AC191" s="22">
        <f t="shared" si="182"/>
        <v>0</v>
      </c>
      <c r="AD191" s="22">
        <f t="shared" si="183"/>
        <v>11232300</v>
      </c>
      <c r="AE191" s="22">
        <f t="shared" si="183"/>
        <v>0</v>
      </c>
      <c r="AF191" s="22">
        <f t="shared" si="183"/>
        <v>11232300</v>
      </c>
      <c r="AG191" s="22">
        <f t="shared" si="183"/>
        <v>0</v>
      </c>
      <c r="AH191" s="22">
        <f t="shared" si="183"/>
        <v>11147300</v>
      </c>
      <c r="AI191" s="22">
        <f t="shared" si="183"/>
        <v>0</v>
      </c>
      <c r="AJ191" s="22">
        <f t="shared" si="183"/>
        <v>11147300</v>
      </c>
      <c r="AK191" s="22">
        <f t="shared" si="183"/>
        <v>0</v>
      </c>
      <c r="AL191" s="22">
        <f t="shared" si="183"/>
        <v>0</v>
      </c>
      <c r="AM191" s="22">
        <f t="shared" si="183"/>
        <v>0</v>
      </c>
      <c r="AN191" s="22">
        <f t="shared" si="184"/>
        <v>0</v>
      </c>
      <c r="AO191" s="22">
        <f t="shared" si="184"/>
        <v>0</v>
      </c>
      <c r="AP191" s="22">
        <f t="shared" si="184"/>
        <v>11147300</v>
      </c>
      <c r="AQ191" s="22">
        <f t="shared" si="184"/>
        <v>0</v>
      </c>
      <c r="AR191" s="22">
        <f t="shared" si="184"/>
        <v>11147300</v>
      </c>
      <c r="AS191" s="22">
        <f t="shared" si="184"/>
        <v>0</v>
      </c>
    </row>
    <row r="192" spans="1:45" x14ac:dyDescent="0.25">
      <c r="A192" s="24" t="s">
        <v>72</v>
      </c>
      <c r="B192" s="24"/>
      <c r="C192" s="24"/>
      <c r="D192" s="24"/>
      <c r="E192" s="9">
        <v>852</v>
      </c>
      <c r="F192" s="13" t="s">
        <v>133</v>
      </c>
      <c r="G192" s="11" t="s">
        <v>74</v>
      </c>
      <c r="H192" s="15" t="s">
        <v>210</v>
      </c>
      <c r="I192" s="13" t="s">
        <v>135</v>
      </c>
      <c r="J192" s="22">
        <f>'[1]3.ВС'!J297</f>
        <v>22585590</v>
      </c>
      <c r="K192" s="22">
        <f>'[1]3.ВС'!K297</f>
        <v>0</v>
      </c>
      <c r="L192" s="22">
        <f>'[1]3.ВС'!L297</f>
        <v>22585590</v>
      </c>
      <c r="M192" s="22">
        <f>'[1]3.ВС'!M297</f>
        <v>0</v>
      </c>
      <c r="N192" s="22">
        <f>'[1]3.ВС'!N297</f>
        <v>9284700</v>
      </c>
      <c r="O192" s="22">
        <f>'[1]3.ВС'!O297</f>
        <v>0</v>
      </c>
      <c r="P192" s="22">
        <f>'[1]3.ВС'!P297</f>
        <v>9284700</v>
      </c>
      <c r="Q192" s="22">
        <f>'[1]3.ВС'!Q297</f>
        <v>0</v>
      </c>
      <c r="R192" s="22">
        <f>'[1]3.ВС'!R297</f>
        <v>11784700</v>
      </c>
      <c r="S192" s="22">
        <f>'[1]3.ВС'!S297</f>
        <v>0</v>
      </c>
      <c r="T192" s="22">
        <f>'[1]3.ВС'!T297</f>
        <v>11784700</v>
      </c>
      <c r="U192" s="22">
        <f>'[1]3.ВС'!U297</f>
        <v>0</v>
      </c>
      <c r="V192" s="22">
        <f>'[1]3.ВС'!BK297</f>
        <v>11232300</v>
      </c>
      <c r="W192" s="22">
        <f>'[1]3.ВС'!BL297</f>
        <v>0</v>
      </c>
      <c r="X192" s="22">
        <f>'[1]3.ВС'!BM297</f>
        <v>11232300</v>
      </c>
      <c r="Y192" s="22">
        <f>'[1]3.ВС'!BN297</f>
        <v>0</v>
      </c>
      <c r="Z192" s="22">
        <f>'[1]3.ВС'!BO297</f>
        <v>0</v>
      </c>
      <c r="AA192" s="22">
        <f>'[1]3.ВС'!BP297</f>
        <v>0</v>
      </c>
      <c r="AB192" s="22">
        <f>'[1]3.ВС'!BQ297</f>
        <v>0</v>
      </c>
      <c r="AC192" s="22">
        <f>'[1]3.ВС'!BR297</f>
        <v>0</v>
      </c>
      <c r="AD192" s="22">
        <f>'[1]3.ВС'!BS297</f>
        <v>11232300</v>
      </c>
      <c r="AE192" s="22">
        <f>'[1]3.ВС'!BT297</f>
        <v>0</v>
      </c>
      <c r="AF192" s="22">
        <f>'[1]3.ВС'!BU297</f>
        <v>11232300</v>
      </c>
      <c r="AG192" s="22">
        <f>'[1]3.ВС'!BV297</f>
        <v>0</v>
      </c>
      <c r="AH192" s="22">
        <f>'[1]3.ВС'!BW297</f>
        <v>11147300</v>
      </c>
      <c r="AI192" s="22">
        <f>'[1]3.ВС'!BX297</f>
        <v>0</v>
      </c>
      <c r="AJ192" s="22">
        <f>'[1]3.ВС'!BY297</f>
        <v>11147300</v>
      </c>
      <c r="AK192" s="22">
        <f>'[1]3.ВС'!BZ297</f>
        <v>0</v>
      </c>
      <c r="AL192" s="22">
        <f>'[1]3.ВС'!CA297</f>
        <v>0</v>
      </c>
      <c r="AM192" s="22">
        <f>'[1]3.ВС'!CB297</f>
        <v>0</v>
      </c>
      <c r="AN192" s="22">
        <f>'[1]3.ВС'!CC297</f>
        <v>0</v>
      </c>
      <c r="AO192" s="22">
        <f>'[1]3.ВС'!CD297</f>
        <v>0</v>
      </c>
      <c r="AP192" s="22">
        <f>'[1]3.ВС'!CE297</f>
        <v>11147300</v>
      </c>
      <c r="AQ192" s="22">
        <f>'[1]3.ВС'!CF297</f>
        <v>0</v>
      </c>
      <c r="AR192" s="22">
        <f>'[1]3.ВС'!CG297</f>
        <v>11147300</v>
      </c>
      <c r="AS192" s="22">
        <f>'[1]3.ВС'!CH297</f>
        <v>0</v>
      </c>
    </row>
    <row r="193" spans="1:45" ht="30" x14ac:dyDescent="0.25">
      <c r="A193" s="23" t="s">
        <v>138</v>
      </c>
      <c r="B193" s="24"/>
      <c r="C193" s="24"/>
      <c r="D193" s="24"/>
      <c r="E193" s="9">
        <v>852</v>
      </c>
      <c r="F193" s="13" t="s">
        <v>133</v>
      </c>
      <c r="G193" s="11" t="s">
        <v>74</v>
      </c>
      <c r="H193" s="15" t="s">
        <v>200</v>
      </c>
      <c r="I193" s="13"/>
      <c r="J193" s="22">
        <f t="shared" ref="J193:S194" si="185">J194</f>
        <v>261459</v>
      </c>
      <c r="K193" s="22">
        <f t="shared" si="185"/>
        <v>0</v>
      </c>
      <c r="L193" s="22">
        <f t="shared" si="185"/>
        <v>261459</v>
      </c>
      <c r="M193" s="22">
        <f t="shared" si="185"/>
        <v>0</v>
      </c>
      <c r="N193" s="22">
        <f t="shared" si="185"/>
        <v>0</v>
      </c>
      <c r="O193" s="22">
        <f t="shared" si="185"/>
        <v>0</v>
      </c>
      <c r="P193" s="22">
        <f t="shared" si="185"/>
        <v>0</v>
      </c>
      <c r="Q193" s="22">
        <f t="shared" si="185"/>
        <v>0</v>
      </c>
      <c r="R193" s="22">
        <f t="shared" si="185"/>
        <v>0</v>
      </c>
      <c r="S193" s="22">
        <f t="shared" si="185"/>
        <v>0</v>
      </c>
      <c r="T193" s="22">
        <f t="shared" ref="T193:AC194" si="186">T194</f>
        <v>0</v>
      </c>
      <c r="U193" s="22">
        <f t="shared" si="186"/>
        <v>0</v>
      </c>
      <c r="V193" s="22">
        <f t="shared" si="186"/>
        <v>0</v>
      </c>
      <c r="W193" s="22">
        <f t="shared" si="186"/>
        <v>0</v>
      </c>
      <c r="X193" s="22">
        <f t="shared" si="186"/>
        <v>0</v>
      </c>
      <c r="Y193" s="22">
        <f t="shared" si="186"/>
        <v>0</v>
      </c>
      <c r="Z193" s="22">
        <f t="shared" si="186"/>
        <v>0</v>
      </c>
      <c r="AA193" s="22">
        <f t="shared" si="186"/>
        <v>0</v>
      </c>
      <c r="AB193" s="22">
        <f t="shared" si="186"/>
        <v>0</v>
      </c>
      <c r="AC193" s="22">
        <f t="shared" si="186"/>
        <v>0</v>
      </c>
      <c r="AD193" s="22">
        <f t="shared" ref="AD193:AM194" si="187">AD194</f>
        <v>0</v>
      </c>
      <c r="AE193" s="22">
        <f t="shared" si="187"/>
        <v>0</v>
      </c>
      <c r="AF193" s="22">
        <f t="shared" si="187"/>
        <v>0</v>
      </c>
      <c r="AG193" s="22">
        <f t="shared" si="187"/>
        <v>0</v>
      </c>
      <c r="AH193" s="22">
        <f t="shared" si="187"/>
        <v>0</v>
      </c>
      <c r="AI193" s="22">
        <f t="shared" si="187"/>
        <v>0</v>
      </c>
      <c r="AJ193" s="22">
        <f t="shared" si="187"/>
        <v>0</v>
      </c>
      <c r="AK193" s="22">
        <f t="shared" si="187"/>
        <v>0</v>
      </c>
      <c r="AL193" s="22">
        <f t="shared" si="187"/>
        <v>0</v>
      </c>
      <c r="AM193" s="22">
        <f t="shared" si="187"/>
        <v>0</v>
      </c>
      <c r="AN193" s="22">
        <f t="shared" ref="AN193:AS194" si="188">AN194</f>
        <v>0</v>
      </c>
      <c r="AO193" s="22">
        <f t="shared" si="188"/>
        <v>0</v>
      </c>
      <c r="AP193" s="22">
        <f t="shared" si="188"/>
        <v>0</v>
      </c>
      <c r="AQ193" s="22">
        <f t="shared" si="188"/>
        <v>0</v>
      </c>
      <c r="AR193" s="22">
        <f t="shared" si="188"/>
        <v>0</v>
      </c>
      <c r="AS193" s="22">
        <f t="shared" si="188"/>
        <v>0</v>
      </c>
    </row>
    <row r="194" spans="1:45" ht="60" x14ac:dyDescent="0.25">
      <c r="A194" s="24" t="s">
        <v>71</v>
      </c>
      <c r="B194" s="24"/>
      <c r="C194" s="24"/>
      <c r="D194" s="24"/>
      <c r="E194" s="9">
        <v>852</v>
      </c>
      <c r="F194" s="13" t="s">
        <v>133</v>
      </c>
      <c r="G194" s="11" t="s">
        <v>74</v>
      </c>
      <c r="H194" s="15" t="s">
        <v>200</v>
      </c>
      <c r="I194" s="13" t="s">
        <v>134</v>
      </c>
      <c r="J194" s="22">
        <f t="shared" si="185"/>
        <v>261459</v>
      </c>
      <c r="K194" s="22">
        <f t="shared" si="185"/>
        <v>0</v>
      </c>
      <c r="L194" s="22">
        <f t="shared" si="185"/>
        <v>261459</v>
      </c>
      <c r="M194" s="22">
        <f t="shared" si="185"/>
        <v>0</v>
      </c>
      <c r="N194" s="22">
        <f t="shared" si="185"/>
        <v>0</v>
      </c>
      <c r="O194" s="22">
        <f t="shared" si="185"/>
        <v>0</v>
      </c>
      <c r="P194" s="22">
        <f t="shared" si="185"/>
        <v>0</v>
      </c>
      <c r="Q194" s="22">
        <f t="shared" si="185"/>
        <v>0</v>
      </c>
      <c r="R194" s="22">
        <f t="shared" si="185"/>
        <v>0</v>
      </c>
      <c r="S194" s="22">
        <f t="shared" si="185"/>
        <v>0</v>
      </c>
      <c r="T194" s="22">
        <f t="shared" si="186"/>
        <v>0</v>
      </c>
      <c r="U194" s="22">
        <f t="shared" si="186"/>
        <v>0</v>
      </c>
      <c r="V194" s="22">
        <f t="shared" si="186"/>
        <v>0</v>
      </c>
      <c r="W194" s="22">
        <f t="shared" si="186"/>
        <v>0</v>
      </c>
      <c r="X194" s="22">
        <f t="shared" si="186"/>
        <v>0</v>
      </c>
      <c r="Y194" s="22">
        <f t="shared" si="186"/>
        <v>0</v>
      </c>
      <c r="Z194" s="22">
        <f t="shared" si="186"/>
        <v>0</v>
      </c>
      <c r="AA194" s="22">
        <f t="shared" si="186"/>
        <v>0</v>
      </c>
      <c r="AB194" s="22">
        <f t="shared" si="186"/>
        <v>0</v>
      </c>
      <c r="AC194" s="22">
        <f t="shared" si="186"/>
        <v>0</v>
      </c>
      <c r="AD194" s="22">
        <f t="shared" si="187"/>
        <v>0</v>
      </c>
      <c r="AE194" s="22">
        <f t="shared" si="187"/>
        <v>0</v>
      </c>
      <c r="AF194" s="22">
        <f t="shared" si="187"/>
        <v>0</v>
      </c>
      <c r="AG194" s="22">
        <f t="shared" si="187"/>
        <v>0</v>
      </c>
      <c r="AH194" s="22">
        <f t="shared" si="187"/>
        <v>0</v>
      </c>
      <c r="AI194" s="22">
        <f t="shared" si="187"/>
        <v>0</v>
      </c>
      <c r="AJ194" s="22">
        <f t="shared" si="187"/>
        <v>0</v>
      </c>
      <c r="AK194" s="22">
        <f t="shared" si="187"/>
        <v>0</v>
      </c>
      <c r="AL194" s="22">
        <f t="shared" si="187"/>
        <v>0</v>
      </c>
      <c r="AM194" s="22">
        <f t="shared" si="187"/>
        <v>0</v>
      </c>
      <c r="AN194" s="22">
        <f t="shared" si="188"/>
        <v>0</v>
      </c>
      <c r="AO194" s="22">
        <f t="shared" si="188"/>
        <v>0</v>
      </c>
      <c r="AP194" s="22">
        <f t="shared" si="188"/>
        <v>0</v>
      </c>
      <c r="AQ194" s="22">
        <f t="shared" si="188"/>
        <v>0</v>
      </c>
      <c r="AR194" s="22">
        <f t="shared" si="188"/>
        <v>0</v>
      </c>
      <c r="AS194" s="22">
        <f t="shared" si="188"/>
        <v>0</v>
      </c>
    </row>
    <row r="195" spans="1:45" x14ac:dyDescent="0.25">
      <c r="A195" s="24" t="s">
        <v>72</v>
      </c>
      <c r="B195" s="24"/>
      <c r="C195" s="24"/>
      <c r="D195" s="24"/>
      <c r="E195" s="9">
        <v>852</v>
      </c>
      <c r="F195" s="13" t="s">
        <v>133</v>
      </c>
      <c r="G195" s="11" t="s">
        <v>74</v>
      </c>
      <c r="H195" s="15" t="s">
        <v>200</v>
      </c>
      <c r="I195" s="13" t="s">
        <v>135</v>
      </c>
      <c r="J195" s="22">
        <f>'[1]3.ВС'!J300</f>
        <v>261459</v>
      </c>
      <c r="K195" s="22">
        <f>'[1]3.ВС'!K300</f>
        <v>0</v>
      </c>
      <c r="L195" s="22">
        <f>'[1]3.ВС'!L300</f>
        <v>261459</v>
      </c>
      <c r="M195" s="22">
        <f>'[1]3.ВС'!M300</f>
        <v>0</v>
      </c>
      <c r="N195" s="22">
        <f>'[1]3.ВС'!N300</f>
        <v>0</v>
      </c>
      <c r="O195" s="22">
        <f>'[1]3.ВС'!O300</f>
        <v>0</v>
      </c>
      <c r="P195" s="22">
        <f>'[1]3.ВС'!P300</f>
        <v>0</v>
      </c>
      <c r="Q195" s="22">
        <f>'[1]3.ВС'!Q300</f>
        <v>0</v>
      </c>
      <c r="R195" s="22">
        <f>'[1]3.ВС'!R300</f>
        <v>0</v>
      </c>
      <c r="S195" s="22">
        <f>'[1]3.ВС'!S300</f>
        <v>0</v>
      </c>
      <c r="T195" s="22">
        <f>'[1]3.ВС'!T300</f>
        <v>0</v>
      </c>
      <c r="U195" s="22">
        <f>'[1]3.ВС'!U300</f>
        <v>0</v>
      </c>
      <c r="V195" s="22">
        <f>'[1]3.ВС'!BK300</f>
        <v>0</v>
      </c>
      <c r="W195" s="22">
        <f>'[1]3.ВС'!BL300</f>
        <v>0</v>
      </c>
      <c r="X195" s="22">
        <f>'[1]3.ВС'!BM300</f>
        <v>0</v>
      </c>
      <c r="Y195" s="22">
        <f>'[1]3.ВС'!BN300</f>
        <v>0</v>
      </c>
      <c r="Z195" s="22">
        <f>'[1]3.ВС'!BO300</f>
        <v>0</v>
      </c>
      <c r="AA195" s="22">
        <f>'[1]3.ВС'!BP300</f>
        <v>0</v>
      </c>
      <c r="AB195" s="22">
        <f>'[1]3.ВС'!BQ300</f>
        <v>0</v>
      </c>
      <c r="AC195" s="22">
        <f>'[1]3.ВС'!BR300</f>
        <v>0</v>
      </c>
      <c r="AD195" s="22">
        <f>'[1]3.ВС'!BS300</f>
        <v>0</v>
      </c>
      <c r="AE195" s="22">
        <f>'[1]3.ВС'!BT300</f>
        <v>0</v>
      </c>
      <c r="AF195" s="22">
        <f>'[1]3.ВС'!BU300</f>
        <v>0</v>
      </c>
      <c r="AG195" s="22">
        <f>'[1]3.ВС'!BV300</f>
        <v>0</v>
      </c>
      <c r="AH195" s="22">
        <f>'[1]3.ВС'!BW300</f>
        <v>0</v>
      </c>
      <c r="AI195" s="22">
        <f>'[1]3.ВС'!BX300</f>
        <v>0</v>
      </c>
      <c r="AJ195" s="22">
        <f>'[1]3.ВС'!BY300</f>
        <v>0</v>
      </c>
      <c r="AK195" s="22">
        <f>'[1]3.ВС'!BZ300</f>
        <v>0</v>
      </c>
      <c r="AL195" s="22">
        <f>'[1]3.ВС'!CA300</f>
        <v>0</v>
      </c>
      <c r="AM195" s="22">
        <f>'[1]3.ВС'!CB300</f>
        <v>0</v>
      </c>
      <c r="AN195" s="22">
        <f>'[1]3.ВС'!CC300</f>
        <v>0</v>
      </c>
      <c r="AO195" s="22">
        <f>'[1]3.ВС'!CD300</f>
        <v>0</v>
      </c>
      <c r="AP195" s="22">
        <f>'[1]3.ВС'!CE300</f>
        <v>0</v>
      </c>
      <c r="AQ195" s="22">
        <f>'[1]3.ВС'!CF300</f>
        <v>0</v>
      </c>
      <c r="AR195" s="22">
        <f>'[1]3.ВС'!CG300</f>
        <v>0</v>
      </c>
      <c r="AS195" s="22">
        <f>'[1]3.ВС'!CH300</f>
        <v>0</v>
      </c>
    </row>
    <row r="196" spans="1:45" ht="45" x14ac:dyDescent="0.25">
      <c r="A196" s="23" t="s">
        <v>140</v>
      </c>
      <c r="B196" s="24"/>
      <c r="C196" s="24"/>
      <c r="D196" s="24"/>
      <c r="E196" s="9">
        <v>852</v>
      </c>
      <c r="F196" s="11" t="s">
        <v>133</v>
      </c>
      <c r="G196" s="11" t="s">
        <v>74</v>
      </c>
      <c r="H196" s="15" t="s">
        <v>201</v>
      </c>
      <c r="I196" s="13"/>
      <c r="J196" s="22">
        <f t="shared" ref="J196:S197" si="189">J197</f>
        <v>962233.78</v>
      </c>
      <c r="K196" s="22">
        <f t="shared" si="189"/>
        <v>0</v>
      </c>
      <c r="L196" s="22">
        <f t="shared" si="189"/>
        <v>962233.78</v>
      </c>
      <c r="M196" s="22">
        <f t="shared" si="189"/>
        <v>0</v>
      </c>
      <c r="N196" s="22">
        <f t="shared" si="189"/>
        <v>0</v>
      </c>
      <c r="O196" s="22">
        <f t="shared" si="189"/>
        <v>0</v>
      </c>
      <c r="P196" s="22">
        <f t="shared" si="189"/>
        <v>0</v>
      </c>
      <c r="Q196" s="22">
        <f t="shared" si="189"/>
        <v>0</v>
      </c>
      <c r="R196" s="22">
        <f t="shared" si="189"/>
        <v>0</v>
      </c>
      <c r="S196" s="22">
        <f t="shared" si="189"/>
        <v>0</v>
      </c>
      <c r="T196" s="22">
        <f t="shared" ref="T196:AC197" si="190">T197</f>
        <v>0</v>
      </c>
      <c r="U196" s="22">
        <f t="shared" si="190"/>
        <v>0</v>
      </c>
      <c r="V196" s="22">
        <f t="shared" si="190"/>
        <v>0</v>
      </c>
      <c r="W196" s="22">
        <f t="shared" si="190"/>
        <v>0</v>
      </c>
      <c r="X196" s="22">
        <f t="shared" si="190"/>
        <v>0</v>
      </c>
      <c r="Y196" s="22">
        <f t="shared" si="190"/>
        <v>0</v>
      </c>
      <c r="Z196" s="22">
        <f t="shared" si="190"/>
        <v>0</v>
      </c>
      <c r="AA196" s="22">
        <f t="shared" si="190"/>
        <v>0</v>
      </c>
      <c r="AB196" s="22">
        <f t="shared" si="190"/>
        <v>0</v>
      </c>
      <c r="AC196" s="22">
        <f t="shared" si="190"/>
        <v>0</v>
      </c>
      <c r="AD196" s="22">
        <f t="shared" ref="AD196:AM197" si="191">AD197</f>
        <v>0</v>
      </c>
      <c r="AE196" s="22">
        <f t="shared" si="191"/>
        <v>0</v>
      </c>
      <c r="AF196" s="22">
        <f t="shared" si="191"/>
        <v>0</v>
      </c>
      <c r="AG196" s="22">
        <f t="shared" si="191"/>
        <v>0</v>
      </c>
      <c r="AH196" s="22">
        <f t="shared" si="191"/>
        <v>0</v>
      </c>
      <c r="AI196" s="22">
        <f t="shared" si="191"/>
        <v>0</v>
      </c>
      <c r="AJ196" s="22">
        <f t="shared" si="191"/>
        <v>0</v>
      </c>
      <c r="AK196" s="22">
        <f t="shared" si="191"/>
        <v>0</v>
      </c>
      <c r="AL196" s="22">
        <f t="shared" si="191"/>
        <v>0</v>
      </c>
      <c r="AM196" s="22">
        <f t="shared" si="191"/>
        <v>0</v>
      </c>
      <c r="AN196" s="22">
        <f t="shared" ref="AN196:AS197" si="192">AN197</f>
        <v>0</v>
      </c>
      <c r="AO196" s="22">
        <f t="shared" si="192"/>
        <v>0</v>
      </c>
      <c r="AP196" s="22">
        <f t="shared" si="192"/>
        <v>0</v>
      </c>
      <c r="AQ196" s="22">
        <f t="shared" si="192"/>
        <v>0</v>
      </c>
      <c r="AR196" s="22">
        <f t="shared" si="192"/>
        <v>0</v>
      </c>
      <c r="AS196" s="22">
        <f t="shared" si="192"/>
        <v>0</v>
      </c>
    </row>
    <row r="197" spans="1:45" ht="60" x14ac:dyDescent="0.25">
      <c r="A197" s="24" t="s">
        <v>71</v>
      </c>
      <c r="B197" s="24"/>
      <c r="C197" s="24"/>
      <c r="D197" s="24"/>
      <c r="E197" s="9">
        <v>852</v>
      </c>
      <c r="F197" s="13" t="s">
        <v>133</v>
      </c>
      <c r="G197" s="11" t="s">
        <v>74</v>
      </c>
      <c r="H197" s="15" t="s">
        <v>201</v>
      </c>
      <c r="I197" s="13" t="s">
        <v>134</v>
      </c>
      <c r="J197" s="22">
        <f t="shared" si="189"/>
        <v>962233.78</v>
      </c>
      <c r="K197" s="22">
        <f t="shared" si="189"/>
        <v>0</v>
      </c>
      <c r="L197" s="22">
        <f t="shared" si="189"/>
        <v>962233.78</v>
      </c>
      <c r="M197" s="22">
        <f t="shared" si="189"/>
        <v>0</v>
      </c>
      <c r="N197" s="22">
        <f t="shared" si="189"/>
        <v>0</v>
      </c>
      <c r="O197" s="22">
        <f t="shared" si="189"/>
        <v>0</v>
      </c>
      <c r="P197" s="22">
        <f t="shared" si="189"/>
        <v>0</v>
      </c>
      <c r="Q197" s="22">
        <f t="shared" si="189"/>
        <v>0</v>
      </c>
      <c r="R197" s="22">
        <f t="shared" si="189"/>
        <v>0</v>
      </c>
      <c r="S197" s="22">
        <f t="shared" si="189"/>
        <v>0</v>
      </c>
      <c r="T197" s="22">
        <f t="shared" si="190"/>
        <v>0</v>
      </c>
      <c r="U197" s="22">
        <f t="shared" si="190"/>
        <v>0</v>
      </c>
      <c r="V197" s="22">
        <f t="shared" si="190"/>
        <v>0</v>
      </c>
      <c r="W197" s="22">
        <f t="shared" si="190"/>
        <v>0</v>
      </c>
      <c r="X197" s="22">
        <f t="shared" si="190"/>
        <v>0</v>
      </c>
      <c r="Y197" s="22">
        <f t="shared" si="190"/>
        <v>0</v>
      </c>
      <c r="Z197" s="22">
        <f t="shared" si="190"/>
        <v>0</v>
      </c>
      <c r="AA197" s="22">
        <f t="shared" si="190"/>
        <v>0</v>
      </c>
      <c r="AB197" s="22">
        <f t="shared" si="190"/>
        <v>0</v>
      </c>
      <c r="AC197" s="22">
        <f t="shared" si="190"/>
        <v>0</v>
      </c>
      <c r="AD197" s="22">
        <f t="shared" si="191"/>
        <v>0</v>
      </c>
      <c r="AE197" s="22">
        <f t="shared" si="191"/>
        <v>0</v>
      </c>
      <c r="AF197" s="22">
        <f t="shared" si="191"/>
        <v>0</v>
      </c>
      <c r="AG197" s="22">
        <f t="shared" si="191"/>
        <v>0</v>
      </c>
      <c r="AH197" s="22">
        <f t="shared" si="191"/>
        <v>0</v>
      </c>
      <c r="AI197" s="22">
        <f t="shared" si="191"/>
        <v>0</v>
      </c>
      <c r="AJ197" s="22">
        <f t="shared" si="191"/>
        <v>0</v>
      </c>
      <c r="AK197" s="22">
        <f t="shared" si="191"/>
        <v>0</v>
      </c>
      <c r="AL197" s="22">
        <f t="shared" si="191"/>
        <v>0</v>
      </c>
      <c r="AM197" s="22">
        <f t="shared" si="191"/>
        <v>0</v>
      </c>
      <c r="AN197" s="22">
        <f t="shared" si="192"/>
        <v>0</v>
      </c>
      <c r="AO197" s="22">
        <f t="shared" si="192"/>
        <v>0</v>
      </c>
      <c r="AP197" s="22">
        <f t="shared" si="192"/>
        <v>0</v>
      </c>
      <c r="AQ197" s="22">
        <f t="shared" si="192"/>
        <v>0</v>
      </c>
      <c r="AR197" s="22">
        <f t="shared" si="192"/>
        <v>0</v>
      </c>
      <c r="AS197" s="22">
        <f t="shared" si="192"/>
        <v>0</v>
      </c>
    </row>
    <row r="198" spans="1:45" x14ac:dyDescent="0.25">
      <c r="A198" s="24" t="s">
        <v>72</v>
      </c>
      <c r="B198" s="24"/>
      <c r="C198" s="24"/>
      <c r="D198" s="24"/>
      <c r="E198" s="9">
        <v>852</v>
      </c>
      <c r="F198" s="13" t="s">
        <v>133</v>
      </c>
      <c r="G198" s="11" t="s">
        <v>74</v>
      </c>
      <c r="H198" s="15" t="s">
        <v>201</v>
      </c>
      <c r="I198" s="13" t="s">
        <v>135</v>
      </c>
      <c r="J198" s="22">
        <f>'[1]3.ВС'!J303</f>
        <v>962233.78</v>
      </c>
      <c r="K198" s="22">
        <f>'[1]3.ВС'!K303</f>
        <v>0</v>
      </c>
      <c r="L198" s="22">
        <f>'[1]3.ВС'!L303</f>
        <v>962233.78</v>
      </c>
      <c r="M198" s="22">
        <f>'[1]3.ВС'!M303</f>
        <v>0</v>
      </c>
      <c r="N198" s="22">
        <f>'[1]3.ВС'!N303</f>
        <v>0</v>
      </c>
      <c r="O198" s="22">
        <f>'[1]3.ВС'!O303</f>
        <v>0</v>
      </c>
      <c r="P198" s="22">
        <f>'[1]3.ВС'!P303</f>
        <v>0</v>
      </c>
      <c r="Q198" s="22">
        <f>'[1]3.ВС'!Q303</f>
        <v>0</v>
      </c>
      <c r="R198" s="22">
        <f>'[1]3.ВС'!R303</f>
        <v>0</v>
      </c>
      <c r="S198" s="22">
        <f>'[1]3.ВС'!S303</f>
        <v>0</v>
      </c>
      <c r="T198" s="22">
        <f>'[1]3.ВС'!T303</f>
        <v>0</v>
      </c>
      <c r="U198" s="22">
        <f>'[1]3.ВС'!U303</f>
        <v>0</v>
      </c>
      <c r="V198" s="22">
        <f>'[1]3.ВС'!BK303</f>
        <v>0</v>
      </c>
      <c r="W198" s="22">
        <f>'[1]3.ВС'!BL303</f>
        <v>0</v>
      </c>
      <c r="X198" s="22">
        <f>'[1]3.ВС'!BM303</f>
        <v>0</v>
      </c>
      <c r="Y198" s="22">
        <f>'[1]3.ВС'!BN303</f>
        <v>0</v>
      </c>
      <c r="Z198" s="22">
        <f>'[1]3.ВС'!BO303</f>
        <v>0</v>
      </c>
      <c r="AA198" s="22">
        <f>'[1]3.ВС'!BP303</f>
        <v>0</v>
      </c>
      <c r="AB198" s="22">
        <f>'[1]3.ВС'!BQ303</f>
        <v>0</v>
      </c>
      <c r="AC198" s="22">
        <f>'[1]3.ВС'!BR303</f>
        <v>0</v>
      </c>
      <c r="AD198" s="22">
        <f>'[1]3.ВС'!BS303</f>
        <v>0</v>
      </c>
      <c r="AE198" s="22">
        <f>'[1]3.ВС'!BT303</f>
        <v>0</v>
      </c>
      <c r="AF198" s="22">
        <f>'[1]3.ВС'!BU303</f>
        <v>0</v>
      </c>
      <c r="AG198" s="22">
        <f>'[1]3.ВС'!BV303</f>
        <v>0</v>
      </c>
      <c r="AH198" s="22">
        <f>'[1]3.ВС'!BW303</f>
        <v>0</v>
      </c>
      <c r="AI198" s="22">
        <f>'[1]3.ВС'!BX303</f>
        <v>0</v>
      </c>
      <c r="AJ198" s="22">
        <f>'[1]3.ВС'!BY303</f>
        <v>0</v>
      </c>
      <c r="AK198" s="22">
        <f>'[1]3.ВС'!BZ303</f>
        <v>0</v>
      </c>
      <c r="AL198" s="22">
        <f>'[1]3.ВС'!CA303</f>
        <v>0</v>
      </c>
      <c r="AM198" s="22">
        <f>'[1]3.ВС'!CB303</f>
        <v>0</v>
      </c>
      <c r="AN198" s="22">
        <f>'[1]3.ВС'!CC303</f>
        <v>0</v>
      </c>
      <c r="AO198" s="22">
        <f>'[1]3.ВС'!CD303</f>
        <v>0</v>
      </c>
      <c r="AP198" s="22">
        <f>'[1]3.ВС'!CE303</f>
        <v>0</v>
      </c>
      <c r="AQ198" s="22">
        <f>'[1]3.ВС'!CF303</f>
        <v>0</v>
      </c>
      <c r="AR198" s="22">
        <f>'[1]3.ВС'!CG303</f>
        <v>0</v>
      </c>
      <c r="AS198" s="22">
        <f>'[1]3.ВС'!CH303</f>
        <v>0</v>
      </c>
    </row>
    <row r="199" spans="1:45" ht="75" x14ac:dyDescent="0.25">
      <c r="A199" s="24" t="s">
        <v>211</v>
      </c>
      <c r="B199" s="24"/>
      <c r="C199" s="24"/>
      <c r="D199" s="24"/>
      <c r="E199" s="9">
        <v>852</v>
      </c>
      <c r="F199" s="13" t="s">
        <v>133</v>
      </c>
      <c r="G199" s="13" t="s">
        <v>74</v>
      </c>
      <c r="H199" s="15" t="s">
        <v>212</v>
      </c>
      <c r="I199" s="13"/>
      <c r="J199" s="22">
        <f t="shared" ref="J199:S200" si="193">J200</f>
        <v>4889415.1100000003</v>
      </c>
      <c r="K199" s="22">
        <f t="shared" si="193"/>
        <v>4644944.1100000003</v>
      </c>
      <c r="L199" s="22">
        <f t="shared" si="193"/>
        <v>244471</v>
      </c>
      <c r="M199" s="22">
        <f t="shared" si="193"/>
        <v>0</v>
      </c>
      <c r="N199" s="22">
        <f t="shared" si="193"/>
        <v>4889415.1100000003</v>
      </c>
      <c r="O199" s="22">
        <f t="shared" si="193"/>
        <v>4644944.1100000003</v>
      </c>
      <c r="P199" s="22">
        <f t="shared" si="193"/>
        <v>244471</v>
      </c>
      <c r="Q199" s="22">
        <f t="shared" si="193"/>
        <v>0</v>
      </c>
      <c r="R199" s="22">
        <f t="shared" si="193"/>
        <v>4685224.07</v>
      </c>
      <c r="S199" s="22">
        <f t="shared" si="193"/>
        <v>4450962.07</v>
      </c>
      <c r="T199" s="22">
        <f t="shared" ref="T199:AC200" si="194">T200</f>
        <v>234262</v>
      </c>
      <c r="U199" s="22">
        <f t="shared" si="194"/>
        <v>0</v>
      </c>
      <c r="V199" s="22">
        <f t="shared" si="194"/>
        <v>5125942</v>
      </c>
      <c r="W199" s="22">
        <f t="shared" si="194"/>
        <v>4869644</v>
      </c>
      <c r="X199" s="22">
        <f t="shared" si="194"/>
        <v>256298</v>
      </c>
      <c r="Y199" s="22">
        <f t="shared" si="194"/>
        <v>0</v>
      </c>
      <c r="Z199" s="22">
        <f t="shared" si="194"/>
        <v>-0.95</v>
      </c>
      <c r="AA199" s="22">
        <f t="shared" si="194"/>
        <v>0</v>
      </c>
      <c r="AB199" s="22">
        <f t="shared" si="194"/>
        <v>-0.95</v>
      </c>
      <c r="AC199" s="22">
        <f t="shared" si="194"/>
        <v>0</v>
      </c>
      <c r="AD199" s="22">
        <f t="shared" ref="AD199:AM200" si="195">AD200</f>
        <v>5125941.05</v>
      </c>
      <c r="AE199" s="22">
        <f t="shared" si="195"/>
        <v>4869644</v>
      </c>
      <c r="AF199" s="22">
        <f t="shared" si="195"/>
        <v>256297.05</v>
      </c>
      <c r="AG199" s="22">
        <f t="shared" si="195"/>
        <v>0</v>
      </c>
      <c r="AH199" s="22">
        <f t="shared" si="195"/>
        <v>5150551</v>
      </c>
      <c r="AI199" s="22">
        <f t="shared" si="195"/>
        <v>4893023</v>
      </c>
      <c r="AJ199" s="22">
        <f t="shared" si="195"/>
        <v>257528</v>
      </c>
      <c r="AK199" s="22">
        <f t="shared" si="195"/>
        <v>0</v>
      </c>
      <c r="AL199" s="22">
        <f t="shared" si="195"/>
        <v>-0.47</v>
      </c>
      <c r="AM199" s="22">
        <f t="shared" si="195"/>
        <v>0</v>
      </c>
      <c r="AN199" s="22">
        <f t="shared" ref="AN199:AS200" si="196">AN200</f>
        <v>-0.47</v>
      </c>
      <c r="AO199" s="22">
        <f t="shared" si="196"/>
        <v>0</v>
      </c>
      <c r="AP199" s="22">
        <f t="shared" si="196"/>
        <v>5150550.53</v>
      </c>
      <c r="AQ199" s="22">
        <f t="shared" si="196"/>
        <v>4893023</v>
      </c>
      <c r="AR199" s="22">
        <f t="shared" si="196"/>
        <v>257527.53</v>
      </c>
      <c r="AS199" s="22">
        <f t="shared" si="196"/>
        <v>0</v>
      </c>
    </row>
    <row r="200" spans="1:45" ht="60" x14ac:dyDescent="0.25">
      <c r="A200" s="24" t="s">
        <v>71</v>
      </c>
      <c r="B200" s="24"/>
      <c r="C200" s="24"/>
      <c r="D200" s="24"/>
      <c r="E200" s="9">
        <v>852</v>
      </c>
      <c r="F200" s="13" t="s">
        <v>133</v>
      </c>
      <c r="G200" s="13" t="s">
        <v>74</v>
      </c>
      <c r="H200" s="15" t="s">
        <v>212</v>
      </c>
      <c r="I200" s="13" t="s">
        <v>134</v>
      </c>
      <c r="J200" s="22">
        <f t="shared" si="193"/>
        <v>4889415.1100000003</v>
      </c>
      <c r="K200" s="22">
        <f t="shared" si="193"/>
        <v>4644944.1100000003</v>
      </c>
      <c r="L200" s="22">
        <f t="shared" si="193"/>
        <v>244471</v>
      </c>
      <c r="M200" s="22">
        <f t="shared" si="193"/>
        <v>0</v>
      </c>
      <c r="N200" s="22">
        <f t="shared" si="193"/>
        <v>4889415.1100000003</v>
      </c>
      <c r="O200" s="22">
        <f t="shared" si="193"/>
        <v>4644944.1100000003</v>
      </c>
      <c r="P200" s="22">
        <f t="shared" si="193"/>
        <v>244471</v>
      </c>
      <c r="Q200" s="22">
        <f t="shared" si="193"/>
        <v>0</v>
      </c>
      <c r="R200" s="22">
        <f t="shared" si="193"/>
        <v>4685224.07</v>
      </c>
      <c r="S200" s="22">
        <f t="shared" si="193"/>
        <v>4450962.07</v>
      </c>
      <c r="T200" s="22">
        <f t="shared" si="194"/>
        <v>234262</v>
      </c>
      <c r="U200" s="22">
        <f t="shared" si="194"/>
        <v>0</v>
      </c>
      <c r="V200" s="22">
        <f t="shared" si="194"/>
        <v>5125942</v>
      </c>
      <c r="W200" s="22">
        <f t="shared" si="194"/>
        <v>4869644</v>
      </c>
      <c r="X200" s="22">
        <f t="shared" si="194"/>
        <v>256298</v>
      </c>
      <c r="Y200" s="22">
        <f t="shared" si="194"/>
        <v>0</v>
      </c>
      <c r="Z200" s="22">
        <f t="shared" si="194"/>
        <v>-0.95</v>
      </c>
      <c r="AA200" s="22">
        <f t="shared" si="194"/>
        <v>0</v>
      </c>
      <c r="AB200" s="22">
        <f t="shared" si="194"/>
        <v>-0.95</v>
      </c>
      <c r="AC200" s="22">
        <f t="shared" si="194"/>
        <v>0</v>
      </c>
      <c r="AD200" s="22">
        <f t="shared" si="195"/>
        <v>5125941.05</v>
      </c>
      <c r="AE200" s="22">
        <f t="shared" si="195"/>
        <v>4869644</v>
      </c>
      <c r="AF200" s="22">
        <f t="shared" si="195"/>
        <v>256297.05</v>
      </c>
      <c r="AG200" s="22">
        <f t="shared" si="195"/>
        <v>0</v>
      </c>
      <c r="AH200" s="22">
        <f t="shared" si="195"/>
        <v>5150551</v>
      </c>
      <c r="AI200" s="22">
        <f t="shared" si="195"/>
        <v>4893023</v>
      </c>
      <c r="AJ200" s="22">
        <f t="shared" si="195"/>
        <v>257528</v>
      </c>
      <c r="AK200" s="22">
        <f t="shared" si="195"/>
        <v>0</v>
      </c>
      <c r="AL200" s="22">
        <f t="shared" si="195"/>
        <v>-0.47</v>
      </c>
      <c r="AM200" s="22">
        <f t="shared" si="195"/>
        <v>0</v>
      </c>
      <c r="AN200" s="22">
        <f t="shared" si="196"/>
        <v>-0.47</v>
      </c>
      <c r="AO200" s="22">
        <f t="shared" si="196"/>
        <v>0</v>
      </c>
      <c r="AP200" s="22">
        <f t="shared" si="196"/>
        <v>5150550.53</v>
      </c>
      <c r="AQ200" s="22">
        <f t="shared" si="196"/>
        <v>4893023</v>
      </c>
      <c r="AR200" s="22">
        <f t="shared" si="196"/>
        <v>257527.53</v>
      </c>
      <c r="AS200" s="22">
        <f t="shared" si="196"/>
        <v>0</v>
      </c>
    </row>
    <row r="201" spans="1:45" x14ac:dyDescent="0.25">
      <c r="A201" s="24" t="s">
        <v>72</v>
      </c>
      <c r="B201" s="24"/>
      <c r="C201" s="24"/>
      <c r="D201" s="24"/>
      <c r="E201" s="9">
        <v>852</v>
      </c>
      <c r="F201" s="13" t="s">
        <v>133</v>
      </c>
      <c r="G201" s="13" t="s">
        <v>74</v>
      </c>
      <c r="H201" s="15" t="s">
        <v>212</v>
      </c>
      <c r="I201" s="13" t="s">
        <v>135</v>
      </c>
      <c r="J201" s="22">
        <f>'[1]3.ВС'!J306</f>
        <v>4889415.1100000003</v>
      </c>
      <c r="K201" s="22">
        <f>'[1]3.ВС'!K306</f>
        <v>4644944.1100000003</v>
      </c>
      <c r="L201" s="22">
        <f>'[1]3.ВС'!L306</f>
        <v>244471</v>
      </c>
      <c r="M201" s="22">
        <f>'[1]3.ВС'!M306</f>
        <v>0</v>
      </c>
      <c r="N201" s="22">
        <f>'[1]3.ВС'!N306</f>
        <v>4889415.1100000003</v>
      </c>
      <c r="O201" s="22">
        <f>'[1]3.ВС'!O306</f>
        <v>4644944.1100000003</v>
      </c>
      <c r="P201" s="22">
        <f>'[1]3.ВС'!P306</f>
        <v>244471</v>
      </c>
      <c r="Q201" s="22">
        <f>'[1]3.ВС'!Q306</f>
        <v>0</v>
      </c>
      <c r="R201" s="22">
        <f>'[1]3.ВС'!R306</f>
        <v>4685224.07</v>
      </c>
      <c r="S201" s="22">
        <f>'[1]3.ВС'!S306</f>
        <v>4450962.07</v>
      </c>
      <c r="T201" s="22">
        <f>'[1]3.ВС'!T306</f>
        <v>234262</v>
      </c>
      <c r="U201" s="22">
        <f>'[1]3.ВС'!U306</f>
        <v>0</v>
      </c>
      <c r="V201" s="22">
        <f>'[1]3.ВС'!BK306</f>
        <v>5125942</v>
      </c>
      <c r="W201" s="22">
        <f>'[1]3.ВС'!BL306</f>
        <v>4869644</v>
      </c>
      <c r="X201" s="22">
        <f>'[1]3.ВС'!BM306</f>
        <v>256298</v>
      </c>
      <c r="Y201" s="22">
        <f>'[1]3.ВС'!BN306</f>
        <v>0</v>
      </c>
      <c r="Z201" s="22">
        <f>'[1]3.ВС'!BO306</f>
        <v>-0.95</v>
      </c>
      <c r="AA201" s="22">
        <f>'[1]3.ВС'!BP306</f>
        <v>0</v>
      </c>
      <c r="AB201" s="22">
        <f>'[1]3.ВС'!BQ306</f>
        <v>-0.95</v>
      </c>
      <c r="AC201" s="22">
        <f>'[1]3.ВС'!BR306</f>
        <v>0</v>
      </c>
      <c r="AD201" s="22">
        <f>'[1]3.ВС'!BS306</f>
        <v>5125941.05</v>
      </c>
      <c r="AE201" s="22">
        <f>'[1]3.ВС'!BT306</f>
        <v>4869644</v>
      </c>
      <c r="AF201" s="22">
        <f>'[1]3.ВС'!BU306</f>
        <v>256297.05</v>
      </c>
      <c r="AG201" s="22">
        <f>'[1]3.ВС'!BV306</f>
        <v>0</v>
      </c>
      <c r="AH201" s="22">
        <f>'[1]3.ВС'!BW306</f>
        <v>5150551</v>
      </c>
      <c r="AI201" s="22">
        <f>'[1]3.ВС'!BX306</f>
        <v>4893023</v>
      </c>
      <c r="AJ201" s="22">
        <f>'[1]3.ВС'!BY306</f>
        <v>257528</v>
      </c>
      <c r="AK201" s="22">
        <f>'[1]3.ВС'!BZ306</f>
        <v>0</v>
      </c>
      <c r="AL201" s="22">
        <f>'[1]3.ВС'!CA306</f>
        <v>-0.47</v>
      </c>
      <c r="AM201" s="22">
        <f>'[1]3.ВС'!CB306</f>
        <v>0</v>
      </c>
      <c r="AN201" s="22">
        <f>'[1]3.ВС'!CC306</f>
        <v>-0.47</v>
      </c>
      <c r="AO201" s="22">
        <f>'[1]3.ВС'!CD306</f>
        <v>0</v>
      </c>
      <c r="AP201" s="22">
        <f>'[1]3.ВС'!CE306</f>
        <v>5150550.53</v>
      </c>
      <c r="AQ201" s="22">
        <f>'[1]3.ВС'!CF306</f>
        <v>4893023</v>
      </c>
      <c r="AR201" s="22">
        <f>'[1]3.ВС'!CG306</f>
        <v>257527.53</v>
      </c>
      <c r="AS201" s="22">
        <f>'[1]3.ВС'!CH306</f>
        <v>0</v>
      </c>
    </row>
    <row r="202" spans="1:45" ht="75" x14ac:dyDescent="0.25">
      <c r="A202" s="24" t="s">
        <v>213</v>
      </c>
      <c r="B202" s="30"/>
      <c r="C202" s="30"/>
      <c r="D202" s="30"/>
      <c r="E202" s="9">
        <v>852</v>
      </c>
      <c r="F202" s="13" t="s">
        <v>133</v>
      </c>
      <c r="G202" s="11" t="s">
        <v>74</v>
      </c>
      <c r="H202" s="40" t="s">
        <v>214</v>
      </c>
      <c r="I202" s="13"/>
      <c r="J202" s="22">
        <f t="shared" ref="J202:S203" si="197">J203</f>
        <v>232439</v>
      </c>
      <c r="K202" s="22">
        <f t="shared" si="197"/>
        <v>220817</v>
      </c>
      <c r="L202" s="22">
        <f t="shared" si="197"/>
        <v>11622</v>
      </c>
      <c r="M202" s="22">
        <f t="shared" si="197"/>
        <v>0</v>
      </c>
      <c r="N202" s="22">
        <f t="shared" si="197"/>
        <v>241330</v>
      </c>
      <c r="O202" s="22">
        <f t="shared" si="197"/>
        <v>229263</v>
      </c>
      <c r="P202" s="22">
        <f t="shared" si="197"/>
        <v>12067</v>
      </c>
      <c r="Q202" s="22">
        <f t="shared" si="197"/>
        <v>0</v>
      </c>
      <c r="R202" s="22">
        <f t="shared" si="197"/>
        <v>241330</v>
      </c>
      <c r="S202" s="22">
        <f t="shared" si="197"/>
        <v>229263</v>
      </c>
      <c r="T202" s="22">
        <f t="shared" ref="T202:AC203" si="198">T203</f>
        <v>12067</v>
      </c>
      <c r="U202" s="22">
        <f t="shared" si="198"/>
        <v>0</v>
      </c>
      <c r="V202" s="22">
        <f t="shared" si="198"/>
        <v>181524</v>
      </c>
      <c r="W202" s="22">
        <f t="shared" si="198"/>
        <v>172447</v>
      </c>
      <c r="X202" s="22">
        <f t="shared" si="198"/>
        <v>9077</v>
      </c>
      <c r="Y202" s="22">
        <f t="shared" si="198"/>
        <v>0</v>
      </c>
      <c r="Z202" s="22">
        <f t="shared" si="198"/>
        <v>-0.84</v>
      </c>
      <c r="AA202" s="22">
        <f t="shared" si="198"/>
        <v>0</v>
      </c>
      <c r="AB202" s="22">
        <f t="shared" si="198"/>
        <v>-0.84</v>
      </c>
      <c r="AC202" s="22">
        <f t="shared" si="198"/>
        <v>0</v>
      </c>
      <c r="AD202" s="22">
        <f t="shared" ref="AD202:AM203" si="199">AD203</f>
        <v>181523.16</v>
      </c>
      <c r="AE202" s="22">
        <f t="shared" si="199"/>
        <v>172447</v>
      </c>
      <c r="AF202" s="22">
        <f t="shared" si="199"/>
        <v>9076.16</v>
      </c>
      <c r="AG202" s="22">
        <f t="shared" si="199"/>
        <v>0</v>
      </c>
      <c r="AH202" s="22">
        <f t="shared" si="199"/>
        <v>221047</v>
      </c>
      <c r="AI202" s="22">
        <f t="shared" si="199"/>
        <v>209994</v>
      </c>
      <c r="AJ202" s="22">
        <f t="shared" si="199"/>
        <v>11053</v>
      </c>
      <c r="AK202" s="22">
        <f t="shared" si="199"/>
        <v>0</v>
      </c>
      <c r="AL202" s="22">
        <f t="shared" si="199"/>
        <v>-0.68</v>
      </c>
      <c r="AM202" s="22">
        <f t="shared" si="199"/>
        <v>0</v>
      </c>
      <c r="AN202" s="22">
        <f t="shared" ref="AN202:AS203" si="200">AN203</f>
        <v>-0.68</v>
      </c>
      <c r="AO202" s="22">
        <f t="shared" si="200"/>
        <v>0</v>
      </c>
      <c r="AP202" s="22">
        <f t="shared" si="200"/>
        <v>221046.32</v>
      </c>
      <c r="AQ202" s="22">
        <f t="shared" si="200"/>
        <v>209994</v>
      </c>
      <c r="AR202" s="22">
        <f t="shared" si="200"/>
        <v>11052.32</v>
      </c>
      <c r="AS202" s="22">
        <f t="shared" si="200"/>
        <v>0</v>
      </c>
    </row>
    <row r="203" spans="1:45" ht="60" x14ac:dyDescent="0.25">
      <c r="A203" s="24" t="s">
        <v>71</v>
      </c>
      <c r="B203" s="30"/>
      <c r="C203" s="30"/>
      <c r="D203" s="30"/>
      <c r="E203" s="9">
        <v>852</v>
      </c>
      <c r="F203" s="13" t="s">
        <v>133</v>
      </c>
      <c r="G203" s="11" t="s">
        <v>74</v>
      </c>
      <c r="H203" s="40" t="s">
        <v>214</v>
      </c>
      <c r="I203" s="13" t="s">
        <v>134</v>
      </c>
      <c r="J203" s="22">
        <f t="shared" si="197"/>
        <v>232439</v>
      </c>
      <c r="K203" s="22">
        <f t="shared" si="197"/>
        <v>220817</v>
      </c>
      <c r="L203" s="22">
        <f t="shared" si="197"/>
        <v>11622</v>
      </c>
      <c r="M203" s="22">
        <f t="shared" si="197"/>
        <v>0</v>
      </c>
      <c r="N203" s="22">
        <f t="shared" si="197"/>
        <v>241330</v>
      </c>
      <c r="O203" s="22">
        <f t="shared" si="197"/>
        <v>229263</v>
      </c>
      <c r="P203" s="22">
        <f t="shared" si="197"/>
        <v>12067</v>
      </c>
      <c r="Q203" s="22">
        <f t="shared" si="197"/>
        <v>0</v>
      </c>
      <c r="R203" s="22">
        <f t="shared" si="197"/>
        <v>241330</v>
      </c>
      <c r="S203" s="22">
        <f t="shared" si="197"/>
        <v>229263</v>
      </c>
      <c r="T203" s="22">
        <f t="shared" si="198"/>
        <v>12067</v>
      </c>
      <c r="U203" s="22">
        <f t="shared" si="198"/>
        <v>0</v>
      </c>
      <c r="V203" s="22">
        <f t="shared" si="198"/>
        <v>181524</v>
      </c>
      <c r="W203" s="22">
        <f t="shared" si="198"/>
        <v>172447</v>
      </c>
      <c r="X203" s="22">
        <f t="shared" si="198"/>
        <v>9077</v>
      </c>
      <c r="Y203" s="22">
        <f t="shared" si="198"/>
        <v>0</v>
      </c>
      <c r="Z203" s="22">
        <f t="shared" si="198"/>
        <v>-0.84</v>
      </c>
      <c r="AA203" s="22">
        <f t="shared" si="198"/>
        <v>0</v>
      </c>
      <c r="AB203" s="22">
        <f t="shared" si="198"/>
        <v>-0.84</v>
      </c>
      <c r="AC203" s="22">
        <f t="shared" si="198"/>
        <v>0</v>
      </c>
      <c r="AD203" s="22">
        <f t="shared" si="199"/>
        <v>181523.16</v>
      </c>
      <c r="AE203" s="22">
        <f t="shared" si="199"/>
        <v>172447</v>
      </c>
      <c r="AF203" s="22">
        <f t="shared" si="199"/>
        <v>9076.16</v>
      </c>
      <c r="AG203" s="22">
        <f t="shared" si="199"/>
        <v>0</v>
      </c>
      <c r="AH203" s="22">
        <f t="shared" si="199"/>
        <v>221047</v>
      </c>
      <c r="AI203" s="22">
        <f t="shared" si="199"/>
        <v>209994</v>
      </c>
      <c r="AJ203" s="22">
        <f t="shared" si="199"/>
        <v>11053</v>
      </c>
      <c r="AK203" s="22">
        <f t="shared" si="199"/>
        <v>0</v>
      </c>
      <c r="AL203" s="22">
        <f t="shared" si="199"/>
        <v>-0.68</v>
      </c>
      <c r="AM203" s="22">
        <f t="shared" si="199"/>
        <v>0</v>
      </c>
      <c r="AN203" s="22">
        <f t="shared" si="200"/>
        <v>-0.68</v>
      </c>
      <c r="AO203" s="22">
        <f t="shared" si="200"/>
        <v>0</v>
      </c>
      <c r="AP203" s="22">
        <f t="shared" si="200"/>
        <v>221046.32</v>
      </c>
      <c r="AQ203" s="22">
        <f t="shared" si="200"/>
        <v>209994</v>
      </c>
      <c r="AR203" s="22">
        <f t="shared" si="200"/>
        <v>11052.32</v>
      </c>
      <c r="AS203" s="22">
        <f t="shared" si="200"/>
        <v>0</v>
      </c>
    </row>
    <row r="204" spans="1:45" x14ac:dyDescent="0.25">
      <c r="A204" s="24" t="s">
        <v>72</v>
      </c>
      <c r="B204" s="30"/>
      <c r="C204" s="30"/>
      <c r="D204" s="30"/>
      <c r="E204" s="9">
        <v>852</v>
      </c>
      <c r="F204" s="13" t="s">
        <v>133</v>
      </c>
      <c r="G204" s="11" t="s">
        <v>74</v>
      </c>
      <c r="H204" s="40" t="s">
        <v>214</v>
      </c>
      <c r="I204" s="13" t="s">
        <v>135</v>
      </c>
      <c r="J204" s="22">
        <f>'[1]3.ВС'!J309</f>
        <v>232439</v>
      </c>
      <c r="K204" s="22">
        <f>'[1]3.ВС'!K309</f>
        <v>220817</v>
      </c>
      <c r="L204" s="22">
        <f>'[1]3.ВС'!L309</f>
        <v>11622</v>
      </c>
      <c r="M204" s="22">
        <f>'[1]3.ВС'!M309</f>
        <v>0</v>
      </c>
      <c r="N204" s="22">
        <f>'[1]3.ВС'!N309</f>
        <v>241330</v>
      </c>
      <c r="O204" s="22">
        <f>'[1]3.ВС'!O309</f>
        <v>229263</v>
      </c>
      <c r="P204" s="22">
        <f>'[1]3.ВС'!P309</f>
        <v>12067</v>
      </c>
      <c r="Q204" s="22">
        <f>'[1]3.ВС'!Q309</f>
        <v>0</v>
      </c>
      <c r="R204" s="22">
        <f>'[1]3.ВС'!R309</f>
        <v>241330</v>
      </c>
      <c r="S204" s="22">
        <f>'[1]3.ВС'!S309</f>
        <v>229263</v>
      </c>
      <c r="T204" s="22">
        <f>'[1]3.ВС'!T309</f>
        <v>12067</v>
      </c>
      <c r="U204" s="22">
        <f>'[1]3.ВС'!U309</f>
        <v>0</v>
      </c>
      <c r="V204" s="22">
        <f>'[1]3.ВС'!BK309</f>
        <v>181524</v>
      </c>
      <c r="W204" s="22">
        <f>'[1]3.ВС'!BL309</f>
        <v>172447</v>
      </c>
      <c r="X204" s="22">
        <f>'[1]3.ВС'!BM309</f>
        <v>9077</v>
      </c>
      <c r="Y204" s="22">
        <f>'[1]3.ВС'!BN309</f>
        <v>0</v>
      </c>
      <c r="Z204" s="22">
        <f>'[1]3.ВС'!BO309</f>
        <v>-0.84</v>
      </c>
      <c r="AA204" s="22">
        <f>'[1]3.ВС'!BP309</f>
        <v>0</v>
      </c>
      <c r="AB204" s="22">
        <f>'[1]3.ВС'!BQ309</f>
        <v>-0.84</v>
      </c>
      <c r="AC204" s="22">
        <f>'[1]3.ВС'!BR309</f>
        <v>0</v>
      </c>
      <c r="AD204" s="22">
        <f>'[1]3.ВС'!BS309</f>
        <v>181523.16</v>
      </c>
      <c r="AE204" s="22">
        <f>'[1]3.ВС'!BT309</f>
        <v>172447</v>
      </c>
      <c r="AF204" s="22">
        <f>'[1]3.ВС'!BU309</f>
        <v>9076.16</v>
      </c>
      <c r="AG204" s="22">
        <f>'[1]3.ВС'!BV309</f>
        <v>0</v>
      </c>
      <c r="AH204" s="22">
        <f>'[1]3.ВС'!BW309</f>
        <v>221047</v>
      </c>
      <c r="AI204" s="22">
        <f>'[1]3.ВС'!BX309</f>
        <v>209994</v>
      </c>
      <c r="AJ204" s="22">
        <f>'[1]3.ВС'!BY309</f>
        <v>11053</v>
      </c>
      <c r="AK204" s="22">
        <f>'[1]3.ВС'!BZ309</f>
        <v>0</v>
      </c>
      <c r="AL204" s="22">
        <f>'[1]3.ВС'!CA309</f>
        <v>-0.68</v>
      </c>
      <c r="AM204" s="22">
        <f>'[1]3.ВС'!CB309</f>
        <v>0</v>
      </c>
      <c r="AN204" s="22">
        <f>'[1]3.ВС'!CC309</f>
        <v>-0.68</v>
      </c>
      <c r="AO204" s="22">
        <f>'[1]3.ВС'!CD309</f>
        <v>0</v>
      </c>
      <c r="AP204" s="22">
        <f>'[1]3.ВС'!CE309</f>
        <v>221046.32</v>
      </c>
      <c r="AQ204" s="22">
        <f>'[1]3.ВС'!CF309</f>
        <v>209994</v>
      </c>
      <c r="AR204" s="22">
        <f>'[1]3.ВС'!CG309</f>
        <v>11052.32</v>
      </c>
      <c r="AS204" s="22">
        <f>'[1]3.ВС'!CH309</f>
        <v>0</v>
      </c>
    </row>
    <row r="205" spans="1:45" ht="60" x14ac:dyDescent="0.25">
      <c r="A205" s="24" t="s">
        <v>215</v>
      </c>
      <c r="B205" s="30"/>
      <c r="C205" s="30"/>
      <c r="D205" s="30"/>
      <c r="E205" s="9">
        <v>852</v>
      </c>
      <c r="F205" s="13" t="s">
        <v>133</v>
      </c>
      <c r="G205" s="11" t="s">
        <v>74</v>
      </c>
      <c r="H205" s="40" t="s">
        <v>216</v>
      </c>
      <c r="I205" s="13"/>
      <c r="J205" s="22">
        <f t="shared" ref="J205:S206" si="201">J206</f>
        <v>398724.88</v>
      </c>
      <c r="K205" s="22">
        <f t="shared" si="201"/>
        <v>378787.88</v>
      </c>
      <c r="L205" s="22">
        <f t="shared" si="201"/>
        <v>19937</v>
      </c>
      <c r="M205" s="22">
        <f t="shared" si="201"/>
        <v>0</v>
      </c>
      <c r="N205" s="22">
        <f t="shared" si="201"/>
        <v>611995.35</v>
      </c>
      <c r="O205" s="22">
        <f t="shared" si="201"/>
        <v>581395.35</v>
      </c>
      <c r="P205" s="22">
        <f t="shared" si="201"/>
        <v>30600</v>
      </c>
      <c r="Q205" s="22">
        <f t="shared" si="201"/>
        <v>0</v>
      </c>
      <c r="R205" s="22">
        <f t="shared" si="201"/>
        <v>611995.35</v>
      </c>
      <c r="S205" s="22">
        <f t="shared" si="201"/>
        <v>581395.35</v>
      </c>
      <c r="T205" s="22">
        <f t="shared" ref="T205:AC206" si="202">T206</f>
        <v>30600</v>
      </c>
      <c r="U205" s="22">
        <f t="shared" si="202"/>
        <v>0</v>
      </c>
      <c r="V205" s="22">
        <f t="shared" si="202"/>
        <v>328948</v>
      </c>
      <c r="W205" s="22">
        <f t="shared" si="202"/>
        <v>312500</v>
      </c>
      <c r="X205" s="22">
        <f t="shared" si="202"/>
        <v>16448</v>
      </c>
      <c r="Y205" s="22">
        <f t="shared" si="202"/>
        <v>0</v>
      </c>
      <c r="Z205" s="22">
        <f t="shared" si="202"/>
        <v>-0.63</v>
      </c>
      <c r="AA205" s="22">
        <f t="shared" si="202"/>
        <v>0</v>
      </c>
      <c r="AB205" s="22">
        <f t="shared" si="202"/>
        <v>-0.63</v>
      </c>
      <c r="AC205" s="22">
        <f t="shared" si="202"/>
        <v>0</v>
      </c>
      <c r="AD205" s="22">
        <f t="shared" ref="AD205:AM206" si="203">AD206</f>
        <v>328947.37</v>
      </c>
      <c r="AE205" s="22">
        <f t="shared" si="203"/>
        <v>312500</v>
      </c>
      <c r="AF205" s="22">
        <f t="shared" si="203"/>
        <v>16447.37</v>
      </c>
      <c r="AG205" s="22">
        <f t="shared" si="203"/>
        <v>0</v>
      </c>
      <c r="AH205" s="22">
        <f t="shared" si="203"/>
        <v>279958</v>
      </c>
      <c r="AI205" s="22">
        <f t="shared" si="203"/>
        <v>265960</v>
      </c>
      <c r="AJ205" s="22">
        <f t="shared" si="203"/>
        <v>13998</v>
      </c>
      <c r="AK205" s="22">
        <f t="shared" si="203"/>
        <v>0</v>
      </c>
      <c r="AL205" s="22">
        <f t="shared" si="203"/>
        <v>-0.11</v>
      </c>
      <c r="AM205" s="22">
        <f t="shared" si="203"/>
        <v>0</v>
      </c>
      <c r="AN205" s="22">
        <f t="shared" ref="AN205:AS206" si="204">AN206</f>
        <v>-0.11</v>
      </c>
      <c r="AO205" s="22">
        <f t="shared" si="204"/>
        <v>0</v>
      </c>
      <c r="AP205" s="22">
        <f t="shared" si="204"/>
        <v>279957.89</v>
      </c>
      <c r="AQ205" s="22">
        <f t="shared" si="204"/>
        <v>265960</v>
      </c>
      <c r="AR205" s="22">
        <f t="shared" si="204"/>
        <v>13997.89</v>
      </c>
      <c r="AS205" s="22">
        <f t="shared" si="204"/>
        <v>0</v>
      </c>
    </row>
    <row r="206" spans="1:45" ht="60" x14ac:dyDescent="0.25">
      <c r="A206" s="24" t="s">
        <v>71</v>
      </c>
      <c r="B206" s="30"/>
      <c r="C206" s="30"/>
      <c r="D206" s="30"/>
      <c r="E206" s="9">
        <v>852</v>
      </c>
      <c r="F206" s="13" t="s">
        <v>133</v>
      </c>
      <c r="G206" s="11" t="s">
        <v>74</v>
      </c>
      <c r="H206" s="40" t="s">
        <v>216</v>
      </c>
      <c r="I206" s="13" t="s">
        <v>134</v>
      </c>
      <c r="J206" s="22">
        <f t="shared" si="201"/>
        <v>398724.88</v>
      </c>
      <c r="K206" s="22">
        <f t="shared" si="201"/>
        <v>378787.88</v>
      </c>
      <c r="L206" s="22">
        <f t="shared" si="201"/>
        <v>19937</v>
      </c>
      <c r="M206" s="22">
        <f t="shared" si="201"/>
        <v>0</v>
      </c>
      <c r="N206" s="22">
        <f t="shared" si="201"/>
        <v>611995.35</v>
      </c>
      <c r="O206" s="22">
        <f t="shared" si="201"/>
        <v>581395.35</v>
      </c>
      <c r="P206" s="22">
        <f t="shared" si="201"/>
        <v>30600</v>
      </c>
      <c r="Q206" s="22">
        <f t="shared" si="201"/>
        <v>0</v>
      </c>
      <c r="R206" s="22">
        <f t="shared" si="201"/>
        <v>611995.35</v>
      </c>
      <c r="S206" s="22">
        <f t="shared" si="201"/>
        <v>581395.35</v>
      </c>
      <c r="T206" s="22">
        <f t="shared" si="202"/>
        <v>30600</v>
      </c>
      <c r="U206" s="22">
        <f t="shared" si="202"/>
        <v>0</v>
      </c>
      <c r="V206" s="22">
        <f t="shared" si="202"/>
        <v>328948</v>
      </c>
      <c r="W206" s="22">
        <f t="shared" si="202"/>
        <v>312500</v>
      </c>
      <c r="X206" s="22">
        <f t="shared" si="202"/>
        <v>16448</v>
      </c>
      <c r="Y206" s="22">
        <f t="shared" si="202"/>
        <v>0</v>
      </c>
      <c r="Z206" s="22">
        <f t="shared" si="202"/>
        <v>-0.63</v>
      </c>
      <c r="AA206" s="22">
        <f t="shared" si="202"/>
        <v>0</v>
      </c>
      <c r="AB206" s="22">
        <f t="shared" si="202"/>
        <v>-0.63</v>
      </c>
      <c r="AC206" s="22">
        <f t="shared" si="202"/>
        <v>0</v>
      </c>
      <c r="AD206" s="22">
        <f t="shared" si="203"/>
        <v>328947.37</v>
      </c>
      <c r="AE206" s="22">
        <f t="shared" si="203"/>
        <v>312500</v>
      </c>
      <c r="AF206" s="22">
        <f t="shared" si="203"/>
        <v>16447.37</v>
      </c>
      <c r="AG206" s="22">
        <f t="shared" si="203"/>
        <v>0</v>
      </c>
      <c r="AH206" s="22">
        <f t="shared" si="203"/>
        <v>279958</v>
      </c>
      <c r="AI206" s="22">
        <f t="shared" si="203"/>
        <v>265960</v>
      </c>
      <c r="AJ206" s="22">
        <f t="shared" si="203"/>
        <v>13998</v>
      </c>
      <c r="AK206" s="22">
        <f t="shared" si="203"/>
        <v>0</v>
      </c>
      <c r="AL206" s="22">
        <f t="shared" si="203"/>
        <v>-0.11</v>
      </c>
      <c r="AM206" s="22">
        <f t="shared" si="203"/>
        <v>0</v>
      </c>
      <c r="AN206" s="22">
        <f t="shared" si="204"/>
        <v>-0.11</v>
      </c>
      <c r="AO206" s="22">
        <f t="shared" si="204"/>
        <v>0</v>
      </c>
      <c r="AP206" s="22">
        <f t="shared" si="204"/>
        <v>279957.89</v>
      </c>
      <c r="AQ206" s="22">
        <f t="shared" si="204"/>
        <v>265960</v>
      </c>
      <c r="AR206" s="22">
        <f t="shared" si="204"/>
        <v>13997.89</v>
      </c>
      <c r="AS206" s="22">
        <f t="shared" si="204"/>
        <v>0</v>
      </c>
    </row>
    <row r="207" spans="1:45" x14ac:dyDescent="0.25">
      <c r="A207" s="24" t="s">
        <v>72</v>
      </c>
      <c r="B207" s="30"/>
      <c r="C207" s="30"/>
      <c r="D207" s="30"/>
      <c r="E207" s="9">
        <v>852</v>
      </c>
      <c r="F207" s="13" t="s">
        <v>133</v>
      </c>
      <c r="G207" s="11" t="s">
        <v>74</v>
      </c>
      <c r="H207" s="40" t="s">
        <v>216</v>
      </c>
      <c r="I207" s="13" t="s">
        <v>135</v>
      </c>
      <c r="J207" s="22">
        <f>'[1]3.ВС'!J312</f>
        <v>398724.88</v>
      </c>
      <c r="K207" s="22">
        <f>'[1]3.ВС'!K312</f>
        <v>378787.88</v>
      </c>
      <c r="L207" s="22">
        <f>'[1]3.ВС'!L312</f>
        <v>19937</v>
      </c>
      <c r="M207" s="22">
        <f>'[1]3.ВС'!M312</f>
        <v>0</v>
      </c>
      <c r="N207" s="22">
        <f>'[1]3.ВС'!N312</f>
        <v>611995.35</v>
      </c>
      <c r="O207" s="22">
        <f>'[1]3.ВС'!O312</f>
        <v>581395.35</v>
      </c>
      <c r="P207" s="22">
        <f>'[1]3.ВС'!P312</f>
        <v>30600</v>
      </c>
      <c r="Q207" s="22">
        <f>'[1]3.ВС'!Q312</f>
        <v>0</v>
      </c>
      <c r="R207" s="22">
        <f>'[1]3.ВС'!R312</f>
        <v>611995.35</v>
      </c>
      <c r="S207" s="22">
        <f>'[1]3.ВС'!S312</f>
        <v>581395.35</v>
      </c>
      <c r="T207" s="22">
        <f>'[1]3.ВС'!T312</f>
        <v>30600</v>
      </c>
      <c r="U207" s="22">
        <f>'[1]3.ВС'!U312</f>
        <v>0</v>
      </c>
      <c r="V207" s="22">
        <f>'[1]3.ВС'!BK312</f>
        <v>328948</v>
      </c>
      <c r="W207" s="22">
        <f>'[1]3.ВС'!BL312</f>
        <v>312500</v>
      </c>
      <c r="X207" s="22">
        <f>'[1]3.ВС'!BM312</f>
        <v>16448</v>
      </c>
      <c r="Y207" s="22">
        <f>'[1]3.ВС'!BN312</f>
        <v>0</v>
      </c>
      <c r="Z207" s="22">
        <f>'[1]3.ВС'!BO312</f>
        <v>-0.63</v>
      </c>
      <c r="AA207" s="22">
        <f>'[1]3.ВС'!BP312</f>
        <v>0</v>
      </c>
      <c r="AB207" s="22">
        <f>'[1]3.ВС'!BQ312</f>
        <v>-0.63</v>
      </c>
      <c r="AC207" s="22">
        <f>'[1]3.ВС'!BR312</f>
        <v>0</v>
      </c>
      <c r="AD207" s="22">
        <f>'[1]3.ВС'!BS312</f>
        <v>328947.37</v>
      </c>
      <c r="AE207" s="22">
        <f>'[1]3.ВС'!BT312</f>
        <v>312500</v>
      </c>
      <c r="AF207" s="22">
        <f>'[1]3.ВС'!BU312</f>
        <v>16447.37</v>
      </c>
      <c r="AG207" s="22">
        <f>'[1]3.ВС'!BV312</f>
        <v>0</v>
      </c>
      <c r="AH207" s="22">
        <f>'[1]3.ВС'!BW312</f>
        <v>279958</v>
      </c>
      <c r="AI207" s="22">
        <f>'[1]3.ВС'!BX312</f>
        <v>265960</v>
      </c>
      <c r="AJ207" s="22">
        <f>'[1]3.ВС'!BY312</f>
        <v>13998</v>
      </c>
      <c r="AK207" s="22">
        <f>'[1]3.ВС'!BZ312</f>
        <v>0</v>
      </c>
      <c r="AL207" s="22">
        <f>'[1]3.ВС'!CA312</f>
        <v>-0.11</v>
      </c>
      <c r="AM207" s="22">
        <f>'[1]3.ВС'!CB312</f>
        <v>0</v>
      </c>
      <c r="AN207" s="22">
        <f>'[1]3.ВС'!CC312</f>
        <v>-0.11</v>
      </c>
      <c r="AO207" s="22">
        <f>'[1]3.ВС'!CD312</f>
        <v>0</v>
      </c>
      <c r="AP207" s="22">
        <f>'[1]3.ВС'!CE312</f>
        <v>279957.89</v>
      </c>
      <c r="AQ207" s="22">
        <f>'[1]3.ВС'!CF312</f>
        <v>265960</v>
      </c>
      <c r="AR207" s="22">
        <f>'[1]3.ВС'!CG312</f>
        <v>13997.89</v>
      </c>
      <c r="AS207" s="22">
        <f>'[1]3.ВС'!CH312</f>
        <v>0</v>
      </c>
    </row>
    <row r="208" spans="1:45" ht="165" x14ac:dyDescent="0.25">
      <c r="A208" s="24" t="s">
        <v>142</v>
      </c>
      <c r="B208" s="24"/>
      <c r="C208" s="24"/>
      <c r="D208" s="24"/>
      <c r="E208" s="9">
        <v>852</v>
      </c>
      <c r="F208" s="13" t="s">
        <v>133</v>
      </c>
      <c r="G208" s="13" t="s">
        <v>74</v>
      </c>
      <c r="H208" s="15" t="s">
        <v>202</v>
      </c>
      <c r="I208" s="13"/>
      <c r="J208" s="22">
        <f t="shared" ref="J208:S209" si="205">J209</f>
        <v>1803600</v>
      </c>
      <c r="K208" s="22">
        <f t="shared" si="205"/>
        <v>1803600</v>
      </c>
      <c r="L208" s="22">
        <f t="shared" si="205"/>
        <v>0</v>
      </c>
      <c r="M208" s="22">
        <f t="shared" si="205"/>
        <v>0</v>
      </c>
      <c r="N208" s="22">
        <f t="shared" si="205"/>
        <v>1803600</v>
      </c>
      <c r="O208" s="22">
        <f t="shared" si="205"/>
        <v>1803600</v>
      </c>
      <c r="P208" s="22">
        <f t="shared" si="205"/>
        <v>0</v>
      </c>
      <c r="Q208" s="22">
        <f t="shared" si="205"/>
        <v>0</v>
      </c>
      <c r="R208" s="22">
        <f t="shared" si="205"/>
        <v>1803600</v>
      </c>
      <c r="S208" s="22">
        <f t="shared" si="205"/>
        <v>1803600</v>
      </c>
      <c r="T208" s="22">
        <f t="shared" ref="T208:AC209" si="206">T209</f>
        <v>0</v>
      </c>
      <c r="U208" s="22">
        <f t="shared" si="206"/>
        <v>0</v>
      </c>
      <c r="V208" s="22">
        <f t="shared" si="206"/>
        <v>1875600</v>
      </c>
      <c r="W208" s="22">
        <f t="shared" si="206"/>
        <v>1875600</v>
      </c>
      <c r="X208" s="22">
        <f t="shared" si="206"/>
        <v>0</v>
      </c>
      <c r="Y208" s="22">
        <f t="shared" si="206"/>
        <v>0</v>
      </c>
      <c r="Z208" s="22">
        <f t="shared" si="206"/>
        <v>0</v>
      </c>
      <c r="AA208" s="22">
        <f t="shared" si="206"/>
        <v>0</v>
      </c>
      <c r="AB208" s="22">
        <f t="shared" si="206"/>
        <v>0</v>
      </c>
      <c r="AC208" s="22">
        <f t="shared" si="206"/>
        <v>0</v>
      </c>
      <c r="AD208" s="22">
        <f t="shared" ref="AD208:AM209" si="207">AD209</f>
        <v>1875600</v>
      </c>
      <c r="AE208" s="22">
        <f t="shared" si="207"/>
        <v>1875600</v>
      </c>
      <c r="AF208" s="22">
        <f t="shared" si="207"/>
        <v>0</v>
      </c>
      <c r="AG208" s="22">
        <f t="shared" si="207"/>
        <v>0</v>
      </c>
      <c r="AH208" s="22">
        <f t="shared" si="207"/>
        <v>1875600</v>
      </c>
      <c r="AI208" s="22">
        <f t="shared" si="207"/>
        <v>1875600</v>
      </c>
      <c r="AJ208" s="22">
        <f t="shared" si="207"/>
        <v>0</v>
      </c>
      <c r="AK208" s="22">
        <f t="shared" si="207"/>
        <v>0</v>
      </c>
      <c r="AL208" s="22">
        <f t="shared" si="207"/>
        <v>0</v>
      </c>
      <c r="AM208" s="22">
        <f t="shared" si="207"/>
        <v>0</v>
      </c>
      <c r="AN208" s="22">
        <f t="shared" ref="AN208:AS209" si="208">AN209</f>
        <v>0</v>
      </c>
      <c r="AO208" s="22">
        <f t="shared" si="208"/>
        <v>0</v>
      </c>
      <c r="AP208" s="22">
        <f t="shared" si="208"/>
        <v>1875600</v>
      </c>
      <c r="AQ208" s="22">
        <f t="shared" si="208"/>
        <v>1875600</v>
      </c>
      <c r="AR208" s="22">
        <f t="shared" si="208"/>
        <v>0</v>
      </c>
      <c r="AS208" s="22">
        <f t="shared" si="208"/>
        <v>0</v>
      </c>
    </row>
    <row r="209" spans="1:45" ht="60" x14ac:dyDescent="0.25">
      <c r="A209" s="24" t="s">
        <v>71</v>
      </c>
      <c r="B209" s="24"/>
      <c r="C209" s="24"/>
      <c r="D209" s="24"/>
      <c r="E209" s="9">
        <v>852</v>
      </c>
      <c r="F209" s="13" t="s">
        <v>133</v>
      </c>
      <c r="G209" s="13" t="s">
        <v>74</v>
      </c>
      <c r="H209" s="15" t="s">
        <v>202</v>
      </c>
      <c r="I209" s="13" t="s">
        <v>134</v>
      </c>
      <c r="J209" s="22">
        <f t="shared" si="205"/>
        <v>1803600</v>
      </c>
      <c r="K209" s="22">
        <f t="shared" si="205"/>
        <v>1803600</v>
      </c>
      <c r="L209" s="22">
        <f t="shared" si="205"/>
        <v>0</v>
      </c>
      <c r="M209" s="22">
        <f t="shared" si="205"/>
        <v>0</v>
      </c>
      <c r="N209" s="22">
        <f t="shared" si="205"/>
        <v>1803600</v>
      </c>
      <c r="O209" s="22">
        <f t="shared" si="205"/>
        <v>1803600</v>
      </c>
      <c r="P209" s="22">
        <f t="shared" si="205"/>
        <v>0</v>
      </c>
      <c r="Q209" s="22">
        <f t="shared" si="205"/>
        <v>0</v>
      </c>
      <c r="R209" s="22">
        <f t="shared" si="205"/>
        <v>1803600</v>
      </c>
      <c r="S209" s="22">
        <f t="shared" si="205"/>
        <v>1803600</v>
      </c>
      <c r="T209" s="22">
        <f t="shared" si="206"/>
        <v>0</v>
      </c>
      <c r="U209" s="22">
        <f t="shared" si="206"/>
        <v>0</v>
      </c>
      <c r="V209" s="22">
        <f t="shared" si="206"/>
        <v>1875600</v>
      </c>
      <c r="W209" s="22">
        <f t="shared" si="206"/>
        <v>1875600</v>
      </c>
      <c r="X209" s="22">
        <f t="shared" si="206"/>
        <v>0</v>
      </c>
      <c r="Y209" s="22">
        <f t="shared" si="206"/>
        <v>0</v>
      </c>
      <c r="Z209" s="22">
        <f t="shared" si="206"/>
        <v>0</v>
      </c>
      <c r="AA209" s="22">
        <f t="shared" si="206"/>
        <v>0</v>
      </c>
      <c r="AB209" s="22">
        <f t="shared" si="206"/>
        <v>0</v>
      </c>
      <c r="AC209" s="22">
        <f t="shared" si="206"/>
        <v>0</v>
      </c>
      <c r="AD209" s="22">
        <f t="shared" si="207"/>
        <v>1875600</v>
      </c>
      <c r="AE209" s="22">
        <f t="shared" si="207"/>
        <v>1875600</v>
      </c>
      <c r="AF209" s="22">
        <f t="shared" si="207"/>
        <v>0</v>
      </c>
      <c r="AG209" s="22">
        <f t="shared" si="207"/>
        <v>0</v>
      </c>
      <c r="AH209" s="22">
        <f t="shared" si="207"/>
        <v>1875600</v>
      </c>
      <c r="AI209" s="22">
        <f t="shared" si="207"/>
        <v>1875600</v>
      </c>
      <c r="AJ209" s="22">
        <f t="shared" si="207"/>
        <v>0</v>
      </c>
      <c r="AK209" s="22">
        <f t="shared" si="207"/>
        <v>0</v>
      </c>
      <c r="AL209" s="22">
        <f t="shared" si="207"/>
        <v>0</v>
      </c>
      <c r="AM209" s="22">
        <f t="shared" si="207"/>
        <v>0</v>
      </c>
      <c r="AN209" s="22">
        <f t="shared" si="208"/>
        <v>0</v>
      </c>
      <c r="AO209" s="22">
        <f t="shared" si="208"/>
        <v>0</v>
      </c>
      <c r="AP209" s="22">
        <f t="shared" si="208"/>
        <v>1875600</v>
      </c>
      <c r="AQ209" s="22">
        <f t="shared" si="208"/>
        <v>1875600</v>
      </c>
      <c r="AR209" s="22">
        <f t="shared" si="208"/>
        <v>0</v>
      </c>
      <c r="AS209" s="22">
        <f t="shared" si="208"/>
        <v>0</v>
      </c>
    </row>
    <row r="210" spans="1:45" x14ac:dyDescent="0.25">
      <c r="A210" s="24" t="s">
        <v>72</v>
      </c>
      <c r="B210" s="24"/>
      <c r="C210" s="24"/>
      <c r="D210" s="24"/>
      <c r="E210" s="9">
        <v>852</v>
      </c>
      <c r="F210" s="13" t="s">
        <v>133</v>
      </c>
      <c r="G210" s="13" t="s">
        <v>74</v>
      </c>
      <c r="H210" s="15" t="s">
        <v>202</v>
      </c>
      <c r="I210" s="13" t="s">
        <v>135</v>
      </c>
      <c r="J210" s="22">
        <f>'[1]3.ВС'!J315</f>
        <v>1803600</v>
      </c>
      <c r="K210" s="22">
        <f>'[1]3.ВС'!K315</f>
        <v>1803600</v>
      </c>
      <c r="L210" s="22">
        <f>'[1]3.ВС'!L315</f>
        <v>0</v>
      </c>
      <c r="M210" s="22">
        <f>'[1]3.ВС'!M315</f>
        <v>0</v>
      </c>
      <c r="N210" s="22">
        <f>'[1]3.ВС'!N315</f>
        <v>1803600</v>
      </c>
      <c r="O210" s="22">
        <f>'[1]3.ВС'!O315</f>
        <v>1803600</v>
      </c>
      <c r="P210" s="22">
        <f>'[1]3.ВС'!P315</f>
        <v>0</v>
      </c>
      <c r="Q210" s="22">
        <f>'[1]3.ВС'!Q315</f>
        <v>0</v>
      </c>
      <c r="R210" s="22">
        <f>'[1]3.ВС'!R315</f>
        <v>1803600</v>
      </c>
      <c r="S210" s="22">
        <f>'[1]3.ВС'!S315</f>
        <v>1803600</v>
      </c>
      <c r="T210" s="22">
        <f>'[1]3.ВС'!T315</f>
        <v>0</v>
      </c>
      <c r="U210" s="22">
        <f>'[1]3.ВС'!U315</f>
        <v>0</v>
      </c>
      <c r="V210" s="22">
        <f>'[1]3.ВС'!BK315</f>
        <v>1875600</v>
      </c>
      <c r="W210" s="22">
        <f>'[1]3.ВС'!BL315</f>
        <v>1875600</v>
      </c>
      <c r="X210" s="22">
        <f>'[1]3.ВС'!BM315</f>
        <v>0</v>
      </c>
      <c r="Y210" s="22">
        <f>'[1]3.ВС'!BN315</f>
        <v>0</v>
      </c>
      <c r="Z210" s="22">
        <f>'[1]3.ВС'!BO315</f>
        <v>0</v>
      </c>
      <c r="AA210" s="22">
        <f>'[1]3.ВС'!BP315</f>
        <v>0</v>
      </c>
      <c r="AB210" s="22">
        <f>'[1]3.ВС'!BQ315</f>
        <v>0</v>
      </c>
      <c r="AC210" s="22">
        <f>'[1]3.ВС'!BR315</f>
        <v>0</v>
      </c>
      <c r="AD210" s="22">
        <f>'[1]3.ВС'!BS315</f>
        <v>1875600</v>
      </c>
      <c r="AE210" s="22">
        <f>'[1]3.ВС'!BT315</f>
        <v>1875600</v>
      </c>
      <c r="AF210" s="22">
        <f>'[1]3.ВС'!BU315</f>
        <v>0</v>
      </c>
      <c r="AG210" s="22">
        <f>'[1]3.ВС'!BV315</f>
        <v>0</v>
      </c>
      <c r="AH210" s="22">
        <f>'[1]3.ВС'!BW315</f>
        <v>1875600</v>
      </c>
      <c r="AI210" s="22">
        <f>'[1]3.ВС'!BX315</f>
        <v>1875600</v>
      </c>
      <c r="AJ210" s="22">
        <f>'[1]3.ВС'!BY315</f>
        <v>0</v>
      </c>
      <c r="AK210" s="22">
        <f>'[1]3.ВС'!BZ315</f>
        <v>0</v>
      </c>
      <c r="AL210" s="22">
        <f>'[1]3.ВС'!CA315</f>
        <v>0</v>
      </c>
      <c r="AM210" s="22">
        <f>'[1]3.ВС'!CB315</f>
        <v>0</v>
      </c>
      <c r="AN210" s="22">
        <f>'[1]3.ВС'!CC315</f>
        <v>0</v>
      </c>
      <c r="AO210" s="22">
        <f>'[1]3.ВС'!CD315</f>
        <v>0</v>
      </c>
      <c r="AP210" s="22">
        <f>'[1]3.ВС'!CE315</f>
        <v>1875600</v>
      </c>
      <c r="AQ210" s="22">
        <f>'[1]3.ВС'!CF315</f>
        <v>1875600</v>
      </c>
      <c r="AR210" s="22">
        <f>'[1]3.ВС'!CG315</f>
        <v>0</v>
      </c>
      <c r="AS210" s="22">
        <f>'[1]3.ВС'!CH315</f>
        <v>0</v>
      </c>
    </row>
    <row r="211" spans="1:45" ht="180" x14ac:dyDescent="0.25">
      <c r="A211" s="21" t="s">
        <v>217</v>
      </c>
      <c r="B211" s="24"/>
      <c r="C211" s="24"/>
      <c r="D211" s="24"/>
      <c r="E211" s="9">
        <v>852</v>
      </c>
      <c r="F211" s="13" t="s">
        <v>133</v>
      </c>
      <c r="G211" s="13" t="s">
        <v>74</v>
      </c>
      <c r="H211" s="15" t="s">
        <v>218</v>
      </c>
      <c r="I211" s="13"/>
      <c r="J211" s="22">
        <f t="shared" ref="J211:S212" si="209">J212</f>
        <v>7812000</v>
      </c>
      <c r="K211" s="22">
        <f t="shared" si="209"/>
        <v>7812000</v>
      </c>
      <c r="L211" s="22">
        <f t="shared" si="209"/>
        <v>0</v>
      </c>
      <c r="M211" s="22">
        <f t="shared" si="209"/>
        <v>0</v>
      </c>
      <c r="N211" s="22">
        <f t="shared" si="209"/>
        <v>7343280</v>
      </c>
      <c r="O211" s="22">
        <f t="shared" si="209"/>
        <v>7343280</v>
      </c>
      <c r="P211" s="22">
        <f t="shared" si="209"/>
        <v>0</v>
      </c>
      <c r="Q211" s="22">
        <f t="shared" si="209"/>
        <v>0</v>
      </c>
      <c r="R211" s="22">
        <f t="shared" si="209"/>
        <v>7343280</v>
      </c>
      <c r="S211" s="22">
        <f t="shared" si="209"/>
        <v>7343280</v>
      </c>
      <c r="T211" s="22">
        <f t="shared" ref="T211:AC212" si="210">T212</f>
        <v>0</v>
      </c>
      <c r="U211" s="22">
        <f t="shared" si="210"/>
        <v>0</v>
      </c>
      <c r="V211" s="22">
        <f t="shared" si="210"/>
        <v>7499520</v>
      </c>
      <c r="W211" s="22">
        <f t="shared" si="210"/>
        <v>7499520</v>
      </c>
      <c r="X211" s="22">
        <f t="shared" si="210"/>
        <v>0</v>
      </c>
      <c r="Y211" s="22">
        <f t="shared" si="210"/>
        <v>0</v>
      </c>
      <c r="Z211" s="22">
        <f t="shared" si="210"/>
        <v>0</v>
      </c>
      <c r="AA211" s="22">
        <f t="shared" si="210"/>
        <v>0</v>
      </c>
      <c r="AB211" s="22">
        <f t="shared" si="210"/>
        <v>0</v>
      </c>
      <c r="AC211" s="22">
        <f t="shared" si="210"/>
        <v>0</v>
      </c>
      <c r="AD211" s="22">
        <f t="shared" ref="AD211:AM212" si="211">AD212</f>
        <v>7499520</v>
      </c>
      <c r="AE211" s="22">
        <f t="shared" si="211"/>
        <v>7499520</v>
      </c>
      <c r="AF211" s="22">
        <f t="shared" si="211"/>
        <v>0</v>
      </c>
      <c r="AG211" s="22">
        <f t="shared" si="211"/>
        <v>0</v>
      </c>
      <c r="AH211" s="22">
        <f t="shared" si="211"/>
        <v>7499520</v>
      </c>
      <c r="AI211" s="22">
        <f t="shared" si="211"/>
        <v>7499520</v>
      </c>
      <c r="AJ211" s="22">
        <f t="shared" si="211"/>
        <v>0</v>
      </c>
      <c r="AK211" s="22">
        <f t="shared" si="211"/>
        <v>0</v>
      </c>
      <c r="AL211" s="22">
        <f t="shared" si="211"/>
        <v>0</v>
      </c>
      <c r="AM211" s="22">
        <f t="shared" si="211"/>
        <v>0</v>
      </c>
      <c r="AN211" s="22">
        <f t="shared" ref="AN211:AS212" si="212">AN212</f>
        <v>0</v>
      </c>
      <c r="AO211" s="22">
        <f t="shared" si="212"/>
        <v>0</v>
      </c>
      <c r="AP211" s="22">
        <f t="shared" si="212"/>
        <v>7499520</v>
      </c>
      <c r="AQ211" s="22">
        <f t="shared" si="212"/>
        <v>7499520</v>
      </c>
      <c r="AR211" s="22">
        <f t="shared" si="212"/>
        <v>0</v>
      </c>
      <c r="AS211" s="22">
        <f t="shared" si="212"/>
        <v>0</v>
      </c>
    </row>
    <row r="212" spans="1:45" ht="60" x14ac:dyDescent="0.25">
      <c r="A212" s="24" t="s">
        <v>71</v>
      </c>
      <c r="B212" s="24"/>
      <c r="C212" s="24"/>
      <c r="D212" s="24"/>
      <c r="E212" s="9">
        <v>852</v>
      </c>
      <c r="F212" s="13" t="s">
        <v>133</v>
      </c>
      <c r="G212" s="13" t="s">
        <v>74</v>
      </c>
      <c r="H212" s="15" t="s">
        <v>218</v>
      </c>
      <c r="I212" s="13" t="s">
        <v>134</v>
      </c>
      <c r="J212" s="22">
        <f t="shared" si="209"/>
        <v>7812000</v>
      </c>
      <c r="K212" s="22">
        <f t="shared" si="209"/>
        <v>7812000</v>
      </c>
      <c r="L212" s="22">
        <f t="shared" si="209"/>
        <v>0</v>
      </c>
      <c r="M212" s="22">
        <f t="shared" si="209"/>
        <v>0</v>
      </c>
      <c r="N212" s="22">
        <f t="shared" si="209"/>
        <v>7343280</v>
      </c>
      <c r="O212" s="22">
        <f t="shared" si="209"/>
        <v>7343280</v>
      </c>
      <c r="P212" s="22">
        <f t="shared" si="209"/>
        <v>0</v>
      </c>
      <c r="Q212" s="22">
        <f t="shared" si="209"/>
        <v>0</v>
      </c>
      <c r="R212" s="22">
        <f t="shared" si="209"/>
        <v>7343280</v>
      </c>
      <c r="S212" s="22">
        <f t="shared" si="209"/>
        <v>7343280</v>
      </c>
      <c r="T212" s="22">
        <f t="shared" si="210"/>
        <v>0</v>
      </c>
      <c r="U212" s="22">
        <f t="shared" si="210"/>
        <v>0</v>
      </c>
      <c r="V212" s="22">
        <f t="shared" si="210"/>
        <v>7499520</v>
      </c>
      <c r="W212" s="22">
        <f t="shared" si="210"/>
        <v>7499520</v>
      </c>
      <c r="X212" s="22">
        <f t="shared" si="210"/>
        <v>0</v>
      </c>
      <c r="Y212" s="22">
        <f t="shared" si="210"/>
        <v>0</v>
      </c>
      <c r="Z212" s="22">
        <f t="shared" si="210"/>
        <v>0</v>
      </c>
      <c r="AA212" s="22">
        <f t="shared" si="210"/>
        <v>0</v>
      </c>
      <c r="AB212" s="22">
        <f t="shared" si="210"/>
        <v>0</v>
      </c>
      <c r="AC212" s="22">
        <f t="shared" si="210"/>
        <v>0</v>
      </c>
      <c r="AD212" s="22">
        <f t="shared" si="211"/>
        <v>7499520</v>
      </c>
      <c r="AE212" s="22">
        <f t="shared" si="211"/>
        <v>7499520</v>
      </c>
      <c r="AF212" s="22">
        <f t="shared" si="211"/>
        <v>0</v>
      </c>
      <c r="AG212" s="22">
        <f t="shared" si="211"/>
        <v>0</v>
      </c>
      <c r="AH212" s="22">
        <f t="shared" si="211"/>
        <v>7499520</v>
      </c>
      <c r="AI212" s="22">
        <f t="shared" si="211"/>
        <v>7499520</v>
      </c>
      <c r="AJ212" s="22">
        <f t="shared" si="211"/>
        <v>0</v>
      </c>
      <c r="AK212" s="22">
        <f t="shared" si="211"/>
        <v>0</v>
      </c>
      <c r="AL212" s="22">
        <f t="shared" si="211"/>
        <v>0</v>
      </c>
      <c r="AM212" s="22">
        <f t="shared" si="211"/>
        <v>0</v>
      </c>
      <c r="AN212" s="22">
        <f t="shared" si="212"/>
        <v>0</v>
      </c>
      <c r="AO212" s="22">
        <f t="shared" si="212"/>
        <v>0</v>
      </c>
      <c r="AP212" s="22">
        <f t="shared" si="212"/>
        <v>7499520</v>
      </c>
      <c r="AQ212" s="22">
        <f t="shared" si="212"/>
        <v>7499520</v>
      </c>
      <c r="AR212" s="22">
        <f t="shared" si="212"/>
        <v>0</v>
      </c>
      <c r="AS212" s="22">
        <f t="shared" si="212"/>
        <v>0</v>
      </c>
    </row>
    <row r="213" spans="1:45" x14ac:dyDescent="0.25">
      <c r="A213" s="24" t="s">
        <v>72</v>
      </c>
      <c r="B213" s="24"/>
      <c r="C213" s="24"/>
      <c r="D213" s="24"/>
      <c r="E213" s="9">
        <v>852</v>
      </c>
      <c r="F213" s="13" t="s">
        <v>133</v>
      </c>
      <c r="G213" s="13" t="s">
        <v>74</v>
      </c>
      <c r="H213" s="15" t="s">
        <v>218</v>
      </c>
      <c r="I213" s="13" t="s">
        <v>135</v>
      </c>
      <c r="J213" s="22">
        <f>'[1]3.ВС'!J318</f>
        <v>7812000</v>
      </c>
      <c r="K213" s="22">
        <f>'[1]3.ВС'!K318</f>
        <v>7812000</v>
      </c>
      <c r="L213" s="22">
        <f>'[1]3.ВС'!L318</f>
        <v>0</v>
      </c>
      <c r="M213" s="22">
        <f>'[1]3.ВС'!M318</f>
        <v>0</v>
      </c>
      <c r="N213" s="22">
        <f>'[1]3.ВС'!N318</f>
        <v>7343280</v>
      </c>
      <c r="O213" s="22">
        <f>'[1]3.ВС'!O318</f>
        <v>7343280</v>
      </c>
      <c r="P213" s="22">
        <f>'[1]3.ВС'!P318</f>
        <v>0</v>
      </c>
      <c r="Q213" s="22">
        <f>'[1]3.ВС'!Q318</f>
        <v>0</v>
      </c>
      <c r="R213" s="22">
        <f>'[1]3.ВС'!R318</f>
        <v>7343280</v>
      </c>
      <c r="S213" s="22">
        <f>'[1]3.ВС'!S318</f>
        <v>7343280</v>
      </c>
      <c r="T213" s="22">
        <f>'[1]3.ВС'!T318</f>
        <v>0</v>
      </c>
      <c r="U213" s="22">
        <f>'[1]3.ВС'!U318</f>
        <v>0</v>
      </c>
      <c r="V213" s="22">
        <f>'[1]3.ВС'!BK318</f>
        <v>7499520</v>
      </c>
      <c r="W213" s="22">
        <f>'[1]3.ВС'!BL318</f>
        <v>7499520</v>
      </c>
      <c r="X213" s="22">
        <f>'[1]3.ВС'!BM318</f>
        <v>0</v>
      </c>
      <c r="Y213" s="22">
        <f>'[1]3.ВС'!BN318</f>
        <v>0</v>
      </c>
      <c r="Z213" s="22">
        <f>'[1]3.ВС'!BO318</f>
        <v>0</v>
      </c>
      <c r="AA213" s="22">
        <f>'[1]3.ВС'!BP318</f>
        <v>0</v>
      </c>
      <c r="AB213" s="22">
        <f>'[1]3.ВС'!BQ318</f>
        <v>0</v>
      </c>
      <c r="AC213" s="22">
        <f>'[1]3.ВС'!BR318</f>
        <v>0</v>
      </c>
      <c r="AD213" s="22">
        <f>'[1]3.ВС'!BS318</f>
        <v>7499520</v>
      </c>
      <c r="AE213" s="22">
        <f>'[1]3.ВС'!BT318</f>
        <v>7499520</v>
      </c>
      <c r="AF213" s="22">
        <f>'[1]3.ВС'!BU318</f>
        <v>0</v>
      </c>
      <c r="AG213" s="22">
        <f>'[1]3.ВС'!BV318</f>
        <v>0</v>
      </c>
      <c r="AH213" s="22">
        <f>'[1]3.ВС'!BW318</f>
        <v>7499520</v>
      </c>
      <c r="AI213" s="22">
        <f>'[1]3.ВС'!BX318</f>
        <v>7499520</v>
      </c>
      <c r="AJ213" s="22">
        <f>'[1]3.ВС'!BY318</f>
        <v>0</v>
      </c>
      <c r="AK213" s="22">
        <f>'[1]3.ВС'!BZ318</f>
        <v>0</v>
      </c>
      <c r="AL213" s="22">
        <f>'[1]3.ВС'!CA318</f>
        <v>0</v>
      </c>
      <c r="AM213" s="22">
        <f>'[1]3.ВС'!CB318</f>
        <v>0</v>
      </c>
      <c r="AN213" s="22">
        <f>'[1]3.ВС'!CC318</f>
        <v>0</v>
      </c>
      <c r="AO213" s="22">
        <f>'[1]3.ВС'!CD318</f>
        <v>0</v>
      </c>
      <c r="AP213" s="22">
        <f>'[1]3.ВС'!CE318</f>
        <v>7499520</v>
      </c>
      <c r="AQ213" s="22">
        <f>'[1]3.ВС'!CF318</f>
        <v>7499520</v>
      </c>
      <c r="AR213" s="22">
        <f>'[1]3.ВС'!CG318</f>
        <v>0</v>
      </c>
      <c r="AS213" s="22">
        <f>'[1]3.ВС'!CH318</f>
        <v>0</v>
      </c>
    </row>
    <row r="214" spans="1:45" ht="30" x14ac:dyDescent="0.25">
      <c r="A214" s="23" t="s">
        <v>269</v>
      </c>
      <c r="B214" s="24"/>
      <c r="C214" s="24"/>
      <c r="D214" s="24"/>
      <c r="E214" s="9">
        <v>852</v>
      </c>
      <c r="F214" s="13" t="s">
        <v>133</v>
      </c>
      <c r="G214" s="11" t="s">
        <v>74</v>
      </c>
      <c r="H214" s="15" t="s">
        <v>219</v>
      </c>
      <c r="I214" s="13"/>
      <c r="J214" s="22">
        <f t="shared" ref="J214:S215" si="213">J215</f>
        <v>587880</v>
      </c>
      <c r="K214" s="22">
        <f t="shared" si="213"/>
        <v>396180</v>
      </c>
      <c r="L214" s="22">
        <f t="shared" si="213"/>
        <v>191700</v>
      </c>
      <c r="M214" s="22">
        <f t="shared" si="213"/>
        <v>0</v>
      </c>
      <c r="N214" s="22">
        <f t="shared" si="213"/>
        <v>587880</v>
      </c>
      <c r="O214" s="22">
        <f t="shared" si="213"/>
        <v>396180</v>
      </c>
      <c r="P214" s="22">
        <f t="shared" si="213"/>
        <v>191700</v>
      </c>
      <c r="Q214" s="22">
        <f t="shared" si="213"/>
        <v>0</v>
      </c>
      <c r="R214" s="22">
        <f t="shared" si="213"/>
        <v>587880</v>
      </c>
      <c r="S214" s="22">
        <f t="shared" si="213"/>
        <v>396180</v>
      </c>
      <c r="T214" s="22">
        <f t="shared" ref="T214:AC215" si="214">T215</f>
        <v>191700</v>
      </c>
      <c r="U214" s="22">
        <f t="shared" si="214"/>
        <v>0</v>
      </c>
      <c r="V214" s="22">
        <f t="shared" si="214"/>
        <v>523980</v>
      </c>
      <c r="W214" s="22">
        <f t="shared" si="214"/>
        <v>332280</v>
      </c>
      <c r="X214" s="22">
        <f t="shared" si="214"/>
        <v>191700</v>
      </c>
      <c r="Y214" s="22">
        <f t="shared" si="214"/>
        <v>0</v>
      </c>
      <c r="Z214" s="22">
        <f t="shared" si="214"/>
        <v>0</v>
      </c>
      <c r="AA214" s="22">
        <f t="shared" si="214"/>
        <v>0</v>
      </c>
      <c r="AB214" s="22">
        <f t="shared" si="214"/>
        <v>0</v>
      </c>
      <c r="AC214" s="22">
        <f t="shared" si="214"/>
        <v>0</v>
      </c>
      <c r="AD214" s="22">
        <f t="shared" ref="AD214:AM215" si="215">AD215</f>
        <v>523980</v>
      </c>
      <c r="AE214" s="22">
        <f t="shared" si="215"/>
        <v>332280</v>
      </c>
      <c r="AF214" s="22">
        <f t="shared" si="215"/>
        <v>191700</v>
      </c>
      <c r="AG214" s="22">
        <f t="shared" si="215"/>
        <v>0</v>
      </c>
      <c r="AH214" s="22">
        <f t="shared" si="215"/>
        <v>523980</v>
      </c>
      <c r="AI214" s="22">
        <f t="shared" si="215"/>
        <v>332280</v>
      </c>
      <c r="AJ214" s="22">
        <f t="shared" si="215"/>
        <v>191700</v>
      </c>
      <c r="AK214" s="22">
        <f t="shared" si="215"/>
        <v>0</v>
      </c>
      <c r="AL214" s="22">
        <f t="shared" si="215"/>
        <v>0</v>
      </c>
      <c r="AM214" s="22">
        <f t="shared" si="215"/>
        <v>0</v>
      </c>
      <c r="AN214" s="22">
        <f t="shared" ref="AN214:AS215" si="216">AN215</f>
        <v>0</v>
      </c>
      <c r="AO214" s="22">
        <f t="shared" si="216"/>
        <v>0</v>
      </c>
      <c r="AP214" s="22">
        <f t="shared" si="216"/>
        <v>523980</v>
      </c>
      <c r="AQ214" s="22">
        <f t="shared" si="216"/>
        <v>332280</v>
      </c>
      <c r="AR214" s="22">
        <f t="shared" si="216"/>
        <v>191700</v>
      </c>
      <c r="AS214" s="22">
        <f t="shared" si="216"/>
        <v>0</v>
      </c>
    </row>
    <row r="215" spans="1:45" ht="60" x14ac:dyDescent="0.25">
      <c r="A215" s="24" t="s">
        <v>71</v>
      </c>
      <c r="B215" s="24"/>
      <c r="C215" s="24"/>
      <c r="D215" s="24"/>
      <c r="E215" s="9">
        <v>852</v>
      </c>
      <c r="F215" s="13" t="s">
        <v>133</v>
      </c>
      <c r="G215" s="11" t="s">
        <v>74</v>
      </c>
      <c r="H215" s="15" t="s">
        <v>219</v>
      </c>
      <c r="I215" s="13" t="s">
        <v>134</v>
      </c>
      <c r="J215" s="22">
        <f t="shared" si="213"/>
        <v>587880</v>
      </c>
      <c r="K215" s="22">
        <f t="shared" si="213"/>
        <v>396180</v>
      </c>
      <c r="L215" s="22">
        <f t="shared" si="213"/>
        <v>191700</v>
      </c>
      <c r="M215" s="22">
        <f t="shared" si="213"/>
        <v>0</v>
      </c>
      <c r="N215" s="22">
        <f t="shared" si="213"/>
        <v>587880</v>
      </c>
      <c r="O215" s="22">
        <f t="shared" si="213"/>
        <v>396180</v>
      </c>
      <c r="P215" s="22">
        <f t="shared" si="213"/>
        <v>191700</v>
      </c>
      <c r="Q215" s="22">
        <f t="shared" si="213"/>
        <v>0</v>
      </c>
      <c r="R215" s="22">
        <f t="shared" si="213"/>
        <v>587880</v>
      </c>
      <c r="S215" s="22">
        <f t="shared" si="213"/>
        <v>396180</v>
      </c>
      <c r="T215" s="22">
        <f t="shared" si="214"/>
        <v>191700</v>
      </c>
      <c r="U215" s="22">
        <f t="shared" si="214"/>
        <v>0</v>
      </c>
      <c r="V215" s="22">
        <f t="shared" si="214"/>
        <v>523980</v>
      </c>
      <c r="W215" s="22">
        <f t="shared" si="214"/>
        <v>332280</v>
      </c>
      <c r="X215" s="22">
        <f t="shared" si="214"/>
        <v>191700</v>
      </c>
      <c r="Y215" s="22">
        <f t="shared" si="214"/>
        <v>0</v>
      </c>
      <c r="Z215" s="22">
        <f t="shared" si="214"/>
        <v>0</v>
      </c>
      <c r="AA215" s="22">
        <f t="shared" si="214"/>
        <v>0</v>
      </c>
      <c r="AB215" s="22">
        <f t="shared" si="214"/>
        <v>0</v>
      </c>
      <c r="AC215" s="22">
        <f t="shared" si="214"/>
        <v>0</v>
      </c>
      <c r="AD215" s="22">
        <f t="shared" si="215"/>
        <v>523980</v>
      </c>
      <c r="AE215" s="22">
        <f t="shared" si="215"/>
        <v>332280</v>
      </c>
      <c r="AF215" s="22">
        <f t="shared" si="215"/>
        <v>191700</v>
      </c>
      <c r="AG215" s="22">
        <f t="shared" si="215"/>
        <v>0</v>
      </c>
      <c r="AH215" s="22">
        <f t="shared" si="215"/>
        <v>523980</v>
      </c>
      <c r="AI215" s="22">
        <f t="shared" si="215"/>
        <v>332280</v>
      </c>
      <c r="AJ215" s="22">
        <f t="shared" si="215"/>
        <v>191700</v>
      </c>
      <c r="AK215" s="22">
        <f t="shared" si="215"/>
        <v>0</v>
      </c>
      <c r="AL215" s="22">
        <f t="shared" si="215"/>
        <v>0</v>
      </c>
      <c r="AM215" s="22">
        <f t="shared" si="215"/>
        <v>0</v>
      </c>
      <c r="AN215" s="22">
        <f t="shared" si="216"/>
        <v>0</v>
      </c>
      <c r="AO215" s="22">
        <f t="shared" si="216"/>
        <v>0</v>
      </c>
      <c r="AP215" s="22">
        <f t="shared" si="216"/>
        <v>523980</v>
      </c>
      <c r="AQ215" s="22">
        <f t="shared" si="216"/>
        <v>332280</v>
      </c>
      <c r="AR215" s="22">
        <f t="shared" si="216"/>
        <v>191700</v>
      </c>
      <c r="AS215" s="22">
        <f t="shared" si="216"/>
        <v>0</v>
      </c>
    </row>
    <row r="216" spans="1:45" x14ac:dyDescent="0.25">
      <c r="A216" s="24" t="s">
        <v>72</v>
      </c>
      <c r="B216" s="24"/>
      <c r="C216" s="24"/>
      <c r="D216" s="24"/>
      <c r="E216" s="9">
        <v>852</v>
      </c>
      <c r="F216" s="13" t="s">
        <v>133</v>
      </c>
      <c r="G216" s="11" t="s">
        <v>74</v>
      </c>
      <c r="H216" s="15" t="s">
        <v>219</v>
      </c>
      <c r="I216" s="13" t="s">
        <v>135</v>
      </c>
      <c r="J216" s="22">
        <f>'[1]3.ВС'!J330</f>
        <v>587880</v>
      </c>
      <c r="K216" s="22">
        <f>'[1]3.ВС'!K330</f>
        <v>396180</v>
      </c>
      <c r="L216" s="22">
        <f>'[1]3.ВС'!L330</f>
        <v>191700</v>
      </c>
      <c r="M216" s="22">
        <f>'[1]3.ВС'!M330</f>
        <v>0</v>
      </c>
      <c r="N216" s="22">
        <f>'[1]3.ВС'!N330</f>
        <v>587880</v>
      </c>
      <c r="O216" s="22">
        <f>'[1]3.ВС'!O330</f>
        <v>396180</v>
      </c>
      <c r="P216" s="22">
        <f>'[1]3.ВС'!P330</f>
        <v>191700</v>
      </c>
      <c r="Q216" s="22">
        <f>'[1]3.ВС'!Q330</f>
        <v>0</v>
      </c>
      <c r="R216" s="22">
        <f>'[1]3.ВС'!R330</f>
        <v>587880</v>
      </c>
      <c r="S216" s="22">
        <f>'[1]3.ВС'!S330</f>
        <v>396180</v>
      </c>
      <c r="T216" s="22">
        <f>'[1]3.ВС'!T330</f>
        <v>191700</v>
      </c>
      <c r="U216" s="22">
        <f>'[1]3.ВС'!U330</f>
        <v>0</v>
      </c>
      <c r="V216" s="22">
        <f>'[1]3.ВС'!BK330</f>
        <v>523980</v>
      </c>
      <c r="W216" s="22">
        <f>'[1]3.ВС'!BL330</f>
        <v>332280</v>
      </c>
      <c r="X216" s="22">
        <f>'[1]3.ВС'!BM330</f>
        <v>191700</v>
      </c>
      <c r="Y216" s="22">
        <f>'[1]3.ВС'!BN330</f>
        <v>0</v>
      </c>
      <c r="Z216" s="22">
        <f>'[1]3.ВС'!BO330</f>
        <v>0</v>
      </c>
      <c r="AA216" s="22">
        <f>'[1]3.ВС'!BP330</f>
        <v>0</v>
      </c>
      <c r="AB216" s="22">
        <f>'[1]3.ВС'!BQ330</f>
        <v>0</v>
      </c>
      <c r="AC216" s="22">
        <f>'[1]3.ВС'!BR330</f>
        <v>0</v>
      </c>
      <c r="AD216" s="22">
        <f>'[1]3.ВС'!BS330</f>
        <v>523980</v>
      </c>
      <c r="AE216" s="22">
        <f>'[1]3.ВС'!BT330</f>
        <v>332280</v>
      </c>
      <c r="AF216" s="22">
        <f>'[1]3.ВС'!BU330</f>
        <v>191700</v>
      </c>
      <c r="AG216" s="22">
        <f>'[1]3.ВС'!BV330</f>
        <v>0</v>
      </c>
      <c r="AH216" s="22">
        <f>'[1]3.ВС'!BW330</f>
        <v>523980</v>
      </c>
      <c r="AI216" s="22">
        <f>'[1]3.ВС'!BX330</f>
        <v>332280</v>
      </c>
      <c r="AJ216" s="22">
        <f>'[1]3.ВС'!BY330</f>
        <v>191700</v>
      </c>
      <c r="AK216" s="22">
        <f>'[1]3.ВС'!BZ330</f>
        <v>0</v>
      </c>
      <c r="AL216" s="22">
        <f>'[1]3.ВС'!CA330</f>
        <v>0</v>
      </c>
      <c r="AM216" s="22">
        <f>'[1]3.ВС'!CB330</f>
        <v>0</v>
      </c>
      <c r="AN216" s="22">
        <f>'[1]3.ВС'!CC330</f>
        <v>0</v>
      </c>
      <c r="AO216" s="22">
        <f>'[1]3.ВС'!CD330</f>
        <v>0</v>
      </c>
      <c r="AP216" s="22">
        <f>'[1]3.ВС'!CE330</f>
        <v>523980</v>
      </c>
      <c r="AQ216" s="22">
        <f>'[1]3.ВС'!CF330</f>
        <v>332280</v>
      </c>
      <c r="AR216" s="22">
        <f>'[1]3.ВС'!CG330</f>
        <v>191700</v>
      </c>
      <c r="AS216" s="22">
        <f>'[1]3.ВС'!CH330</f>
        <v>0</v>
      </c>
    </row>
    <row r="217" spans="1:45" x14ac:dyDescent="0.25">
      <c r="A217" s="23" t="s">
        <v>270</v>
      </c>
      <c r="B217" s="24"/>
      <c r="C217" s="24"/>
      <c r="D217" s="24"/>
      <c r="E217" s="9">
        <v>852</v>
      </c>
      <c r="F217" s="13" t="s">
        <v>133</v>
      </c>
      <c r="G217" s="11" t="s">
        <v>76</v>
      </c>
      <c r="H217" s="11"/>
      <c r="I217" s="13"/>
      <c r="J217" s="22">
        <f>J218+J221+J224+J236+J227+J230+J233+J239</f>
        <v>17222112</v>
      </c>
      <c r="K217" s="22">
        <f t="shared" ref="K217:R217" si="217">K218+K221+K224+K236+K227+K230+K233+K239</f>
        <v>243600</v>
      </c>
      <c r="L217" s="22">
        <f t="shared" si="217"/>
        <v>16978512</v>
      </c>
      <c r="M217" s="22">
        <f t="shared" si="217"/>
        <v>0</v>
      </c>
      <c r="N217" s="22">
        <f t="shared" si="217"/>
        <v>13651000</v>
      </c>
      <c r="O217" s="22">
        <f t="shared" si="217"/>
        <v>243600</v>
      </c>
      <c r="P217" s="22">
        <f t="shared" si="217"/>
        <v>13407400</v>
      </c>
      <c r="Q217" s="22">
        <f t="shared" si="217"/>
        <v>0</v>
      </c>
      <c r="R217" s="22">
        <f t="shared" si="217"/>
        <v>13651000</v>
      </c>
      <c r="S217" s="22" t="e">
        <f>#REF!+S218+S221+S224+S236+S227+S230+S233+#REF!+S239</f>
        <v>#REF!</v>
      </c>
      <c r="T217" s="22" t="e">
        <f>#REF!+T218+T221+T224+T236+T227+T230+T233+#REF!+T239</f>
        <v>#REF!</v>
      </c>
      <c r="U217" s="22" t="e">
        <f>#REF!+U218+U221+U224+U236+U227+U230+U233+#REF!+U239</f>
        <v>#REF!</v>
      </c>
      <c r="V217" s="22" t="e">
        <f>#REF!+V218+V221+V224+V236+V227+V230+V233+#REF!+#REF!+V239</f>
        <v>#REF!</v>
      </c>
      <c r="W217" s="22" t="e">
        <f>#REF!+W218+W221+W224+W236+W227+W230+W233+#REF!+#REF!+W239</f>
        <v>#REF!</v>
      </c>
      <c r="X217" s="22" t="e">
        <f>#REF!+X218+X221+X224+X236+X227+X230+X233+#REF!+#REF!+X239</f>
        <v>#REF!</v>
      </c>
      <c r="Y217" s="22" t="e">
        <f>#REF!+Y218+Y221+Y224+Y236+Y227+Y230+Y233+#REF!+#REF!+Y239</f>
        <v>#REF!</v>
      </c>
      <c r="Z217" s="22" t="e">
        <f>#REF!+Z218+Z221+Z224+Z236+Z227+Z230+Z233+#REF!+#REF!+Z239</f>
        <v>#REF!</v>
      </c>
      <c r="AA217" s="22" t="e">
        <f>#REF!+AA218+AA221+AA224+AA236+AA227+AA230+AA233+#REF!+#REF!+AA239</f>
        <v>#REF!</v>
      </c>
      <c r="AB217" s="22" t="e">
        <f>#REF!+AB218+AB221+AB224+AB236+AB227+AB230+AB233+#REF!+#REF!+AB239</f>
        <v>#REF!</v>
      </c>
      <c r="AC217" s="22" t="e">
        <f>#REF!+AC218+AC221+AC224+AC236+AC227+AC230+AC233+#REF!+#REF!+AC239</f>
        <v>#REF!</v>
      </c>
      <c r="AD217" s="22" t="e">
        <f>#REF!+AD218+AD221+AD224+AD236+AD227+AD230+AD233+#REF!+#REF!+AD239</f>
        <v>#REF!</v>
      </c>
      <c r="AE217" s="22" t="e">
        <f>#REF!+AE218+AE221+AE224+AE236+AE227+AE230+AE233+#REF!+#REF!+AE239</f>
        <v>#REF!</v>
      </c>
      <c r="AF217" s="22" t="e">
        <f>#REF!+AF218+AF221+AF224+AF236+AF227+AF230+AF233+#REF!+#REF!+AF239</f>
        <v>#REF!</v>
      </c>
      <c r="AG217" s="22" t="e">
        <f>#REF!+AG218+AG221+AG224+AG236+AG227+AG230+AG233+#REF!+#REF!+AG239</f>
        <v>#REF!</v>
      </c>
      <c r="AH217" s="22" t="e">
        <f>#REF!+AH218+AH221+AH224+AH236+AH227+AH230+AH233+#REF!+#REF!+AH239</f>
        <v>#REF!</v>
      </c>
      <c r="AI217" s="22" t="e">
        <f>#REF!+AI218+AI221+AI224+AI236+AI227+AI230+AI233+#REF!+#REF!+AI239</f>
        <v>#REF!</v>
      </c>
      <c r="AJ217" s="22" t="e">
        <f>#REF!+AJ218+AJ221+AJ224+AJ236+AJ227+AJ230+AJ233+#REF!+#REF!+AJ239</f>
        <v>#REF!</v>
      </c>
      <c r="AK217" s="22" t="e">
        <f>#REF!+AK218+AK221+AK224+AK236+AK227+AK230+AK233+#REF!+#REF!+AK239</f>
        <v>#REF!</v>
      </c>
      <c r="AL217" s="22" t="e">
        <f>#REF!+AL218+AL221+AL224+AL236+AL227+AL230+AL233+#REF!+#REF!+AL239</f>
        <v>#REF!</v>
      </c>
      <c r="AM217" s="22" t="e">
        <f>#REF!+AM218+AM221+AM224+AM236+AM227+AM230+AM233+#REF!+#REF!+AM239</f>
        <v>#REF!</v>
      </c>
      <c r="AN217" s="22" t="e">
        <f>#REF!+AN218+AN221+AN224+AN236+AN227+AN230+AN233+#REF!+#REF!+AN239</f>
        <v>#REF!</v>
      </c>
      <c r="AO217" s="22" t="e">
        <f>#REF!+AO218+AO221+AO224+AO236+AO227+AO230+AO233+#REF!+#REF!+AO239</f>
        <v>#REF!</v>
      </c>
      <c r="AP217" s="22" t="e">
        <f>#REF!+AP218+AP221+AP224+AP236+AP227+AP230+AP233+#REF!+#REF!+AP239</f>
        <v>#REF!</v>
      </c>
      <c r="AQ217" s="22" t="e">
        <f>#REF!+AQ218+AQ221+AQ224+AQ236+AQ227+AQ230+AQ233+#REF!+#REF!+AQ239</f>
        <v>#REF!</v>
      </c>
      <c r="AR217" s="22" t="e">
        <f>#REF!+AR218+AR221+AR224+AR236+AR227+AR230+AR233+#REF!+#REF!+AR239</f>
        <v>#REF!</v>
      </c>
      <c r="AS217" s="22" t="e">
        <f>#REF!+AS218+AS221+AS224+AS236+AS227+AS230+AS233+#REF!+#REF!+AS239</f>
        <v>#REF!</v>
      </c>
    </row>
    <row r="218" spans="1:45" ht="30" x14ac:dyDescent="0.25">
      <c r="A218" s="24" t="s">
        <v>136</v>
      </c>
      <c r="B218" s="24"/>
      <c r="C218" s="24"/>
      <c r="D218" s="24"/>
      <c r="E218" s="9">
        <v>851</v>
      </c>
      <c r="F218" s="11" t="s">
        <v>133</v>
      </c>
      <c r="G218" s="11" t="s">
        <v>76</v>
      </c>
      <c r="H218" s="15" t="s">
        <v>137</v>
      </c>
      <c r="I218" s="13"/>
      <c r="J218" s="22">
        <f t="shared" ref="J218:S219" si="218">J219</f>
        <v>8188000</v>
      </c>
      <c r="K218" s="22">
        <f t="shared" si="218"/>
        <v>0</v>
      </c>
      <c r="L218" s="22">
        <f t="shared" si="218"/>
        <v>8188000</v>
      </c>
      <c r="M218" s="22">
        <f t="shared" si="218"/>
        <v>0</v>
      </c>
      <c r="N218" s="22">
        <f t="shared" si="218"/>
        <v>7522200</v>
      </c>
      <c r="O218" s="22">
        <f t="shared" si="218"/>
        <v>0</v>
      </c>
      <c r="P218" s="22">
        <f t="shared" si="218"/>
        <v>7522200</v>
      </c>
      <c r="Q218" s="22">
        <f t="shared" si="218"/>
        <v>0</v>
      </c>
      <c r="R218" s="22">
        <f t="shared" si="218"/>
        <v>7522200</v>
      </c>
      <c r="S218" s="22">
        <f t="shared" si="218"/>
        <v>0</v>
      </c>
      <c r="T218" s="22">
        <f t="shared" ref="T218:AC219" si="219">T219</f>
        <v>7522200</v>
      </c>
      <c r="U218" s="22">
        <f t="shared" si="219"/>
        <v>0</v>
      </c>
      <c r="V218" s="22">
        <f t="shared" si="219"/>
        <v>6372600</v>
      </c>
      <c r="W218" s="22">
        <f t="shared" si="219"/>
        <v>0</v>
      </c>
      <c r="X218" s="22">
        <f t="shared" si="219"/>
        <v>6372600</v>
      </c>
      <c r="Y218" s="22">
        <f t="shared" si="219"/>
        <v>0</v>
      </c>
      <c r="Z218" s="22">
        <f t="shared" si="219"/>
        <v>0</v>
      </c>
      <c r="AA218" s="22">
        <f t="shared" si="219"/>
        <v>0</v>
      </c>
      <c r="AB218" s="22">
        <f t="shared" si="219"/>
        <v>0</v>
      </c>
      <c r="AC218" s="22">
        <f t="shared" si="219"/>
        <v>0</v>
      </c>
      <c r="AD218" s="22">
        <f t="shared" ref="AD218:AM219" si="220">AD219</f>
        <v>6372600</v>
      </c>
      <c r="AE218" s="22">
        <f t="shared" si="220"/>
        <v>0</v>
      </c>
      <c r="AF218" s="22">
        <f t="shared" si="220"/>
        <v>6372600</v>
      </c>
      <c r="AG218" s="22">
        <f t="shared" si="220"/>
        <v>0</v>
      </c>
      <c r="AH218" s="22">
        <f t="shared" si="220"/>
        <v>6372600</v>
      </c>
      <c r="AI218" s="22">
        <f t="shared" si="220"/>
        <v>0</v>
      </c>
      <c r="AJ218" s="22">
        <f t="shared" si="220"/>
        <v>6372600</v>
      </c>
      <c r="AK218" s="22">
        <f t="shared" si="220"/>
        <v>0</v>
      </c>
      <c r="AL218" s="22">
        <f t="shared" si="220"/>
        <v>0</v>
      </c>
      <c r="AM218" s="22">
        <f t="shared" si="220"/>
        <v>0</v>
      </c>
      <c r="AN218" s="22">
        <f t="shared" ref="AN218:AS219" si="221">AN219</f>
        <v>0</v>
      </c>
      <c r="AO218" s="22">
        <f t="shared" si="221"/>
        <v>0</v>
      </c>
      <c r="AP218" s="22">
        <f t="shared" si="221"/>
        <v>6372600</v>
      </c>
      <c r="AQ218" s="22">
        <f t="shared" si="221"/>
        <v>0</v>
      </c>
      <c r="AR218" s="22">
        <f t="shared" si="221"/>
        <v>6372600</v>
      </c>
      <c r="AS218" s="22">
        <f t="shared" si="221"/>
        <v>0</v>
      </c>
    </row>
    <row r="219" spans="1:45" ht="60" x14ac:dyDescent="0.25">
      <c r="A219" s="24" t="s">
        <v>71</v>
      </c>
      <c r="B219" s="24"/>
      <c r="C219" s="24"/>
      <c r="D219" s="24"/>
      <c r="E219" s="9">
        <v>851</v>
      </c>
      <c r="F219" s="13" t="s">
        <v>133</v>
      </c>
      <c r="G219" s="11" t="s">
        <v>76</v>
      </c>
      <c r="H219" s="15" t="s">
        <v>137</v>
      </c>
      <c r="I219" s="13" t="s">
        <v>134</v>
      </c>
      <c r="J219" s="22">
        <f t="shared" si="218"/>
        <v>8188000</v>
      </c>
      <c r="K219" s="22">
        <f t="shared" si="218"/>
        <v>0</v>
      </c>
      <c r="L219" s="22">
        <f t="shared" si="218"/>
        <v>8188000</v>
      </c>
      <c r="M219" s="22">
        <f t="shared" si="218"/>
        <v>0</v>
      </c>
      <c r="N219" s="22">
        <f t="shared" si="218"/>
        <v>7522200</v>
      </c>
      <c r="O219" s="22">
        <f t="shared" si="218"/>
        <v>0</v>
      </c>
      <c r="P219" s="22">
        <f t="shared" si="218"/>
        <v>7522200</v>
      </c>
      <c r="Q219" s="22">
        <f t="shared" si="218"/>
        <v>0</v>
      </c>
      <c r="R219" s="22">
        <f t="shared" si="218"/>
        <v>7522200</v>
      </c>
      <c r="S219" s="22">
        <f t="shared" si="218"/>
        <v>0</v>
      </c>
      <c r="T219" s="22">
        <f t="shared" si="219"/>
        <v>7522200</v>
      </c>
      <c r="U219" s="22">
        <f t="shared" si="219"/>
        <v>0</v>
      </c>
      <c r="V219" s="22">
        <f t="shared" si="219"/>
        <v>6372600</v>
      </c>
      <c r="W219" s="22">
        <f t="shared" si="219"/>
        <v>0</v>
      </c>
      <c r="X219" s="22">
        <f t="shared" si="219"/>
        <v>6372600</v>
      </c>
      <c r="Y219" s="22">
        <f t="shared" si="219"/>
        <v>0</v>
      </c>
      <c r="Z219" s="22">
        <f t="shared" si="219"/>
        <v>0</v>
      </c>
      <c r="AA219" s="22">
        <f t="shared" si="219"/>
        <v>0</v>
      </c>
      <c r="AB219" s="22">
        <f t="shared" si="219"/>
        <v>0</v>
      </c>
      <c r="AC219" s="22">
        <f t="shared" si="219"/>
        <v>0</v>
      </c>
      <c r="AD219" s="22">
        <f t="shared" si="220"/>
        <v>6372600</v>
      </c>
      <c r="AE219" s="22">
        <f t="shared" si="220"/>
        <v>0</v>
      </c>
      <c r="AF219" s="22">
        <f t="shared" si="220"/>
        <v>6372600</v>
      </c>
      <c r="AG219" s="22">
        <f t="shared" si="220"/>
        <v>0</v>
      </c>
      <c r="AH219" s="22">
        <f t="shared" si="220"/>
        <v>6372600</v>
      </c>
      <c r="AI219" s="22">
        <f t="shared" si="220"/>
        <v>0</v>
      </c>
      <c r="AJ219" s="22">
        <f t="shared" si="220"/>
        <v>6372600</v>
      </c>
      <c r="AK219" s="22">
        <f t="shared" si="220"/>
        <v>0</v>
      </c>
      <c r="AL219" s="22">
        <f t="shared" si="220"/>
        <v>0</v>
      </c>
      <c r="AM219" s="22">
        <f t="shared" si="220"/>
        <v>0</v>
      </c>
      <c r="AN219" s="22">
        <f t="shared" si="221"/>
        <v>0</v>
      </c>
      <c r="AO219" s="22">
        <f t="shared" si="221"/>
        <v>0</v>
      </c>
      <c r="AP219" s="22">
        <f t="shared" si="221"/>
        <v>6372600</v>
      </c>
      <c r="AQ219" s="22">
        <f t="shared" si="221"/>
        <v>0</v>
      </c>
      <c r="AR219" s="22">
        <f t="shared" si="221"/>
        <v>6372600</v>
      </c>
      <c r="AS219" s="22">
        <f t="shared" si="221"/>
        <v>0</v>
      </c>
    </row>
    <row r="220" spans="1:45" x14ac:dyDescent="0.25">
      <c r="A220" s="24" t="s">
        <v>72</v>
      </c>
      <c r="B220" s="24"/>
      <c r="C220" s="24"/>
      <c r="D220" s="24"/>
      <c r="E220" s="9">
        <v>851</v>
      </c>
      <c r="F220" s="13" t="s">
        <v>133</v>
      </c>
      <c r="G220" s="13" t="s">
        <v>76</v>
      </c>
      <c r="H220" s="15" t="s">
        <v>137</v>
      </c>
      <c r="I220" s="13" t="s">
        <v>135</v>
      </c>
      <c r="J220" s="22">
        <f>'[1]3.ВС'!J165</f>
        <v>8188000</v>
      </c>
      <c r="K220" s="22">
        <f>'[1]3.ВС'!K165</f>
        <v>0</v>
      </c>
      <c r="L220" s="22">
        <f>'[1]3.ВС'!L165</f>
        <v>8188000</v>
      </c>
      <c r="M220" s="22">
        <f>'[1]3.ВС'!M165</f>
        <v>0</v>
      </c>
      <c r="N220" s="22">
        <f>'[1]3.ВС'!N165</f>
        <v>7522200</v>
      </c>
      <c r="O220" s="22">
        <f>'[1]3.ВС'!O165</f>
        <v>0</v>
      </c>
      <c r="P220" s="22">
        <f>'[1]3.ВС'!P165</f>
        <v>7522200</v>
      </c>
      <c r="Q220" s="22">
        <f>'[1]3.ВС'!Q165</f>
        <v>0</v>
      </c>
      <c r="R220" s="22">
        <f>'[1]3.ВС'!R165</f>
        <v>7522200</v>
      </c>
      <c r="S220" s="22">
        <f>'[1]3.ВС'!S165</f>
        <v>0</v>
      </c>
      <c r="T220" s="22">
        <f>'[1]3.ВС'!T165</f>
        <v>7522200</v>
      </c>
      <c r="U220" s="22">
        <f>'[1]3.ВС'!U165</f>
        <v>0</v>
      </c>
      <c r="V220" s="22">
        <f>'[1]3.ВС'!BK165</f>
        <v>6372600</v>
      </c>
      <c r="W220" s="22">
        <f>'[1]3.ВС'!BL165</f>
        <v>0</v>
      </c>
      <c r="X220" s="22">
        <f>'[1]3.ВС'!BM165</f>
        <v>6372600</v>
      </c>
      <c r="Y220" s="22">
        <f>'[1]3.ВС'!BN165</f>
        <v>0</v>
      </c>
      <c r="Z220" s="22">
        <f>'[1]3.ВС'!BO165</f>
        <v>0</v>
      </c>
      <c r="AA220" s="22">
        <f>'[1]3.ВС'!BP165</f>
        <v>0</v>
      </c>
      <c r="AB220" s="22">
        <f>'[1]3.ВС'!BQ165</f>
        <v>0</v>
      </c>
      <c r="AC220" s="22">
        <f>'[1]3.ВС'!BR165</f>
        <v>0</v>
      </c>
      <c r="AD220" s="22">
        <f>'[1]3.ВС'!BS165</f>
        <v>6372600</v>
      </c>
      <c r="AE220" s="22">
        <f>'[1]3.ВС'!BT165</f>
        <v>0</v>
      </c>
      <c r="AF220" s="22">
        <f>'[1]3.ВС'!BU165</f>
        <v>6372600</v>
      </c>
      <c r="AG220" s="22">
        <f>'[1]3.ВС'!BV165</f>
        <v>0</v>
      </c>
      <c r="AH220" s="22">
        <f>'[1]3.ВС'!BW165</f>
        <v>6372600</v>
      </c>
      <c r="AI220" s="22">
        <f>'[1]3.ВС'!BX165</f>
        <v>0</v>
      </c>
      <c r="AJ220" s="22">
        <f>'[1]3.ВС'!BY165</f>
        <v>6372600</v>
      </c>
      <c r="AK220" s="22">
        <f>'[1]3.ВС'!BZ165</f>
        <v>0</v>
      </c>
      <c r="AL220" s="22">
        <f>'[1]3.ВС'!CA165</f>
        <v>0</v>
      </c>
      <c r="AM220" s="22">
        <f>'[1]3.ВС'!CB165</f>
        <v>0</v>
      </c>
      <c r="AN220" s="22">
        <f>'[1]3.ВС'!CC165</f>
        <v>0</v>
      </c>
      <c r="AO220" s="22">
        <f>'[1]3.ВС'!CD165</f>
        <v>0</v>
      </c>
      <c r="AP220" s="22">
        <f>'[1]3.ВС'!CE165</f>
        <v>6372600</v>
      </c>
      <c r="AQ220" s="22">
        <f>'[1]3.ВС'!CF165</f>
        <v>0</v>
      </c>
      <c r="AR220" s="22">
        <f>'[1]3.ВС'!CG165</f>
        <v>6372600</v>
      </c>
      <c r="AS220" s="22">
        <f>'[1]3.ВС'!CH165</f>
        <v>0</v>
      </c>
    </row>
    <row r="221" spans="1:45" ht="30" x14ac:dyDescent="0.25">
      <c r="A221" s="24" t="s">
        <v>138</v>
      </c>
      <c r="B221" s="24"/>
      <c r="C221" s="24"/>
      <c r="D221" s="24"/>
      <c r="E221" s="9">
        <v>851</v>
      </c>
      <c r="F221" s="13" t="s">
        <v>133</v>
      </c>
      <c r="G221" s="13" t="s">
        <v>76</v>
      </c>
      <c r="H221" s="15" t="s">
        <v>139</v>
      </c>
      <c r="I221" s="13"/>
      <c r="J221" s="22">
        <f t="shared" ref="J221:S222" si="222">J222</f>
        <v>12600</v>
      </c>
      <c r="K221" s="22">
        <f t="shared" si="222"/>
        <v>0</v>
      </c>
      <c r="L221" s="22">
        <f t="shared" si="222"/>
        <v>12600</v>
      </c>
      <c r="M221" s="22">
        <f t="shared" si="222"/>
        <v>0</v>
      </c>
      <c r="N221" s="22">
        <f t="shared" si="222"/>
        <v>0</v>
      </c>
      <c r="O221" s="22">
        <f t="shared" si="222"/>
        <v>0</v>
      </c>
      <c r="P221" s="22">
        <f t="shared" si="222"/>
        <v>0</v>
      </c>
      <c r="Q221" s="22">
        <f t="shared" si="222"/>
        <v>0</v>
      </c>
      <c r="R221" s="22">
        <f t="shared" si="222"/>
        <v>0</v>
      </c>
      <c r="S221" s="22">
        <f t="shared" si="222"/>
        <v>0</v>
      </c>
      <c r="T221" s="22">
        <f t="shared" ref="T221:AC222" si="223">T222</f>
        <v>0</v>
      </c>
      <c r="U221" s="22">
        <f t="shared" si="223"/>
        <v>0</v>
      </c>
      <c r="V221" s="22">
        <f t="shared" si="223"/>
        <v>0</v>
      </c>
      <c r="W221" s="22">
        <f t="shared" si="223"/>
        <v>0</v>
      </c>
      <c r="X221" s="22">
        <f t="shared" si="223"/>
        <v>0</v>
      </c>
      <c r="Y221" s="22">
        <f t="shared" si="223"/>
        <v>0</v>
      </c>
      <c r="Z221" s="22">
        <f t="shared" si="223"/>
        <v>0</v>
      </c>
      <c r="AA221" s="22">
        <f t="shared" si="223"/>
        <v>0</v>
      </c>
      <c r="AB221" s="22">
        <f t="shared" si="223"/>
        <v>0</v>
      </c>
      <c r="AC221" s="22">
        <f t="shared" si="223"/>
        <v>0</v>
      </c>
      <c r="AD221" s="22">
        <f t="shared" ref="AD221:AM222" si="224">AD222</f>
        <v>0</v>
      </c>
      <c r="AE221" s="22">
        <f t="shared" si="224"/>
        <v>0</v>
      </c>
      <c r="AF221" s="22">
        <f t="shared" si="224"/>
        <v>0</v>
      </c>
      <c r="AG221" s="22">
        <f t="shared" si="224"/>
        <v>0</v>
      </c>
      <c r="AH221" s="22">
        <f t="shared" si="224"/>
        <v>0</v>
      </c>
      <c r="AI221" s="22">
        <f t="shared" si="224"/>
        <v>0</v>
      </c>
      <c r="AJ221" s="22">
        <f t="shared" si="224"/>
        <v>0</v>
      </c>
      <c r="AK221" s="22">
        <f t="shared" si="224"/>
        <v>0</v>
      </c>
      <c r="AL221" s="22">
        <f t="shared" si="224"/>
        <v>0</v>
      </c>
      <c r="AM221" s="22">
        <f t="shared" si="224"/>
        <v>0</v>
      </c>
      <c r="AN221" s="22">
        <f t="shared" ref="AN221:AS222" si="225">AN222</f>
        <v>0</v>
      </c>
      <c r="AO221" s="22">
        <f t="shared" si="225"/>
        <v>0</v>
      </c>
      <c r="AP221" s="22">
        <f t="shared" si="225"/>
        <v>0</v>
      </c>
      <c r="AQ221" s="22">
        <f t="shared" si="225"/>
        <v>0</v>
      </c>
      <c r="AR221" s="22">
        <f t="shared" si="225"/>
        <v>0</v>
      </c>
      <c r="AS221" s="22">
        <f t="shared" si="225"/>
        <v>0</v>
      </c>
    </row>
    <row r="222" spans="1:45" ht="60" x14ac:dyDescent="0.25">
      <c r="A222" s="24" t="s">
        <v>71</v>
      </c>
      <c r="B222" s="24"/>
      <c r="C222" s="24"/>
      <c r="D222" s="24"/>
      <c r="E222" s="9">
        <v>851</v>
      </c>
      <c r="F222" s="13" t="s">
        <v>133</v>
      </c>
      <c r="G222" s="13" t="s">
        <v>76</v>
      </c>
      <c r="H222" s="15" t="s">
        <v>139</v>
      </c>
      <c r="I222" s="13" t="s">
        <v>134</v>
      </c>
      <c r="J222" s="22">
        <f t="shared" si="222"/>
        <v>12600</v>
      </c>
      <c r="K222" s="22">
        <f t="shared" si="222"/>
        <v>0</v>
      </c>
      <c r="L222" s="22">
        <f t="shared" si="222"/>
        <v>12600</v>
      </c>
      <c r="M222" s="22">
        <f t="shared" si="222"/>
        <v>0</v>
      </c>
      <c r="N222" s="22">
        <f t="shared" si="222"/>
        <v>0</v>
      </c>
      <c r="O222" s="22">
        <f t="shared" si="222"/>
        <v>0</v>
      </c>
      <c r="P222" s="22">
        <f t="shared" si="222"/>
        <v>0</v>
      </c>
      <c r="Q222" s="22">
        <f t="shared" si="222"/>
        <v>0</v>
      </c>
      <c r="R222" s="22">
        <f t="shared" si="222"/>
        <v>0</v>
      </c>
      <c r="S222" s="22">
        <f t="shared" si="222"/>
        <v>0</v>
      </c>
      <c r="T222" s="22">
        <f t="shared" si="223"/>
        <v>0</v>
      </c>
      <c r="U222" s="22">
        <f t="shared" si="223"/>
        <v>0</v>
      </c>
      <c r="V222" s="22">
        <f t="shared" si="223"/>
        <v>0</v>
      </c>
      <c r="W222" s="22">
        <f t="shared" si="223"/>
        <v>0</v>
      </c>
      <c r="X222" s="22">
        <f t="shared" si="223"/>
        <v>0</v>
      </c>
      <c r="Y222" s="22">
        <f t="shared" si="223"/>
        <v>0</v>
      </c>
      <c r="Z222" s="22">
        <f t="shared" si="223"/>
        <v>0</v>
      </c>
      <c r="AA222" s="22">
        <f t="shared" si="223"/>
        <v>0</v>
      </c>
      <c r="AB222" s="22">
        <f t="shared" si="223"/>
        <v>0</v>
      </c>
      <c r="AC222" s="22">
        <f t="shared" si="223"/>
        <v>0</v>
      </c>
      <c r="AD222" s="22">
        <f t="shared" si="224"/>
        <v>0</v>
      </c>
      <c r="AE222" s="22">
        <f t="shared" si="224"/>
        <v>0</v>
      </c>
      <c r="AF222" s="22">
        <f t="shared" si="224"/>
        <v>0</v>
      </c>
      <c r="AG222" s="22">
        <f t="shared" si="224"/>
        <v>0</v>
      </c>
      <c r="AH222" s="22">
        <f t="shared" si="224"/>
        <v>0</v>
      </c>
      <c r="AI222" s="22">
        <f t="shared" si="224"/>
        <v>0</v>
      </c>
      <c r="AJ222" s="22">
        <f t="shared" si="224"/>
        <v>0</v>
      </c>
      <c r="AK222" s="22">
        <f t="shared" si="224"/>
        <v>0</v>
      </c>
      <c r="AL222" s="22">
        <f t="shared" si="224"/>
        <v>0</v>
      </c>
      <c r="AM222" s="22">
        <f t="shared" si="224"/>
        <v>0</v>
      </c>
      <c r="AN222" s="22">
        <f t="shared" si="225"/>
        <v>0</v>
      </c>
      <c r="AO222" s="22">
        <f t="shared" si="225"/>
        <v>0</v>
      </c>
      <c r="AP222" s="22">
        <f t="shared" si="225"/>
        <v>0</v>
      </c>
      <c r="AQ222" s="22">
        <f t="shared" si="225"/>
        <v>0</v>
      </c>
      <c r="AR222" s="22">
        <f t="shared" si="225"/>
        <v>0</v>
      </c>
      <c r="AS222" s="22">
        <f t="shared" si="225"/>
        <v>0</v>
      </c>
    </row>
    <row r="223" spans="1:45" x14ac:dyDescent="0.25">
      <c r="A223" s="24" t="s">
        <v>72</v>
      </c>
      <c r="B223" s="24"/>
      <c r="C223" s="24"/>
      <c r="D223" s="24"/>
      <c r="E223" s="9">
        <v>851</v>
      </c>
      <c r="F223" s="13" t="s">
        <v>133</v>
      </c>
      <c r="G223" s="11" t="s">
        <v>76</v>
      </c>
      <c r="H223" s="15" t="s">
        <v>139</v>
      </c>
      <c r="I223" s="13" t="s">
        <v>135</v>
      </c>
      <c r="J223" s="22">
        <f>'[1]3.ВС'!J168</f>
        <v>12600</v>
      </c>
      <c r="K223" s="22">
        <f>'[1]3.ВС'!K168</f>
        <v>0</v>
      </c>
      <c r="L223" s="22">
        <f>'[1]3.ВС'!L168</f>
        <v>12600</v>
      </c>
      <c r="M223" s="22">
        <f>'[1]3.ВС'!M168</f>
        <v>0</v>
      </c>
      <c r="N223" s="22">
        <f>'[1]3.ВС'!N168</f>
        <v>0</v>
      </c>
      <c r="O223" s="22">
        <f>'[1]3.ВС'!O168</f>
        <v>0</v>
      </c>
      <c r="P223" s="22">
        <f>'[1]3.ВС'!P168</f>
        <v>0</v>
      </c>
      <c r="Q223" s="22">
        <f>'[1]3.ВС'!Q168</f>
        <v>0</v>
      </c>
      <c r="R223" s="22">
        <f>'[1]3.ВС'!R168</f>
        <v>0</v>
      </c>
      <c r="S223" s="22">
        <f>'[1]3.ВС'!S168</f>
        <v>0</v>
      </c>
      <c r="T223" s="22">
        <f>'[1]3.ВС'!T168</f>
        <v>0</v>
      </c>
      <c r="U223" s="22">
        <f>'[1]3.ВС'!U168</f>
        <v>0</v>
      </c>
      <c r="V223" s="22">
        <f>'[1]3.ВС'!BK168</f>
        <v>0</v>
      </c>
      <c r="W223" s="22">
        <f>'[1]3.ВС'!BL168</f>
        <v>0</v>
      </c>
      <c r="X223" s="22">
        <f>'[1]3.ВС'!BM168</f>
        <v>0</v>
      </c>
      <c r="Y223" s="22">
        <f>'[1]3.ВС'!BN168</f>
        <v>0</v>
      </c>
      <c r="Z223" s="22">
        <f>'[1]3.ВС'!BO168</f>
        <v>0</v>
      </c>
      <c r="AA223" s="22">
        <f>'[1]3.ВС'!BP168</f>
        <v>0</v>
      </c>
      <c r="AB223" s="22">
        <f>'[1]3.ВС'!BQ168</f>
        <v>0</v>
      </c>
      <c r="AC223" s="22">
        <f>'[1]3.ВС'!BR168</f>
        <v>0</v>
      </c>
      <c r="AD223" s="22">
        <f>'[1]3.ВС'!BS168</f>
        <v>0</v>
      </c>
      <c r="AE223" s="22">
        <f>'[1]3.ВС'!BT168</f>
        <v>0</v>
      </c>
      <c r="AF223" s="22">
        <f>'[1]3.ВС'!BU168</f>
        <v>0</v>
      </c>
      <c r="AG223" s="22">
        <f>'[1]3.ВС'!BV168</f>
        <v>0</v>
      </c>
      <c r="AH223" s="22">
        <f>'[1]3.ВС'!BW168</f>
        <v>0</v>
      </c>
      <c r="AI223" s="22">
        <f>'[1]3.ВС'!BX168</f>
        <v>0</v>
      </c>
      <c r="AJ223" s="22">
        <f>'[1]3.ВС'!BY168</f>
        <v>0</v>
      </c>
      <c r="AK223" s="22">
        <f>'[1]3.ВС'!BZ168</f>
        <v>0</v>
      </c>
      <c r="AL223" s="22">
        <f>'[1]3.ВС'!CA168</f>
        <v>0</v>
      </c>
      <c r="AM223" s="22">
        <f>'[1]3.ВС'!CB168</f>
        <v>0</v>
      </c>
      <c r="AN223" s="22">
        <f>'[1]3.ВС'!CC168</f>
        <v>0</v>
      </c>
      <c r="AO223" s="22">
        <f>'[1]3.ВС'!CD168</f>
        <v>0</v>
      </c>
      <c r="AP223" s="22">
        <f>'[1]3.ВС'!CE168</f>
        <v>0</v>
      </c>
      <c r="AQ223" s="22">
        <f>'[1]3.ВС'!CF168</f>
        <v>0</v>
      </c>
      <c r="AR223" s="22">
        <f>'[1]3.ВС'!CG168</f>
        <v>0</v>
      </c>
      <c r="AS223" s="22">
        <f>'[1]3.ВС'!CH168</f>
        <v>0</v>
      </c>
    </row>
    <row r="224" spans="1:45" ht="38.25" x14ac:dyDescent="0.25">
      <c r="A224" s="53" t="s">
        <v>140</v>
      </c>
      <c r="B224" s="38"/>
      <c r="C224" s="38"/>
      <c r="D224" s="38"/>
      <c r="E224" s="10">
        <v>851</v>
      </c>
      <c r="F224" s="26" t="s">
        <v>133</v>
      </c>
      <c r="G224" s="26" t="s">
        <v>76</v>
      </c>
      <c r="H224" s="15" t="s">
        <v>141</v>
      </c>
      <c r="I224" s="26"/>
      <c r="J224" s="22">
        <f t="shared" ref="J224:S225" si="226">J225</f>
        <v>1080000</v>
      </c>
      <c r="K224" s="22">
        <f t="shared" si="226"/>
        <v>0</v>
      </c>
      <c r="L224" s="22">
        <f t="shared" si="226"/>
        <v>1080000</v>
      </c>
      <c r="M224" s="22">
        <f t="shared" si="226"/>
        <v>0</v>
      </c>
      <c r="N224" s="22">
        <f t="shared" si="226"/>
        <v>0</v>
      </c>
      <c r="O224" s="22">
        <f t="shared" si="226"/>
        <v>0</v>
      </c>
      <c r="P224" s="22">
        <f t="shared" si="226"/>
        <v>0</v>
      </c>
      <c r="Q224" s="22">
        <f t="shared" si="226"/>
        <v>0</v>
      </c>
      <c r="R224" s="22">
        <f t="shared" si="226"/>
        <v>0</v>
      </c>
      <c r="S224" s="22">
        <f t="shared" si="226"/>
        <v>0</v>
      </c>
      <c r="T224" s="22">
        <f t="shared" ref="T224:AC225" si="227">T225</f>
        <v>0</v>
      </c>
      <c r="U224" s="22">
        <f t="shared" si="227"/>
        <v>0</v>
      </c>
      <c r="V224" s="22">
        <f t="shared" si="227"/>
        <v>0</v>
      </c>
      <c r="W224" s="22">
        <f t="shared" si="227"/>
        <v>0</v>
      </c>
      <c r="X224" s="22">
        <f t="shared" si="227"/>
        <v>0</v>
      </c>
      <c r="Y224" s="22">
        <f t="shared" si="227"/>
        <v>0</v>
      </c>
      <c r="Z224" s="22">
        <f t="shared" si="227"/>
        <v>0</v>
      </c>
      <c r="AA224" s="22">
        <f t="shared" si="227"/>
        <v>0</v>
      </c>
      <c r="AB224" s="22">
        <f t="shared" si="227"/>
        <v>0</v>
      </c>
      <c r="AC224" s="22">
        <f t="shared" si="227"/>
        <v>0</v>
      </c>
      <c r="AD224" s="22">
        <f t="shared" ref="AD224:AM225" si="228">AD225</f>
        <v>0</v>
      </c>
      <c r="AE224" s="22">
        <f t="shared" si="228"/>
        <v>0</v>
      </c>
      <c r="AF224" s="22">
        <f t="shared" si="228"/>
        <v>0</v>
      </c>
      <c r="AG224" s="22">
        <f t="shared" si="228"/>
        <v>0</v>
      </c>
      <c r="AH224" s="22">
        <f t="shared" si="228"/>
        <v>0</v>
      </c>
      <c r="AI224" s="22">
        <f t="shared" si="228"/>
        <v>0</v>
      </c>
      <c r="AJ224" s="22">
        <f t="shared" si="228"/>
        <v>0</v>
      </c>
      <c r="AK224" s="22">
        <f t="shared" si="228"/>
        <v>0</v>
      </c>
      <c r="AL224" s="22">
        <f t="shared" si="228"/>
        <v>0</v>
      </c>
      <c r="AM224" s="22">
        <f t="shared" si="228"/>
        <v>0</v>
      </c>
      <c r="AN224" s="22">
        <f t="shared" ref="AN224:AS225" si="229">AN225</f>
        <v>0</v>
      </c>
      <c r="AO224" s="22">
        <f t="shared" si="229"/>
        <v>0</v>
      </c>
      <c r="AP224" s="22">
        <f t="shared" si="229"/>
        <v>0</v>
      </c>
      <c r="AQ224" s="22">
        <f t="shared" si="229"/>
        <v>0</v>
      </c>
      <c r="AR224" s="22">
        <f t="shared" si="229"/>
        <v>0</v>
      </c>
      <c r="AS224" s="22">
        <f t="shared" si="229"/>
        <v>0</v>
      </c>
    </row>
    <row r="225" spans="1:45" ht="38.25" x14ac:dyDescent="0.25">
      <c r="A225" s="52" t="s">
        <v>71</v>
      </c>
      <c r="B225" s="38"/>
      <c r="C225" s="38"/>
      <c r="D225" s="38"/>
      <c r="E225" s="10">
        <v>851</v>
      </c>
      <c r="F225" s="26" t="s">
        <v>133</v>
      </c>
      <c r="G225" s="26" t="s">
        <v>76</v>
      </c>
      <c r="H225" s="15" t="s">
        <v>141</v>
      </c>
      <c r="I225" s="26" t="s">
        <v>134</v>
      </c>
      <c r="J225" s="22">
        <f t="shared" si="226"/>
        <v>1080000</v>
      </c>
      <c r="K225" s="22">
        <f t="shared" si="226"/>
        <v>0</v>
      </c>
      <c r="L225" s="22">
        <f t="shared" si="226"/>
        <v>1080000</v>
      </c>
      <c r="M225" s="22">
        <f t="shared" si="226"/>
        <v>0</v>
      </c>
      <c r="N225" s="22">
        <f t="shared" si="226"/>
        <v>0</v>
      </c>
      <c r="O225" s="22">
        <f t="shared" si="226"/>
        <v>0</v>
      </c>
      <c r="P225" s="22">
        <f t="shared" si="226"/>
        <v>0</v>
      </c>
      <c r="Q225" s="22">
        <f t="shared" si="226"/>
        <v>0</v>
      </c>
      <c r="R225" s="22">
        <f t="shared" si="226"/>
        <v>0</v>
      </c>
      <c r="S225" s="22">
        <f t="shared" si="226"/>
        <v>0</v>
      </c>
      <c r="T225" s="22">
        <f t="shared" si="227"/>
        <v>0</v>
      </c>
      <c r="U225" s="22">
        <f t="shared" si="227"/>
        <v>0</v>
      </c>
      <c r="V225" s="22">
        <f t="shared" si="227"/>
        <v>0</v>
      </c>
      <c r="W225" s="22">
        <f t="shared" si="227"/>
        <v>0</v>
      </c>
      <c r="X225" s="22">
        <f t="shared" si="227"/>
        <v>0</v>
      </c>
      <c r="Y225" s="22">
        <f t="shared" si="227"/>
        <v>0</v>
      </c>
      <c r="Z225" s="22">
        <f t="shared" si="227"/>
        <v>0</v>
      </c>
      <c r="AA225" s="22">
        <f t="shared" si="227"/>
        <v>0</v>
      </c>
      <c r="AB225" s="22">
        <f t="shared" si="227"/>
        <v>0</v>
      </c>
      <c r="AC225" s="22">
        <f t="shared" si="227"/>
        <v>0</v>
      </c>
      <c r="AD225" s="22">
        <f t="shared" si="228"/>
        <v>0</v>
      </c>
      <c r="AE225" s="22">
        <f t="shared" si="228"/>
        <v>0</v>
      </c>
      <c r="AF225" s="22">
        <f t="shared" si="228"/>
        <v>0</v>
      </c>
      <c r="AG225" s="22">
        <f t="shared" si="228"/>
        <v>0</v>
      </c>
      <c r="AH225" s="22">
        <f t="shared" si="228"/>
        <v>0</v>
      </c>
      <c r="AI225" s="22">
        <f t="shared" si="228"/>
        <v>0</v>
      </c>
      <c r="AJ225" s="22">
        <f t="shared" si="228"/>
        <v>0</v>
      </c>
      <c r="AK225" s="22">
        <f t="shared" si="228"/>
        <v>0</v>
      </c>
      <c r="AL225" s="22">
        <f t="shared" si="228"/>
        <v>0</v>
      </c>
      <c r="AM225" s="22">
        <f t="shared" si="228"/>
        <v>0</v>
      </c>
      <c r="AN225" s="22">
        <f t="shared" si="229"/>
        <v>0</v>
      </c>
      <c r="AO225" s="22">
        <f t="shared" si="229"/>
        <v>0</v>
      </c>
      <c r="AP225" s="22">
        <f t="shared" si="229"/>
        <v>0</v>
      </c>
      <c r="AQ225" s="22">
        <f t="shared" si="229"/>
        <v>0</v>
      </c>
      <c r="AR225" s="22">
        <f t="shared" si="229"/>
        <v>0</v>
      </c>
      <c r="AS225" s="22">
        <f t="shared" si="229"/>
        <v>0</v>
      </c>
    </row>
    <row r="226" spans="1:45" x14ac:dyDescent="0.25">
      <c r="A226" s="53" t="s">
        <v>72</v>
      </c>
      <c r="B226" s="38"/>
      <c r="C226" s="38"/>
      <c r="D226" s="38"/>
      <c r="E226" s="31">
        <v>851</v>
      </c>
      <c r="F226" s="54" t="s">
        <v>133</v>
      </c>
      <c r="G226" s="31" t="s">
        <v>76</v>
      </c>
      <c r="H226" s="15" t="s">
        <v>141</v>
      </c>
      <c r="I226" s="54" t="s">
        <v>135</v>
      </c>
      <c r="J226" s="22">
        <f>'[1]3.ВС'!J171</f>
        <v>1080000</v>
      </c>
      <c r="K226" s="22">
        <f>'[1]3.ВС'!K171</f>
        <v>0</v>
      </c>
      <c r="L226" s="22">
        <f>'[1]3.ВС'!L171</f>
        <v>1080000</v>
      </c>
      <c r="M226" s="22">
        <f>'[1]3.ВС'!M171</f>
        <v>0</v>
      </c>
      <c r="N226" s="22">
        <f>'[1]3.ВС'!N171</f>
        <v>0</v>
      </c>
      <c r="O226" s="22">
        <f>'[1]3.ВС'!O171</f>
        <v>0</v>
      </c>
      <c r="P226" s="22">
        <f>'[1]3.ВС'!P171</f>
        <v>0</v>
      </c>
      <c r="Q226" s="22">
        <f>'[1]3.ВС'!Q171</f>
        <v>0</v>
      </c>
      <c r="R226" s="22">
        <f>'[1]3.ВС'!R171</f>
        <v>0</v>
      </c>
      <c r="S226" s="22">
        <f>'[1]3.ВС'!S171</f>
        <v>0</v>
      </c>
      <c r="T226" s="22">
        <f>'[1]3.ВС'!T171</f>
        <v>0</v>
      </c>
      <c r="U226" s="22">
        <f>'[1]3.ВС'!U171</f>
        <v>0</v>
      </c>
      <c r="V226" s="22">
        <f>'[1]3.ВС'!BK171</f>
        <v>0</v>
      </c>
      <c r="W226" s="22">
        <f>'[1]3.ВС'!BL171</f>
        <v>0</v>
      </c>
      <c r="X226" s="22">
        <f>'[1]3.ВС'!BM171</f>
        <v>0</v>
      </c>
      <c r="Y226" s="22">
        <f>'[1]3.ВС'!BN171</f>
        <v>0</v>
      </c>
      <c r="Z226" s="22">
        <f>'[1]3.ВС'!BO171</f>
        <v>0</v>
      </c>
      <c r="AA226" s="22">
        <f>'[1]3.ВС'!BP171</f>
        <v>0</v>
      </c>
      <c r="AB226" s="22">
        <f>'[1]3.ВС'!BQ171</f>
        <v>0</v>
      </c>
      <c r="AC226" s="22">
        <f>'[1]3.ВС'!BR171</f>
        <v>0</v>
      </c>
      <c r="AD226" s="22">
        <f>'[1]3.ВС'!BS171</f>
        <v>0</v>
      </c>
      <c r="AE226" s="22">
        <f>'[1]3.ВС'!BT171</f>
        <v>0</v>
      </c>
      <c r="AF226" s="22">
        <f>'[1]3.ВС'!BU171</f>
        <v>0</v>
      </c>
      <c r="AG226" s="22">
        <f>'[1]3.ВС'!BV171</f>
        <v>0</v>
      </c>
      <c r="AH226" s="22">
        <f>'[1]3.ВС'!BW171</f>
        <v>0</v>
      </c>
      <c r="AI226" s="22">
        <f>'[1]3.ВС'!BX171</f>
        <v>0</v>
      </c>
      <c r="AJ226" s="22">
        <f>'[1]3.ВС'!BY171</f>
        <v>0</v>
      </c>
      <c r="AK226" s="22">
        <f>'[1]3.ВС'!BZ171</f>
        <v>0</v>
      </c>
      <c r="AL226" s="22">
        <f>'[1]3.ВС'!CA171</f>
        <v>0</v>
      </c>
      <c r="AM226" s="22">
        <f>'[1]3.ВС'!CB171</f>
        <v>0</v>
      </c>
      <c r="AN226" s="22">
        <f>'[1]3.ВС'!CC171</f>
        <v>0</v>
      </c>
      <c r="AO226" s="22">
        <f>'[1]3.ВС'!CD171</f>
        <v>0</v>
      </c>
      <c r="AP226" s="22">
        <f>'[1]3.ВС'!CE171</f>
        <v>0</v>
      </c>
      <c r="AQ226" s="22">
        <f>'[1]3.ВС'!CF171</f>
        <v>0</v>
      </c>
      <c r="AR226" s="22">
        <f>'[1]3.ВС'!CG171</f>
        <v>0</v>
      </c>
      <c r="AS226" s="22">
        <f>'[1]3.ВС'!CH171</f>
        <v>0</v>
      </c>
    </row>
    <row r="227" spans="1:45" ht="165" x14ac:dyDescent="0.25">
      <c r="A227" s="24" t="s">
        <v>142</v>
      </c>
      <c r="B227" s="24"/>
      <c r="C227" s="24"/>
      <c r="D227" s="24"/>
      <c r="E227" s="9">
        <v>851</v>
      </c>
      <c r="F227" s="13" t="s">
        <v>133</v>
      </c>
      <c r="G227" s="13" t="s">
        <v>76</v>
      </c>
      <c r="H227" s="15" t="s">
        <v>143</v>
      </c>
      <c r="I227" s="13"/>
      <c r="J227" s="22">
        <f t="shared" ref="J227:S228" si="230">J228</f>
        <v>156000</v>
      </c>
      <c r="K227" s="22">
        <f t="shared" si="230"/>
        <v>156000</v>
      </c>
      <c r="L227" s="22">
        <f t="shared" si="230"/>
        <v>0</v>
      </c>
      <c r="M227" s="22">
        <f t="shared" si="230"/>
        <v>0</v>
      </c>
      <c r="N227" s="22">
        <f t="shared" si="230"/>
        <v>156000</v>
      </c>
      <c r="O227" s="22">
        <f t="shared" si="230"/>
        <v>156000</v>
      </c>
      <c r="P227" s="22">
        <f t="shared" si="230"/>
        <v>0</v>
      </c>
      <c r="Q227" s="22">
        <f t="shared" si="230"/>
        <v>0</v>
      </c>
      <c r="R227" s="22">
        <f t="shared" si="230"/>
        <v>156000</v>
      </c>
      <c r="S227" s="22">
        <f t="shared" si="230"/>
        <v>156000</v>
      </c>
      <c r="T227" s="22">
        <f t="shared" ref="T227:AC228" si="231">T228</f>
        <v>0</v>
      </c>
      <c r="U227" s="22">
        <f t="shared" si="231"/>
        <v>0</v>
      </c>
      <c r="V227" s="22">
        <f t="shared" si="231"/>
        <v>156000</v>
      </c>
      <c r="W227" s="22">
        <f t="shared" si="231"/>
        <v>156000</v>
      </c>
      <c r="X227" s="22">
        <f t="shared" si="231"/>
        <v>0</v>
      </c>
      <c r="Y227" s="22">
        <f t="shared" si="231"/>
        <v>0</v>
      </c>
      <c r="Z227" s="22">
        <f t="shared" si="231"/>
        <v>0</v>
      </c>
      <c r="AA227" s="22">
        <f t="shared" si="231"/>
        <v>0</v>
      </c>
      <c r="AB227" s="22">
        <f t="shared" si="231"/>
        <v>0</v>
      </c>
      <c r="AC227" s="22">
        <f t="shared" si="231"/>
        <v>0</v>
      </c>
      <c r="AD227" s="22">
        <f t="shared" ref="AD227:AM228" si="232">AD228</f>
        <v>156000</v>
      </c>
      <c r="AE227" s="22">
        <f t="shared" si="232"/>
        <v>156000</v>
      </c>
      <c r="AF227" s="22">
        <f t="shared" si="232"/>
        <v>0</v>
      </c>
      <c r="AG227" s="22">
        <f t="shared" si="232"/>
        <v>0</v>
      </c>
      <c r="AH227" s="22">
        <f t="shared" si="232"/>
        <v>156000</v>
      </c>
      <c r="AI227" s="22">
        <f t="shared" si="232"/>
        <v>156000</v>
      </c>
      <c r="AJ227" s="22">
        <f t="shared" si="232"/>
        <v>0</v>
      </c>
      <c r="AK227" s="22">
        <f t="shared" si="232"/>
        <v>0</v>
      </c>
      <c r="AL227" s="22">
        <f t="shared" si="232"/>
        <v>0</v>
      </c>
      <c r="AM227" s="22">
        <f t="shared" si="232"/>
        <v>0</v>
      </c>
      <c r="AN227" s="22">
        <f t="shared" ref="AN227:AS228" si="233">AN228</f>
        <v>0</v>
      </c>
      <c r="AO227" s="22">
        <f t="shared" si="233"/>
        <v>0</v>
      </c>
      <c r="AP227" s="22">
        <f t="shared" si="233"/>
        <v>156000</v>
      </c>
      <c r="AQ227" s="22">
        <f t="shared" si="233"/>
        <v>156000</v>
      </c>
      <c r="AR227" s="22">
        <f t="shared" si="233"/>
        <v>0</v>
      </c>
      <c r="AS227" s="22">
        <f t="shared" si="233"/>
        <v>0</v>
      </c>
    </row>
    <row r="228" spans="1:45" ht="60" x14ac:dyDescent="0.25">
      <c r="A228" s="24" t="s">
        <v>71</v>
      </c>
      <c r="B228" s="24"/>
      <c r="C228" s="24"/>
      <c r="D228" s="24"/>
      <c r="E228" s="9">
        <v>851</v>
      </c>
      <c r="F228" s="13" t="s">
        <v>133</v>
      </c>
      <c r="G228" s="13" t="s">
        <v>76</v>
      </c>
      <c r="H228" s="15" t="s">
        <v>143</v>
      </c>
      <c r="I228" s="13" t="s">
        <v>134</v>
      </c>
      <c r="J228" s="22">
        <f t="shared" si="230"/>
        <v>156000</v>
      </c>
      <c r="K228" s="22">
        <f t="shared" si="230"/>
        <v>156000</v>
      </c>
      <c r="L228" s="22">
        <f t="shared" si="230"/>
        <v>0</v>
      </c>
      <c r="M228" s="22">
        <f t="shared" si="230"/>
        <v>0</v>
      </c>
      <c r="N228" s="22">
        <f t="shared" si="230"/>
        <v>156000</v>
      </c>
      <c r="O228" s="22">
        <f t="shared" si="230"/>
        <v>156000</v>
      </c>
      <c r="P228" s="22">
        <f t="shared" si="230"/>
        <v>0</v>
      </c>
      <c r="Q228" s="22">
        <f t="shared" si="230"/>
        <v>0</v>
      </c>
      <c r="R228" s="22">
        <f t="shared" si="230"/>
        <v>156000</v>
      </c>
      <c r="S228" s="22">
        <f t="shared" si="230"/>
        <v>156000</v>
      </c>
      <c r="T228" s="22">
        <f t="shared" si="231"/>
        <v>0</v>
      </c>
      <c r="U228" s="22">
        <f t="shared" si="231"/>
        <v>0</v>
      </c>
      <c r="V228" s="22">
        <f t="shared" si="231"/>
        <v>156000</v>
      </c>
      <c r="W228" s="22">
        <f t="shared" si="231"/>
        <v>156000</v>
      </c>
      <c r="X228" s="22">
        <f t="shared" si="231"/>
        <v>0</v>
      </c>
      <c r="Y228" s="22">
        <f t="shared" si="231"/>
        <v>0</v>
      </c>
      <c r="Z228" s="22">
        <f t="shared" si="231"/>
        <v>0</v>
      </c>
      <c r="AA228" s="22">
        <f t="shared" si="231"/>
        <v>0</v>
      </c>
      <c r="AB228" s="22">
        <f t="shared" si="231"/>
        <v>0</v>
      </c>
      <c r="AC228" s="22">
        <f t="shared" si="231"/>
        <v>0</v>
      </c>
      <c r="AD228" s="22">
        <f t="shared" si="232"/>
        <v>156000</v>
      </c>
      <c r="AE228" s="22">
        <f t="shared" si="232"/>
        <v>156000</v>
      </c>
      <c r="AF228" s="22">
        <f t="shared" si="232"/>
        <v>0</v>
      </c>
      <c r="AG228" s="22">
        <f t="shared" si="232"/>
        <v>0</v>
      </c>
      <c r="AH228" s="22">
        <f t="shared" si="232"/>
        <v>156000</v>
      </c>
      <c r="AI228" s="22">
        <f t="shared" si="232"/>
        <v>156000</v>
      </c>
      <c r="AJ228" s="22">
        <f t="shared" si="232"/>
        <v>0</v>
      </c>
      <c r="AK228" s="22">
        <f t="shared" si="232"/>
        <v>0</v>
      </c>
      <c r="AL228" s="22">
        <f t="shared" si="232"/>
        <v>0</v>
      </c>
      <c r="AM228" s="22">
        <f t="shared" si="232"/>
        <v>0</v>
      </c>
      <c r="AN228" s="22">
        <f t="shared" si="233"/>
        <v>0</v>
      </c>
      <c r="AO228" s="22">
        <f t="shared" si="233"/>
        <v>0</v>
      </c>
      <c r="AP228" s="22">
        <f t="shared" si="233"/>
        <v>156000</v>
      </c>
      <c r="AQ228" s="22">
        <f t="shared" si="233"/>
        <v>156000</v>
      </c>
      <c r="AR228" s="22">
        <f t="shared" si="233"/>
        <v>0</v>
      </c>
      <c r="AS228" s="22">
        <f t="shared" si="233"/>
        <v>0</v>
      </c>
    </row>
    <row r="229" spans="1:45" x14ac:dyDescent="0.25">
      <c r="A229" s="24" t="s">
        <v>72</v>
      </c>
      <c r="B229" s="24"/>
      <c r="C229" s="24"/>
      <c r="D229" s="24"/>
      <c r="E229" s="9">
        <v>851</v>
      </c>
      <c r="F229" s="13" t="s">
        <v>133</v>
      </c>
      <c r="G229" s="13" t="s">
        <v>76</v>
      </c>
      <c r="H229" s="15" t="s">
        <v>143</v>
      </c>
      <c r="I229" s="13" t="s">
        <v>135</v>
      </c>
      <c r="J229" s="22">
        <f>'[1]3.ВС'!J177</f>
        <v>156000</v>
      </c>
      <c r="K229" s="22">
        <f>'[1]3.ВС'!K177</f>
        <v>156000</v>
      </c>
      <c r="L229" s="22">
        <f>'[1]3.ВС'!L177</f>
        <v>0</v>
      </c>
      <c r="M229" s="22">
        <f>'[1]3.ВС'!M177</f>
        <v>0</v>
      </c>
      <c r="N229" s="22">
        <f>'[1]3.ВС'!N177</f>
        <v>156000</v>
      </c>
      <c r="O229" s="22">
        <f>'[1]3.ВС'!O177</f>
        <v>156000</v>
      </c>
      <c r="P229" s="22">
        <f>'[1]3.ВС'!P177</f>
        <v>0</v>
      </c>
      <c r="Q229" s="22">
        <f>'[1]3.ВС'!Q177</f>
        <v>0</v>
      </c>
      <c r="R229" s="22">
        <f>'[1]3.ВС'!R177</f>
        <v>156000</v>
      </c>
      <c r="S229" s="22">
        <f>'[1]3.ВС'!S177</f>
        <v>156000</v>
      </c>
      <c r="T229" s="22">
        <f>'[1]3.ВС'!T177</f>
        <v>0</v>
      </c>
      <c r="U229" s="22">
        <f>'[1]3.ВС'!U177</f>
        <v>0</v>
      </c>
      <c r="V229" s="22">
        <f>'[1]3.ВС'!BK177</f>
        <v>156000</v>
      </c>
      <c r="W229" s="22">
        <f>'[1]3.ВС'!BL177</f>
        <v>156000</v>
      </c>
      <c r="X229" s="22">
        <f>'[1]3.ВС'!BM177</f>
        <v>0</v>
      </c>
      <c r="Y229" s="22">
        <f>'[1]3.ВС'!BN177</f>
        <v>0</v>
      </c>
      <c r="Z229" s="22">
        <f>'[1]3.ВС'!BO177</f>
        <v>0</v>
      </c>
      <c r="AA229" s="22">
        <f>'[1]3.ВС'!BP177</f>
        <v>0</v>
      </c>
      <c r="AB229" s="22">
        <f>'[1]3.ВС'!BQ177</f>
        <v>0</v>
      </c>
      <c r="AC229" s="22">
        <f>'[1]3.ВС'!BR177</f>
        <v>0</v>
      </c>
      <c r="AD229" s="22">
        <f>'[1]3.ВС'!BS177</f>
        <v>156000</v>
      </c>
      <c r="AE229" s="22">
        <f>'[1]3.ВС'!BT177</f>
        <v>156000</v>
      </c>
      <c r="AF229" s="22">
        <f>'[1]3.ВС'!BU177</f>
        <v>0</v>
      </c>
      <c r="AG229" s="22">
        <f>'[1]3.ВС'!BV177</f>
        <v>0</v>
      </c>
      <c r="AH229" s="22">
        <f>'[1]3.ВС'!BW177</f>
        <v>156000</v>
      </c>
      <c r="AI229" s="22">
        <f>'[1]3.ВС'!BX177</f>
        <v>156000</v>
      </c>
      <c r="AJ229" s="22">
        <f>'[1]3.ВС'!BY177</f>
        <v>0</v>
      </c>
      <c r="AK229" s="22">
        <f>'[1]3.ВС'!BZ177</f>
        <v>0</v>
      </c>
      <c r="AL229" s="22">
        <f>'[1]3.ВС'!CA177</f>
        <v>0</v>
      </c>
      <c r="AM229" s="22">
        <f>'[1]3.ВС'!CB177</f>
        <v>0</v>
      </c>
      <c r="AN229" s="22">
        <f>'[1]3.ВС'!CC177</f>
        <v>0</v>
      </c>
      <c r="AO229" s="22">
        <f>'[1]3.ВС'!CD177</f>
        <v>0</v>
      </c>
      <c r="AP229" s="22">
        <f>'[1]3.ВС'!CE177</f>
        <v>156000</v>
      </c>
      <c r="AQ229" s="22">
        <f>'[1]3.ВС'!CF177</f>
        <v>156000</v>
      </c>
      <c r="AR229" s="22">
        <f>'[1]3.ВС'!CG177</f>
        <v>0</v>
      </c>
      <c r="AS229" s="22">
        <f>'[1]3.ВС'!CH177</f>
        <v>0</v>
      </c>
    </row>
    <row r="230" spans="1:45" ht="30" x14ac:dyDescent="0.25">
      <c r="A230" s="23" t="s">
        <v>136</v>
      </c>
      <c r="B230" s="24"/>
      <c r="C230" s="24"/>
      <c r="D230" s="24"/>
      <c r="E230" s="9">
        <v>852</v>
      </c>
      <c r="F230" s="11" t="s">
        <v>133</v>
      </c>
      <c r="G230" s="11" t="s">
        <v>76</v>
      </c>
      <c r="H230" s="15" t="s">
        <v>220</v>
      </c>
      <c r="I230" s="13"/>
      <c r="J230" s="22">
        <f t="shared" ref="J230:S231" si="234">J231</f>
        <v>7050990</v>
      </c>
      <c r="K230" s="22">
        <f t="shared" si="234"/>
        <v>0</v>
      </c>
      <c r="L230" s="22">
        <f t="shared" si="234"/>
        <v>7050990</v>
      </c>
      <c r="M230" s="22">
        <f t="shared" si="234"/>
        <v>0</v>
      </c>
      <c r="N230" s="22">
        <f t="shared" si="234"/>
        <v>5885200</v>
      </c>
      <c r="O230" s="22">
        <f t="shared" si="234"/>
        <v>0</v>
      </c>
      <c r="P230" s="22">
        <f t="shared" si="234"/>
        <v>5885200</v>
      </c>
      <c r="Q230" s="22">
        <f t="shared" si="234"/>
        <v>0</v>
      </c>
      <c r="R230" s="22">
        <f t="shared" si="234"/>
        <v>5885200</v>
      </c>
      <c r="S230" s="22">
        <f t="shared" si="234"/>
        <v>0</v>
      </c>
      <c r="T230" s="22">
        <f t="shared" ref="T230:AC231" si="235">T231</f>
        <v>5885200</v>
      </c>
      <c r="U230" s="22">
        <f t="shared" si="235"/>
        <v>0</v>
      </c>
      <c r="V230" s="22">
        <f t="shared" si="235"/>
        <v>5998000</v>
      </c>
      <c r="W230" s="22">
        <f t="shared" si="235"/>
        <v>0</v>
      </c>
      <c r="X230" s="22">
        <f t="shared" si="235"/>
        <v>5998000</v>
      </c>
      <c r="Y230" s="22">
        <f t="shared" si="235"/>
        <v>0</v>
      </c>
      <c r="Z230" s="22">
        <f t="shared" si="235"/>
        <v>0</v>
      </c>
      <c r="AA230" s="22">
        <f t="shared" si="235"/>
        <v>0</v>
      </c>
      <c r="AB230" s="22">
        <f t="shared" si="235"/>
        <v>0</v>
      </c>
      <c r="AC230" s="22">
        <f t="shared" si="235"/>
        <v>0</v>
      </c>
      <c r="AD230" s="22">
        <f t="shared" ref="AD230:AM231" si="236">AD231</f>
        <v>5998000</v>
      </c>
      <c r="AE230" s="22">
        <f t="shared" si="236"/>
        <v>0</v>
      </c>
      <c r="AF230" s="22">
        <f t="shared" si="236"/>
        <v>5998000</v>
      </c>
      <c r="AG230" s="22">
        <f t="shared" si="236"/>
        <v>0</v>
      </c>
      <c r="AH230" s="22">
        <f t="shared" si="236"/>
        <v>5998000</v>
      </c>
      <c r="AI230" s="22">
        <f t="shared" si="236"/>
        <v>0</v>
      </c>
      <c r="AJ230" s="22">
        <f t="shared" si="236"/>
        <v>5998000</v>
      </c>
      <c r="AK230" s="22">
        <f t="shared" si="236"/>
        <v>0</v>
      </c>
      <c r="AL230" s="22">
        <f t="shared" si="236"/>
        <v>0</v>
      </c>
      <c r="AM230" s="22">
        <f t="shared" si="236"/>
        <v>0</v>
      </c>
      <c r="AN230" s="22">
        <f t="shared" ref="AN230:AS231" si="237">AN231</f>
        <v>0</v>
      </c>
      <c r="AO230" s="22">
        <f t="shared" si="237"/>
        <v>0</v>
      </c>
      <c r="AP230" s="22">
        <f t="shared" si="237"/>
        <v>5998000</v>
      </c>
      <c r="AQ230" s="22">
        <f t="shared" si="237"/>
        <v>0</v>
      </c>
      <c r="AR230" s="22">
        <f t="shared" si="237"/>
        <v>5998000</v>
      </c>
      <c r="AS230" s="22">
        <f t="shared" si="237"/>
        <v>0</v>
      </c>
    </row>
    <row r="231" spans="1:45" ht="60" x14ac:dyDescent="0.25">
      <c r="A231" s="24" t="s">
        <v>71</v>
      </c>
      <c r="B231" s="24"/>
      <c r="C231" s="24"/>
      <c r="D231" s="24"/>
      <c r="E231" s="9">
        <v>852</v>
      </c>
      <c r="F231" s="13" t="s">
        <v>133</v>
      </c>
      <c r="G231" s="11" t="s">
        <v>76</v>
      </c>
      <c r="H231" s="15" t="s">
        <v>220</v>
      </c>
      <c r="I231" s="13" t="s">
        <v>134</v>
      </c>
      <c r="J231" s="22">
        <f t="shared" si="234"/>
        <v>7050990</v>
      </c>
      <c r="K231" s="22">
        <f t="shared" si="234"/>
        <v>0</v>
      </c>
      <c r="L231" s="22">
        <f t="shared" si="234"/>
        <v>7050990</v>
      </c>
      <c r="M231" s="22">
        <f t="shared" si="234"/>
        <v>0</v>
      </c>
      <c r="N231" s="22">
        <f t="shared" si="234"/>
        <v>5885200</v>
      </c>
      <c r="O231" s="22">
        <f t="shared" si="234"/>
        <v>0</v>
      </c>
      <c r="P231" s="22">
        <f t="shared" si="234"/>
        <v>5885200</v>
      </c>
      <c r="Q231" s="22">
        <f t="shared" si="234"/>
        <v>0</v>
      </c>
      <c r="R231" s="22">
        <f t="shared" si="234"/>
        <v>5885200</v>
      </c>
      <c r="S231" s="22">
        <f t="shared" si="234"/>
        <v>0</v>
      </c>
      <c r="T231" s="22">
        <f t="shared" si="235"/>
        <v>5885200</v>
      </c>
      <c r="U231" s="22">
        <f t="shared" si="235"/>
        <v>0</v>
      </c>
      <c r="V231" s="22">
        <f t="shared" si="235"/>
        <v>5998000</v>
      </c>
      <c r="W231" s="22">
        <f t="shared" si="235"/>
        <v>0</v>
      </c>
      <c r="X231" s="22">
        <f t="shared" si="235"/>
        <v>5998000</v>
      </c>
      <c r="Y231" s="22">
        <f t="shared" si="235"/>
        <v>0</v>
      </c>
      <c r="Z231" s="22">
        <f t="shared" si="235"/>
        <v>0</v>
      </c>
      <c r="AA231" s="22">
        <f t="shared" si="235"/>
        <v>0</v>
      </c>
      <c r="AB231" s="22">
        <f t="shared" si="235"/>
        <v>0</v>
      </c>
      <c r="AC231" s="22">
        <f t="shared" si="235"/>
        <v>0</v>
      </c>
      <c r="AD231" s="22">
        <f t="shared" si="236"/>
        <v>5998000</v>
      </c>
      <c r="AE231" s="22">
        <f t="shared" si="236"/>
        <v>0</v>
      </c>
      <c r="AF231" s="22">
        <f t="shared" si="236"/>
        <v>5998000</v>
      </c>
      <c r="AG231" s="22">
        <f t="shared" si="236"/>
        <v>0</v>
      </c>
      <c r="AH231" s="22">
        <f t="shared" si="236"/>
        <v>5998000</v>
      </c>
      <c r="AI231" s="22">
        <f t="shared" si="236"/>
        <v>0</v>
      </c>
      <c r="AJ231" s="22">
        <f t="shared" si="236"/>
        <v>5998000</v>
      </c>
      <c r="AK231" s="22">
        <f t="shared" si="236"/>
        <v>0</v>
      </c>
      <c r="AL231" s="22">
        <f t="shared" si="236"/>
        <v>0</v>
      </c>
      <c r="AM231" s="22">
        <f t="shared" si="236"/>
        <v>0</v>
      </c>
      <c r="AN231" s="22">
        <f t="shared" si="237"/>
        <v>0</v>
      </c>
      <c r="AO231" s="22">
        <f t="shared" si="237"/>
        <v>0</v>
      </c>
      <c r="AP231" s="22">
        <f t="shared" si="237"/>
        <v>5998000</v>
      </c>
      <c r="AQ231" s="22">
        <f t="shared" si="237"/>
        <v>0</v>
      </c>
      <c r="AR231" s="22">
        <f t="shared" si="237"/>
        <v>5998000</v>
      </c>
      <c r="AS231" s="22">
        <f t="shared" si="237"/>
        <v>0</v>
      </c>
    </row>
    <row r="232" spans="1:45" x14ac:dyDescent="0.25">
      <c r="A232" s="24" t="s">
        <v>72</v>
      </c>
      <c r="B232" s="24"/>
      <c r="C232" s="24"/>
      <c r="D232" s="24"/>
      <c r="E232" s="9">
        <v>852</v>
      </c>
      <c r="F232" s="13" t="s">
        <v>133</v>
      </c>
      <c r="G232" s="13" t="s">
        <v>76</v>
      </c>
      <c r="H232" s="15" t="s">
        <v>220</v>
      </c>
      <c r="I232" s="13" t="s">
        <v>135</v>
      </c>
      <c r="J232" s="22">
        <f>'[1]3.ВС'!J334</f>
        <v>7050990</v>
      </c>
      <c r="K232" s="22">
        <f>'[1]3.ВС'!K334</f>
        <v>0</v>
      </c>
      <c r="L232" s="22">
        <f>'[1]3.ВС'!L334</f>
        <v>7050990</v>
      </c>
      <c r="M232" s="22">
        <f>'[1]3.ВС'!M334</f>
        <v>0</v>
      </c>
      <c r="N232" s="22">
        <f>'[1]3.ВС'!N334</f>
        <v>5885200</v>
      </c>
      <c r="O232" s="22">
        <f>'[1]3.ВС'!O334</f>
        <v>0</v>
      </c>
      <c r="P232" s="22">
        <f>'[1]3.ВС'!P334</f>
        <v>5885200</v>
      </c>
      <c r="Q232" s="22">
        <f>'[1]3.ВС'!Q334</f>
        <v>0</v>
      </c>
      <c r="R232" s="22">
        <f>'[1]3.ВС'!R334</f>
        <v>5885200</v>
      </c>
      <c r="S232" s="22">
        <f>'[1]3.ВС'!S334</f>
        <v>0</v>
      </c>
      <c r="T232" s="22">
        <f>'[1]3.ВС'!T334</f>
        <v>5885200</v>
      </c>
      <c r="U232" s="22">
        <f>'[1]3.ВС'!U334</f>
        <v>0</v>
      </c>
      <c r="V232" s="22">
        <f>'[1]3.ВС'!BK334</f>
        <v>5998000</v>
      </c>
      <c r="W232" s="22">
        <f>'[1]3.ВС'!BL334</f>
        <v>0</v>
      </c>
      <c r="X232" s="22">
        <f>'[1]3.ВС'!BM334</f>
        <v>5998000</v>
      </c>
      <c r="Y232" s="22">
        <f>'[1]3.ВС'!BN334</f>
        <v>0</v>
      </c>
      <c r="Z232" s="22">
        <f>'[1]3.ВС'!BO334</f>
        <v>0</v>
      </c>
      <c r="AA232" s="22">
        <f>'[1]3.ВС'!BP334</f>
        <v>0</v>
      </c>
      <c r="AB232" s="22">
        <f>'[1]3.ВС'!BQ334</f>
        <v>0</v>
      </c>
      <c r="AC232" s="22">
        <f>'[1]3.ВС'!BR334</f>
        <v>0</v>
      </c>
      <c r="AD232" s="22">
        <f>'[1]3.ВС'!BS334</f>
        <v>5998000</v>
      </c>
      <c r="AE232" s="22">
        <f>'[1]3.ВС'!BT334</f>
        <v>0</v>
      </c>
      <c r="AF232" s="22">
        <f>'[1]3.ВС'!BU334</f>
        <v>5998000</v>
      </c>
      <c r="AG232" s="22">
        <f>'[1]3.ВС'!BV334</f>
        <v>0</v>
      </c>
      <c r="AH232" s="22">
        <f>'[1]3.ВС'!BW334</f>
        <v>5998000</v>
      </c>
      <c r="AI232" s="22">
        <f>'[1]3.ВС'!BX334</f>
        <v>0</v>
      </c>
      <c r="AJ232" s="22">
        <f>'[1]3.ВС'!BY334</f>
        <v>5998000</v>
      </c>
      <c r="AK232" s="22">
        <f>'[1]3.ВС'!BZ334</f>
        <v>0</v>
      </c>
      <c r="AL232" s="22">
        <f>'[1]3.ВС'!CA334</f>
        <v>0</v>
      </c>
      <c r="AM232" s="22">
        <f>'[1]3.ВС'!CB334</f>
        <v>0</v>
      </c>
      <c r="AN232" s="22">
        <f>'[1]3.ВС'!CC334</f>
        <v>0</v>
      </c>
      <c r="AO232" s="22">
        <f>'[1]3.ВС'!CD334</f>
        <v>0</v>
      </c>
      <c r="AP232" s="22">
        <f>'[1]3.ВС'!CE334</f>
        <v>5998000</v>
      </c>
      <c r="AQ232" s="22">
        <f>'[1]3.ВС'!CF334</f>
        <v>0</v>
      </c>
      <c r="AR232" s="22">
        <f>'[1]3.ВС'!CG334</f>
        <v>5998000</v>
      </c>
      <c r="AS232" s="22">
        <f>'[1]3.ВС'!CH334</f>
        <v>0</v>
      </c>
    </row>
    <row r="233" spans="1:45" ht="30" x14ac:dyDescent="0.25">
      <c r="A233" s="23" t="s">
        <v>138</v>
      </c>
      <c r="B233" s="24"/>
      <c r="C233" s="24"/>
      <c r="D233" s="24"/>
      <c r="E233" s="9">
        <v>852</v>
      </c>
      <c r="F233" s="13" t="s">
        <v>133</v>
      </c>
      <c r="G233" s="13" t="s">
        <v>76</v>
      </c>
      <c r="H233" s="15" t="s">
        <v>200</v>
      </c>
      <c r="I233" s="13"/>
      <c r="J233" s="22">
        <f t="shared" ref="J233:S234" si="238">J234</f>
        <v>46500</v>
      </c>
      <c r="K233" s="22">
        <f t="shared" si="238"/>
        <v>0</v>
      </c>
      <c r="L233" s="22">
        <f t="shared" si="238"/>
        <v>46500</v>
      </c>
      <c r="M233" s="22">
        <f t="shared" si="238"/>
        <v>0</v>
      </c>
      <c r="N233" s="22">
        <f t="shared" si="238"/>
        <v>0</v>
      </c>
      <c r="O233" s="22">
        <f t="shared" si="238"/>
        <v>0</v>
      </c>
      <c r="P233" s="22">
        <f t="shared" si="238"/>
        <v>0</v>
      </c>
      <c r="Q233" s="22">
        <f t="shared" si="238"/>
        <v>0</v>
      </c>
      <c r="R233" s="22">
        <f t="shared" si="238"/>
        <v>0</v>
      </c>
      <c r="S233" s="22">
        <f t="shared" si="238"/>
        <v>0</v>
      </c>
      <c r="T233" s="22">
        <f t="shared" ref="T233:AC234" si="239">T234</f>
        <v>0</v>
      </c>
      <c r="U233" s="22">
        <f t="shared" si="239"/>
        <v>0</v>
      </c>
      <c r="V233" s="22">
        <f t="shared" si="239"/>
        <v>0</v>
      </c>
      <c r="W233" s="22">
        <f t="shared" si="239"/>
        <v>0</v>
      </c>
      <c r="X233" s="22">
        <f t="shared" si="239"/>
        <v>0</v>
      </c>
      <c r="Y233" s="22">
        <f t="shared" si="239"/>
        <v>0</v>
      </c>
      <c r="Z233" s="22">
        <f t="shared" si="239"/>
        <v>0</v>
      </c>
      <c r="AA233" s="22">
        <f t="shared" si="239"/>
        <v>0</v>
      </c>
      <c r="AB233" s="22">
        <f t="shared" si="239"/>
        <v>0</v>
      </c>
      <c r="AC233" s="22">
        <f t="shared" si="239"/>
        <v>0</v>
      </c>
      <c r="AD233" s="22">
        <f t="shared" ref="AD233:AM234" si="240">AD234</f>
        <v>0</v>
      </c>
      <c r="AE233" s="22">
        <f t="shared" si="240"/>
        <v>0</v>
      </c>
      <c r="AF233" s="22">
        <f t="shared" si="240"/>
        <v>0</v>
      </c>
      <c r="AG233" s="22">
        <f t="shared" si="240"/>
        <v>0</v>
      </c>
      <c r="AH233" s="22">
        <f t="shared" si="240"/>
        <v>0</v>
      </c>
      <c r="AI233" s="22">
        <f t="shared" si="240"/>
        <v>0</v>
      </c>
      <c r="AJ233" s="22">
        <f t="shared" si="240"/>
        <v>0</v>
      </c>
      <c r="AK233" s="22">
        <f t="shared" si="240"/>
        <v>0</v>
      </c>
      <c r="AL233" s="22">
        <f t="shared" si="240"/>
        <v>0</v>
      </c>
      <c r="AM233" s="22">
        <f t="shared" si="240"/>
        <v>0</v>
      </c>
      <c r="AN233" s="22">
        <f t="shared" ref="AN233:AS234" si="241">AN234</f>
        <v>0</v>
      </c>
      <c r="AO233" s="22">
        <f t="shared" si="241"/>
        <v>0</v>
      </c>
      <c r="AP233" s="22">
        <f t="shared" si="241"/>
        <v>0</v>
      </c>
      <c r="AQ233" s="22">
        <f t="shared" si="241"/>
        <v>0</v>
      </c>
      <c r="AR233" s="22">
        <f t="shared" si="241"/>
        <v>0</v>
      </c>
      <c r="AS233" s="22">
        <f t="shared" si="241"/>
        <v>0</v>
      </c>
    </row>
    <row r="234" spans="1:45" ht="60" x14ac:dyDescent="0.25">
      <c r="A234" s="24" t="s">
        <v>71</v>
      </c>
      <c r="B234" s="24"/>
      <c r="C234" s="24"/>
      <c r="D234" s="24"/>
      <c r="E234" s="9">
        <v>852</v>
      </c>
      <c r="F234" s="13" t="s">
        <v>133</v>
      </c>
      <c r="G234" s="13" t="s">
        <v>76</v>
      </c>
      <c r="H234" s="15" t="s">
        <v>200</v>
      </c>
      <c r="I234" s="13" t="s">
        <v>134</v>
      </c>
      <c r="J234" s="22">
        <f t="shared" si="238"/>
        <v>46500</v>
      </c>
      <c r="K234" s="22">
        <f t="shared" si="238"/>
        <v>0</v>
      </c>
      <c r="L234" s="22">
        <f t="shared" si="238"/>
        <v>46500</v>
      </c>
      <c r="M234" s="22">
        <f t="shared" si="238"/>
        <v>0</v>
      </c>
      <c r="N234" s="22">
        <f t="shared" si="238"/>
        <v>0</v>
      </c>
      <c r="O234" s="22">
        <f t="shared" si="238"/>
        <v>0</v>
      </c>
      <c r="P234" s="22">
        <f t="shared" si="238"/>
        <v>0</v>
      </c>
      <c r="Q234" s="22">
        <f t="shared" si="238"/>
        <v>0</v>
      </c>
      <c r="R234" s="22">
        <f t="shared" si="238"/>
        <v>0</v>
      </c>
      <c r="S234" s="22">
        <f t="shared" si="238"/>
        <v>0</v>
      </c>
      <c r="T234" s="22">
        <f t="shared" si="239"/>
        <v>0</v>
      </c>
      <c r="U234" s="22">
        <f t="shared" si="239"/>
        <v>0</v>
      </c>
      <c r="V234" s="22">
        <f t="shared" si="239"/>
        <v>0</v>
      </c>
      <c r="W234" s="22">
        <f t="shared" si="239"/>
        <v>0</v>
      </c>
      <c r="X234" s="22">
        <f t="shared" si="239"/>
        <v>0</v>
      </c>
      <c r="Y234" s="22">
        <f t="shared" si="239"/>
        <v>0</v>
      </c>
      <c r="Z234" s="22">
        <f t="shared" si="239"/>
        <v>0</v>
      </c>
      <c r="AA234" s="22">
        <f t="shared" si="239"/>
        <v>0</v>
      </c>
      <c r="AB234" s="22">
        <f t="shared" si="239"/>
        <v>0</v>
      </c>
      <c r="AC234" s="22">
        <f t="shared" si="239"/>
        <v>0</v>
      </c>
      <c r="AD234" s="22">
        <f t="shared" si="240"/>
        <v>0</v>
      </c>
      <c r="AE234" s="22">
        <f t="shared" si="240"/>
        <v>0</v>
      </c>
      <c r="AF234" s="22">
        <f t="shared" si="240"/>
        <v>0</v>
      </c>
      <c r="AG234" s="22">
        <f t="shared" si="240"/>
        <v>0</v>
      </c>
      <c r="AH234" s="22">
        <f t="shared" si="240"/>
        <v>0</v>
      </c>
      <c r="AI234" s="22">
        <f t="shared" si="240"/>
        <v>0</v>
      </c>
      <c r="AJ234" s="22">
        <f t="shared" si="240"/>
        <v>0</v>
      </c>
      <c r="AK234" s="22">
        <f t="shared" si="240"/>
        <v>0</v>
      </c>
      <c r="AL234" s="22">
        <f t="shared" si="240"/>
        <v>0</v>
      </c>
      <c r="AM234" s="22">
        <f t="shared" si="240"/>
        <v>0</v>
      </c>
      <c r="AN234" s="22">
        <f t="shared" si="241"/>
        <v>0</v>
      </c>
      <c r="AO234" s="22">
        <f t="shared" si="241"/>
        <v>0</v>
      </c>
      <c r="AP234" s="22">
        <f t="shared" si="241"/>
        <v>0</v>
      </c>
      <c r="AQ234" s="22">
        <f t="shared" si="241"/>
        <v>0</v>
      </c>
      <c r="AR234" s="22">
        <f t="shared" si="241"/>
        <v>0</v>
      </c>
      <c r="AS234" s="22">
        <f t="shared" si="241"/>
        <v>0</v>
      </c>
    </row>
    <row r="235" spans="1:45" x14ac:dyDescent="0.25">
      <c r="A235" s="24" t="s">
        <v>72</v>
      </c>
      <c r="B235" s="24"/>
      <c r="C235" s="24"/>
      <c r="D235" s="24"/>
      <c r="E235" s="9">
        <v>852</v>
      </c>
      <c r="F235" s="13" t="s">
        <v>133</v>
      </c>
      <c r="G235" s="11" t="s">
        <v>76</v>
      </c>
      <c r="H235" s="15" t="s">
        <v>200</v>
      </c>
      <c r="I235" s="13" t="s">
        <v>135</v>
      </c>
      <c r="J235" s="22">
        <f>'[1]3.ВС'!J337</f>
        <v>46500</v>
      </c>
      <c r="K235" s="22">
        <f>'[1]3.ВС'!K337</f>
        <v>0</v>
      </c>
      <c r="L235" s="22">
        <f>'[1]3.ВС'!L337</f>
        <v>46500</v>
      </c>
      <c r="M235" s="22">
        <f>'[1]3.ВС'!M337</f>
        <v>0</v>
      </c>
      <c r="N235" s="22">
        <f>'[1]3.ВС'!N337</f>
        <v>0</v>
      </c>
      <c r="O235" s="22">
        <f>'[1]3.ВС'!O337</f>
        <v>0</v>
      </c>
      <c r="P235" s="22">
        <f>'[1]3.ВС'!P337</f>
        <v>0</v>
      </c>
      <c r="Q235" s="22">
        <f>'[1]3.ВС'!Q337</f>
        <v>0</v>
      </c>
      <c r="R235" s="22">
        <f>'[1]3.ВС'!R337</f>
        <v>0</v>
      </c>
      <c r="S235" s="22">
        <f>'[1]3.ВС'!S337</f>
        <v>0</v>
      </c>
      <c r="T235" s="22">
        <f>'[1]3.ВС'!T337</f>
        <v>0</v>
      </c>
      <c r="U235" s="22">
        <f>'[1]3.ВС'!U337</f>
        <v>0</v>
      </c>
      <c r="V235" s="22">
        <f>'[1]3.ВС'!BK337</f>
        <v>0</v>
      </c>
      <c r="W235" s="22">
        <f>'[1]3.ВС'!BL337</f>
        <v>0</v>
      </c>
      <c r="X235" s="22">
        <f>'[1]3.ВС'!BM337</f>
        <v>0</v>
      </c>
      <c r="Y235" s="22">
        <f>'[1]3.ВС'!BN337</f>
        <v>0</v>
      </c>
      <c r="Z235" s="22">
        <f>'[1]3.ВС'!BO337</f>
        <v>0</v>
      </c>
      <c r="AA235" s="22">
        <f>'[1]3.ВС'!BP337</f>
        <v>0</v>
      </c>
      <c r="AB235" s="22">
        <f>'[1]3.ВС'!BQ337</f>
        <v>0</v>
      </c>
      <c r="AC235" s="22">
        <f>'[1]3.ВС'!BR337</f>
        <v>0</v>
      </c>
      <c r="AD235" s="22">
        <f>'[1]3.ВС'!BS337</f>
        <v>0</v>
      </c>
      <c r="AE235" s="22">
        <f>'[1]3.ВС'!BT337</f>
        <v>0</v>
      </c>
      <c r="AF235" s="22">
        <f>'[1]3.ВС'!BU337</f>
        <v>0</v>
      </c>
      <c r="AG235" s="22">
        <f>'[1]3.ВС'!BV337</f>
        <v>0</v>
      </c>
      <c r="AH235" s="22">
        <f>'[1]3.ВС'!BW337</f>
        <v>0</v>
      </c>
      <c r="AI235" s="22">
        <f>'[1]3.ВС'!BX337</f>
        <v>0</v>
      </c>
      <c r="AJ235" s="22">
        <f>'[1]3.ВС'!BY337</f>
        <v>0</v>
      </c>
      <c r="AK235" s="22">
        <f>'[1]3.ВС'!BZ337</f>
        <v>0</v>
      </c>
      <c r="AL235" s="22">
        <f>'[1]3.ВС'!CA337</f>
        <v>0</v>
      </c>
      <c r="AM235" s="22">
        <f>'[1]3.ВС'!CB337</f>
        <v>0</v>
      </c>
      <c r="AN235" s="22">
        <f>'[1]3.ВС'!CC337</f>
        <v>0</v>
      </c>
      <c r="AO235" s="22">
        <f>'[1]3.ВС'!CD337</f>
        <v>0</v>
      </c>
      <c r="AP235" s="22">
        <f>'[1]3.ВС'!CE337</f>
        <v>0</v>
      </c>
      <c r="AQ235" s="22">
        <f>'[1]3.ВС'!CF337</f>
        <v>0</v>
      </c>
      <c r="AR235" s="22">
        <f>'[1]3.ВС'!CG337</f>
        <v>0</v>
      </c>
      <c r="AS235" s="22">
        <f>'[1]3.ВС'!CH337</f>
        <v>0</v>
      </c>
    </row>
    <row r="236" spans="1:45" ht="38.25" x14ac:dyDescent="0.25">
      <c r="A236" s="52" t="s">
        <v>140</v>
      </c>
      <c r="B236" s="24"/>
      <c r="C236" s="24"/>
      <c r="D236" s="24"/>
      <c r="E236" s="10">
        <v>852</v>
      </c>
      <c r="F236" s="10" t="s">
        <v>133</v>
      </c>
      <c r="G236" s="10" t="s">
        <v>76</v>
      </c>
      <c r="H236" s="15" t="s">
        <v>201</v>
      </c>
      <c r="I236" s="26"/>
      <c r="J236" s="22">
        <f t="shared" ref="J236:S237" si="242">J237</f>
        <v>600422</v>
      </c>
      <c r="K236" s="22">
        <f t="shared" si="242"/>
        <v>0</v>
      </c>
      <c r="L236" s="22">
        <f t="shared" si="242"/>
        <v>600422</v>
      </c>
      <c r="M236" s="22">
        <f t="shared" si="242"/>
        <v>0</v>
      </c>
      <c r="N236" s="22">
        <f t="shared" si="242"/>
        <v>0</v>
      </c>
      <c r="O236" s="22">
        <f t="shared" si="242"/>
        <v>0</v>
      </c>
      <c r="P236" s="22">
        <f t="shared" si="242"/>
        <v>0</v>
      </c>
      <c r="Q236" s="22">
        <f t="shared" si="242"/>
        <v>0</v>
      </c>
      <c r="R236" s="22">
        <f t="shared" si="242"/>
        <v>0</v>
      </c>
      <c r="S236" s="22">
        <f t="shared" si="242"/>
        <v>0</v>
      </c>
      <c r="T236" s="22">
        <f t="shared" ref="T236:AC237" si="243">T237</f>
        <v>0</v>
      </c>
      <c r="U236" s="22">
        <f t="shared" si="243"/>
        <v>0</v>
      </c>
      <c r="V236" s="22">
        <f t="shared" si="243"/>
        <v>0</v>
      </c>
      <c r="W236" s="22">
        <f t="shared" si="243"/>
        <v>0</v>
      </c>
      <c r="X236" s="22">
        <f t="shared" si="243"/>
        <v>0</v>
      </c>
      <c r="Y236" s="22">
        <f t="shared" si="243"/>
        <v>0</v>
      </c>
      <c r="Z236" s="22">
        <f t="shared" si="243"/>
        <v>0</v>
      </c>
      <c r="AA236" s="22">
        <f t="shared" si="243"/>
        <v>0</v>
      </c>
      <c r="AB236" s="22">
        <f t="shared" si="243"/>
        <v>0</v>
      </c>
      <c r="AC236" s="22">
        <f t="shared" si="243"/>
        <v>0</v>
      </c>
      <c r="AD236" s="22">
        <f t="shared" ref="AD236:AM237" si="244">AD237</f>
        <v>0</v>
      </c>
      <c r="AE236" s="22">
        <f t="shared" si="244"/>
        <v>0</v>
      </c>
      <c r="AF236" s="22">
        <f t="shared" si="244"/>
        <v>0</v>
      </c>
      <c r="AG236" s="22">
        <f t="shared" si="244"/>
        <v>0</v>
      </c>
      <c r="AH236" s="22">
        <f t="shared" si="244"/>
        <v>0</v>
      </c>
      <c r="AI236" s="22">
        <f t="shared" si="244"/>
        <v>0</v>
      </c>
      <c r="AJ236" s="22">
        <f t="shared" si="244"/>
        <v>0</v>
      </c>
      <c r="AK236" s="22">
        <f t="shared" si="244"/>
        <v>0</v>
      </c>
      <c r="AL236" s="22">
        <f t="shared" si="244"/>
        <v>0</v>
      </c>
      <c r="AM236" s="22">
        <f t="shared" si="244"/>
        <v>0</v>
      </c>
      <c r="AN236" s="22">
        <f t="shared" ref="AN236:AS237" si="245">AN237</f>
        <v>0</v>
      </c>
      <c r="AO236" s="22">
        <f t="shared" si="245"/>
        <v>0</v>
      </c>
      <c r="AP236" s="22">
        <f t="shared" si="245"/>
        <v>0</v>
      </c>
      <c r="AQ236" s="22">
        <f t="shared" si="245"/>
        <v>0</v>
      </c>
      <c r="AR236" s="22">
        <f t="shared" si="245"/>
        <v>0</v>
      </c>
      <c r="AS236" s="22">
        <f t="shared" si="245"/>
        <v>0</v>
      </c>
    </row>
    <row r="237" spans="1:45" ht="38.25" x14ac:dyDescent="0.25">
      <c r="A237" s="52" t="s">
        <v>71</v>
      </c>
      <c r="B237" s="24"/>
      <c r="C237" s="24"/>
      <c r="D237" s="24"/>
      <c r="E237" s="10">
        <v>852</v>
      </c>
      <c r="F237" s="26" t="s">
        <v>133</v>
      </c>
      <c r="G237" s="10" t="s">
        <v>76</v>
      </c>
      <c r="H237" s="15" t="s">
        <v>201</v>
      </c>
      <c r="I237" s="26" t="s">
        <v>134</v>
      </c>
      <c r="J237" s="22">
        <f t="shared" si="242"/>
        <v>600422</v>
      </c>
      <c r="K237" s="22">
        <f t="shared" si="242"/>
        <v>0</v>
      </c>
      <c r="L237" s="22">
        <f t="shared" si="242"/>
        <v>600422</v>
      </c>
      <c r="M237" s="22">
        <f t="shared" si="242"/>
        <v>0</v>
      </c>
      <c r="N237" s="22">
        <f t="shared" si="242"/>
        <v>0</v>
      </c>
      <c r="O237" s="22">
        <f t="shared" si="242"/>
        <v>0</v>
      </c>
      <c r="P237" s="22">
        <f t="shared" si="242"/>
        <v>0</v>
      </c>
      <c r="Q237" s="22">
        <f t="shared" si="242"/>
        <v>0</v>
      </c>
      <c r="R237" s="22">
        <f t="shared" si="242"/>
        <v>0</v>
      </c>
      <c r="S237" s="22">
        <f t="shared" si="242"/>
        <v>0</v>
      </c>
      <c r="T237" s="22">
        <f t="shared" si="243"/>
        <v>0</v>
      </c>
      <c r="U237" s="22">
        <f t="shared" si="243"/>
        <v>0</v>
      </c>
      <c r="V237" s="22">
        <f t="shared" si="243"/>
        <v>0</v>
      </c>
      <c r="W237" s="22">
        <f t="shared" si="243"/>
        <v>0</v>
      </c>
      <c r="X237" s="22">
        <f t="shared" si="243"/>
        <v>0</v>
      </c>
      <c r="Y237" s="22">
        <f t="shared" si="243"/>
        <v>0</v>
      </c>
      <c r="Z237" s="22">
        <f t="shared" si="243"/>
        <v>0</v>
      </c>
      <c r="AA237" s="22">
        <f t="shared" si="243"/>
        <v>0</v>
      </c>
      <c r="AB237" s="22">
        <f t="shared" si="243"/>
        <v>0</v>
      </c>
      <c r="AC237" s="22">
        <f t="shared" si="243"/>
        <v>0</v>
      </c>
      <c r="AD237" s="22">
        <f t="shared" si="244"/>
        <v>0</v>
      </c>
      <c r="AE237" s="22">
        <f t="shared" si="244"/>
        <v>0</v>
      </c>
      <c r="AF237" s="22">
        <f t="shared" si="244"/>
        <v>0</v>
      </c>
      <c r="AG237" s="22">
        <f t="shared" si="244"/>
        <v>0</v>
      </c>
      <c r="AH237" s="22">
        <f t="shared" si="244"/>
        <v>0</v>
      </c>
      <c r="AI237" s="22">
        <f t="shared" si="244"/>
        <v>0</v>
      </c>
      <c r="AJ237" s="22">
        <f t="shared" si="244"/>
        <v>0</v>
      </c>
      <c r="AK237" s="22">
        <f t="shared" si="244"/>
        <v>0</v>
      </c>
      <c r="AL237" s="22">
        <f t="shared" si="244"/>
        <v>0</v>
      </c>
      <c r="AM237" s="22">
        <f t="shared" si="244"/>
        <v>0</v>
      </c>
      <c r="AN237" s="22">
        <f t="shared" si="245"/>
        <v>0</v>
      </c>
      <c r="AO237" s="22">
        <f t="shared" si="245"/>
        <v>0</v>
      </c>
      <c r="AP237" s="22">
        <f t="shared" si="245"/>
        <v>0</v>
      </c>
      <c r="AQ237" s="22">
        <f t="shared" si="245"/>
        <v>0</v>
      </c>
      <c r="AR237" s="22">
        <f t="shared" si="245"/>
        <v>0</v>
      </c>
      <c r="AS237" s="22">
        <f t="shared" si="245"/>
        <v>0</v>
      </c>
    </row>
    <row r="238" spans="1:45" x14ac:dyDescent="0.25">
      <c r="A238" s="52" t="s">
        <v>72</v>
      </c>
      <c r="B238" s="24"/>
      <c r="C238" s="24"/>
      <c r="D238" s="24"/>
      <c r="E238" s="10">
        <v>852</v>
      </c>
      <c r="F238" s="26" t="s">
        <v>133</v>
      </c>
      <c r="G238" s="10" t="s">
        <v>76</v>
      </c>
      <c r="H238" s="15" t="s">
        <v>201</v>
      </c>
      <c r="I238" s="26" t="s">
        <v>135</v>
      </c>
      <c r="J238" s="22">
        <f>'[1]3.ВС'!J340</f>
        <v>600422</v>
      </c>
      <c r="K238" s="22">
        <f>'[1]3.ВС'!K340</f>
        <v>0</v>
      </c>
      <c r="L238" s="22">
        <f>'[1]3.ВС'!L340</f>
        <v>600422</v>
      </c>
      <c r="M238" s="22">
        <f>'[1]3.ВС'!M340</f>
        <v>0</v>
      </c>
      <c r="N238" s="22">
        <f>'[1]3.ВС'!N340</f>
        <v>0</v>
      </c>
      <c r="O238" s="22">
        <f>'[1]3.ВС'!O340</f>
        <v>0</v>
      </c>
      <c r="P238" s="22">
        <f>'[1]3.ВС'!P340</f>
        <v>0</v>
      </c>
      <c r="Q238" s="22">
        <f>'[1]3.ВС'!Q340</f>
        <v>0</v>
      </c>
      <c r="R238" s="22">
        <f>'[1]3.ВС'!R340</f>
        <v>0</v>
      </c>
      <c r="S238" s="22">
        <f>'[1]3.ВС'!S340</f>
        <v>0</v>
      </c>
      <c r="T238" s="22">
        <f>'[1]3.ВС'!T340</f>
        <v>0</v>
      </c>
      <c r="U238" s="22">
        <f>'[1]3.ВС'!U340</f>
        <v>0</v>
      </c>
      <c r="V238" s="22">
        <f>'[1]3.ВС'!BK340</f>
        <v>0</v>
      </c>
      <c r="W238" s="22">
        <f>'[1]3.ВС'!BL340</f>
        <v>0</v>
      </c>
      <c r="X238" s="22">
        <f>'[1]3.ВС'!BM340</f>
        <v>0</v>
      </c>
      <c r="Y238" s="22">
        <f>'[1]3.ВС'!BN340</f>
        <v>0</v>
      </c>
      <c r="Z238" s="22">
        <f>'[1]3.ВС'!BO340</f>
        <v>0</v>
      </c>
      <c r="AA238" s="22">
        <f>'[1]3.ВС'!BP340</f>
        <v>0</v>
      </c>
      <c r="AB238" s="22">
        <f>'[1]3.ВС'!BQ340</f>
        <v>0</v>
      </c>
      <c r="AC238" s="22">
        <f>'[1]3.ВС'!BR340</f>
        <v>0</v>
      </c>
      <c r="AD238" s="22">
        <f>'[1]3.ВС'!BS340</f>
        <v>0</v>
      </c>
      <c r="AE238" s="22">
        <f>'[1]3.ВС'!BT340</f>
        <v>0</v>
      </c>
      <c r="AF238" s="22">
        <f>'[1]3.ВС'!BU340</f>
        <v>0</v>
      </c>
      <c r="AG238" s="22">
        <f>'[1]3.ВС'!BV340</f>
        <v>0</v>
      </c>
      <c r="AH238" s="22">
        <f>'[1]3.ВС'!BW340</f>
        <v>0</v>
      </c>
      <c r="AI238" s="22">
        <f>'[1]3.ВС'!BX340</f>
        <v>0</v>
      </c>
      <c r="AJ238" s="22">
        <f>'[1]3.ВС'!BY340</f>
        <v>0</v>
      </c>
      <c r="AK238" s="22">
        <f>'[1]3.ВС'!BZ340</f>
        <v>0</v>
      </c>
      <c r="AL238" s="22">
        <f>'[1]3.ВС'!CA340</f>
        <v>0</v>
      </c>
      <c r="AM238" s="22">
        <f>'[1]3.ВС'!CB340</f>
        <v>0</v>
      </c>
      <c r="AN238" s="22">
        <f>'[1]3.ВС'!CC340</f>
        <v>0</v>
      </c>
      <c r="AO238" s="22">
        <f>'[1]3.ВС'!CD340</f>
        <v>0</v>
      </c>
      <c r="AP238" s="22">
        <f>'[1]3.ВС'!CE340</f>
        <v>0</v>
      </c>
      <c r="AQ238" s="22">
        <f>'[1]3.ВС'!CF340</f>
        <v>0</v>
      </c>
      <c r="AR238" s="22">
        <f>'[1]3.ВС'!CG340</f>
        <v>0</v>
      </c>
      <c r="AS238" s="22">
        <f>'[1]3.ВС'!CH340</f>
        <v>0</v>
      </c>
    </row>
    <row r="239" spans="1:45" ht="165" x14ac:dyDescent="0.25">
      <c r="A239" s="24" t="s">
        <v>142</v>
      </c>
      <c r="B239" s="24"/>
      <c r="C239" s="24"/>
      <c r="D239" s="24"/>
      <c r="E239" s="9">
        <v>852</v>
      </c>
      <c r="F239" s="13" t="s">
        <v>133</v>
      </c>
      <c r="G239" s="13" t="s">
        <v>76</v>
      </c>
      <c r="H239" s="41" t="s">
        <v>202</v>
      </c>
      <c r="I239" s="13"/>
      <c r="J239" s="22">
        <f t="shared" ref="J239:S240" si="246">J240</f>
        <v>87600</v>
      </c>
      <c r="K239" s="22">
        <f t="shared" si="246"/>
        <v>87600</v>
      </c>
      <c r="L239" s="22">
        <f t="shared" si="246"/>
        <v>0</v>
      </c>
      <c r="M239" s="22">
        <f t="shared" si="246"/>
        <v>0</v>
      </c>
      <c r="N239" s="22">
        <f t="shared" si="246"/>
        <v>87600</v>
      </c>
      <c r="O239" s="22">
        <f t="shared" si="246"/>
        <v>87600</v>
      </c>
      <c r="P239" s="22">
        <f t="shared" si="246"/>
        <v>0</v>
      </c>
      <c r="Q239" s="22">
        <f t="shared" si="246"/>
        <v>0</v>
      </c>
      <c r="R239" s="22">
        <f t="shared" si="246"/>
        <v>87600</v>
      </c>
      <c r="S239" s="22">
        <f t="shared" si="246"/>
        <v>87600</v>
      </c>
      <c r="T239" s="22">
        <f t="shared" ref="T239:AC240" si="247">T240</f>
        <v>0</v>
      </c>
      <c r="U239" s="22">
        <f t="shared" si="247"/>
        <v>0</v>
      </c>
      <c r="V239" s="22">
        <f t="shared" si="247"/>
        <v>63600</v>
      </c>
      <c r="W239" s="22">
        <f t="shared" si="247"/>
        <v>63600</v>
      </c>
      <c r="X239" s="22">
        <f t="shared" si="247"/>
        <v>0</v>
      </c>
      <c r="Y239" s="22">
        <f t="shared" si="247"/>
        <v>0</v>
      </c>
      <c r="Z239" s="22">
        <f t="shared" si="247"/>
        <v>0</v>
      </c>
      <c r="AA239" s="22">
        <f t="shared" si="247"/>
        <v>0</v>
      </c>
      <c r="AB239" s="22">
        <f t="shared" si="247"/>
        <v>0</v>
      </c>
      <c r="AC239" s="22">
        <f t="shared" si="247"/>
        <v>0</v>
      </c>
      <c r="AD239" s="22">
        <f t="shared" ref="AD239:AM240" si="248">AD240</f>
        <v>63600</v>
      </c>
      <c r="AE239" s="22">
        <f t="shared" si="248"/>
        <v>63600</v>
      </c>
      <c r="AF239" s="22">
        <f t="shared" si="248"/>
        <v>0</v>
      </c>
      <c r="AG239" s="22">
        <f t="shared" si="248"/>
        <v>0</v>
      </c>
      <c r="AH239" s="22">
        <f t="shared" si="248"/>
        <v>63600</v>
      </c>
      <c r="AI239" s="22">
        <f t="shared" si="248"/>
        <v>63600</v>
      </c>
      <c r="AJ239" s="22">
        <f t="shared" si="248"/>
        <v>0</v>
      </c>
      <c r="AK239" s="22">
        <f t="shared" si="248"/>
        <v>0</v>
      </c>
      <c r="AL239" s="22">
        <f t="shared" si="248"/>
        <v>0</v>
      </c>
      <c r="AM239" s="22">
        <f t="shared" si="248"/>
        <v>0</v>
      </c>
      <c r="AN239" s="22">
        <f t="shared" ref="AN239:AS240" si="249">AN240</f>
        <v>0</v>
      </c>
      <c r="AO239" s="22">
        <f t="shared" si="249"/>
        <v>0</v>
      </c>
      <c r="AP239" s="22">
        <f t="shared" si="249"/>
        <v>63600</v>
      </c>
      <c r="AQ239" s="22">
        <f t="shared" si="249"/>
        <v>63600</v>
      </c>
      <c r="AR239" s="22">
        <f t="shared" si="249"/>
        <v>0</v>
      </c>
      <c r="AS239" s="22">
        <f t="shared" si="249"/>
        <v>0</v>
      </c>
    </row>
    <row r="240" spans="1:45" ht="60" x14ac:dyDescent="0.25">
      <c r="A240" s="24" t="s">
        <v>71</v>
      </c>
      <c r="B240" s="24"/>
      <c r="C240" s="24"/>
      <c r="D240" s="24"/>
      <c r="E240" s="9">
        <v>852</v>
      </c>
      <c r="F240" s="13" t="s">
        <v>133</v>
      </c>
      <c r="G240" s="13" t="s">
        <v>76</v>
      </c>
      <c r="H240" s="41" t="s">
        <v>202</v>
      </c>
      <c r="I240" s="13" t="s">
        <v>134</v>
      </c>
      <c r="J240" s="22">
        <f t="shared" si="246"/>
        <v>87600</v>
      </c>
      <c r="K240" s="22">
        <f t="shared" si="246"/>
        <v>87600</v>
      </c>
      <c r="L240" s="22">
        <f t="shared" si="246"/>
        <v>0</v>
      </c>
      <c r="M240" s="22">
        <f t="shared" si="246"/>
        <v>0</v>
      </c>
      <c r="N240" s="22">
        <f t="shared" si="246"/>
        <v>87600</v>
      </c>
      <c r="O240" s="22">
        <f t="shared" si="246"/>
        <v>87600</v>
      </c>
      <c r="P240" s="22">
        <f t="shared" si="246"/>
        <v>0</v>
      </c>
      <c r="Q240" s="22">
        <f t="shared" si="246"/>
        <v>0</v>
      </c>
      <c r="R240" s="22">
        <f t="shared" si="246"/>
        <v>87600</v>
      </c>
      <c r="S240" s="22">
        <f t="shared" si="246"/>
        <v>87600</v>
      </c>
      <c r="T240" s="22">
        <f t="shared" si="247"/>
        <v>0</v>
      </c>
      <c r="U240" s="22">
        <f t="shared" si="247"/>
        <v>0</v>
      </c>
      <c r="V240" s="22">
        <f t="shared" si="247"/>
        <v>63600</v>
      </c>
      <c r="W240" s="22">
        <f t="shared" si="247"/>
        <v>63600</v>
      </c>
      <c r="X240" s="22">
        <f t="shared" si="247"/>
        <v>0</v>
      </c>
      <c r="Y240" s="22">
        <f t="shared" si="247"/>
        <v>0</v>
      </c>
      <c r="Z240" s="22">
        <f t="shared" si="247"/>
        <v>0</v>
      </c>
      <c r="AA240" s="22">
        <f t="shared" si="247"/>
        <v>0</v>
      </c>
      <c r="AB240" s="22">
        <f t="shared" si="247"/>
        <v>0</v>
      </c>
      <c r="AC240" s="22">
        <f t="shared" si="247"/>
        <v>0</v>
      </c>
      <c r="AD240" s="22">
        <f t="shared" si="248"/>
        <v>63600</v>
      </c>
      <c r="AE240" s="22">
        <f t="shared" si="248"/>
        <v>63600</v>
      </c>
      <c r="AF240" s="22">
        <f t="shared" si="248"/>
        <v>0</v>
      </c>
      <c r="AG240" s="22">
        <f t="shared" si="248"/>
        <v>0</v>
      </c>
      <c r="AH240" s="22">
        <f t="shared" si="248"/>
        <v>63600</v>
      </c>
      <c r="AI240" s="22">
        <f t="shared" si="248"/>
        <v>63600</v>
      </c>
      <c r="AJ240" s="22">
        <f t="shared" si="248"/>
        <v>0</v>
      </c>
      <c r="AK240" s="22">
        <f t="shared" si="248"/>
        <v>0</v>
      </c>
      <c r="AL240" s="22">
        <f t="shared" si="248"/>
        <v>0</v>
      </c>
      <c r="AM240" s="22">
        <f t="shared" si="248"/>
        <v>0</v>
      </c>
      <c r="AN240" s="22">
        <f t="shared" si="249"/>
        <v>0</v>
      </c>
      <c r="AO240" s="22">
        <f t="shared" si="249"/>
        <v>0</v>
      </c>
      <c r="AP240" s="22">
        <f t="shared" si="249"/>
        <v>63600</v>
      </c>
      <c r="AQ240" s="22">
        <f t="shared" si="249"/>
        <v>63600</v>
      </c>
      <c r="AR240" s="22">
        <f t="shared" si="249"/>
        <v>0</v>
      </c>
      <c r="AS240" s="22">
        <f t="shared" si="249"/>
        <v>0</v>
      </c>
    </row>
    <row r="241" spans="1:45" x14ac:dyDescent="0.25">
      <c r="A241" s="24" t="s">
        <v>72</v>
      </c>
      <c r="B241" s="24"/>
      <c r="C241" s="24"/>
      <c r="D241" s="24"/>
      <c r="E241" s="9">
        <v>852</v>
      </c>
      <c r="F241" s="13" t="s">
        <v>133</v>
      </c>
      <c r="G241" s="11" t="s">
        <v>76</v>
      </c>
      <c r="H241" s="41" t="s">
        <v>202</v>
      </c>
      <c r="I241" s="13" t="s">
        <v>135</v>
      </c>
      <c r="J241" s="22">
        <f>'[1]3.ВС'!J346</f>
        <v>87600</v>
      </c>
      <c r="K241" s="22">
        <f>'[1]3.ВС'!K346</f>
        <v>87600</v>
      </c>
      <c r="L241" s="22">
        <f>'[1]3.ВС'!L346</f>
        <v>0</v>
      </c>
      <c r="M241" s="22">
        <f>'[1]3.ВС'!M346</f>
        <v>0</v>
      </c>
      <c r="N241" s="22">
        <f>'[1]3.ВС'!N346</f>
        <v>87600</v>
      </c>
      <c r="O241" s="22">
        <f>'[1]3.ВС'!O346</f>
        <v>87600</v>
      </c>
      <c r="P241" s="22">
        <f>'[1]3.ВС'!P346</f>
        <v>0</v>
      </c>
      <c r="Q241" s="22">
        <f>'[1]3.ВС'!Q346</f>
        <v>0</v>
      </c>
      <c r="R241" s="22">
        <f>'[1]3.ВС'!R346</f>
        <v>87600</v>
      </c>
      <c r="S241" s="22">
        <f>'[1]3.ВС'!S346</f>
        <v>87600</v>
      </c>
      <c r="T241" s="22">
        <f>'[1]3.ВС'!T346</f>
        <v>0</v>
      </c>
      <c r="U241" s="22">
        <f>'[1]3.ВС'!U346</f>
        <v>0</v>
      </c>
      <c r="V241" s="22">
        <f>'[1]3.ВС'!BK346</f>
        <v>63600</v>
      </c>
      <c r="W241" s="22">
        <f>'[1]3.ВС'!BL346</f>
        <v>63600</v>
      </c>
      <c r="X241" s="22">
        <f>'[1]3.ВС'!BM346</f>
        <v>0</v>
      </c>
      <c r="Y241" s="22">
        <f>'[1]3.ВС'!BN346</f>
        <v>0</v>
      </c>
      <c r="Z241" s="22">
        <f>'[1]3.ВС'!BO346</f>
        <v>0</v>
      </c>
      <c r="AA241" s="22">
        <f>'[1]3.ВС'!BP346</f>
        <v>0</v>
      </c>
      <c r="AB241" s="22">
        <f>'[1]3.ВС'!BQ346</f>
        <v>0</v>
      </c>
      <c r="AC241" s="22">
        <f>'[1]3.ВС'!BR346</f>
        <v>0</v>
      </c>
      <c r="AD241" s="22">
        <f>'[1]3.ВС'!BS346</f>
        <v>63600</v>
      </c>
      <c r="AE241" s="22">
        <f>'[1]3.ВС'!BT346</f>
        <v>63600</v>
      </c>
      <c r="AF241" s="22">
        <f>'[1]3.ВС'!BU346</f>
        <v>0</v>
      </c>
      <c r="AG241" s="22">
        <f>'[1]3.ВС'!BV346</f>
        <v>0</v>
      </c>
      <c r="AH241" s="22">
        <f>'[1]3.ВС'!BW346</f>
        <v>63600</v>
      </c>
      <c r="AI241" s="22">
        <f>'[1]3.ВС'!BX346</f>
        <v>63600</v>
      </c>
      <c r="AJ241" s="22">
        <f>'[1]3.ВС'!BY346</f>
        <v>0</v>
      </c>
      <c r="AK241" s="22">
        <f>'[1]3.ВС'!BZ346</f>
        <v>0</v>
      </c>
      <c r="AL241" s="22">
        <f>'[1]3.ВС'!CA346</f>
        <v>0</v>
      </c>
      <c r="AM241" s="22">
        <f>'[1]3.ВС'!CB346</f>
        <v>0</v>
      </c>
      <c r="AN241" s="22">
        <f>'[1]3.ВС'!CC346</f>
        <v>0</v>
      </c>
      <c r="AO241" s="22">
        <f>'[1]3.ВС'!CD346</f>
        <v>0</v>
      </c>
      <c r="AP241" s="22">
        <f>'[1]3.ВС'!CE346</f>
        <v>63600</v>
      </c>
      <c r="AQ241" s="22">
        <f>'[1]3.ВС'!CF346</f>
        <v>63600</v>
      </c>
      <c r="AR241" s="22">
        <f>'[1]3.ВС'!CG346</f>
        <v>0</v>
      </c>
      <c r="AS241" s="22">
        <f>'[1]3.ВС'!CH346</f>
        <v>0</v>
      </c>
    </row>
    <row r="242" spans="1:45" x14ac:dyDescent="0.25">
      <c r="A242" s="23" t="s">
        <v>221</v>
      </c>
      <c r="B242" s="24"/>
      <c r="C242" s="24"/>
      <c r="D242" s="24"/>
      <c r="E242" s="9">
        <v>852</v>
      </c>
      <c r="F242" s="13" t="s">
        <v>133</v>
      </c>
      <c r="G242" s="13" t="s">
        <v>133</v>
      </c>
      <c r="H242" s="11"/>
      <c r="I242" s="13"/>
      <c r="J242" s="22">
        <f t="shared" ref="J242:AS242" si="250">J243</f>
        <v>123400</v>
      </c>
      <c r="K242" s="22">
        <f t="shared" si="250"/>
        <v>0</v>
      </c>
      <c r="L242" s="22">
        <f t="shared" si="250"/>
        <v>123400</v>
      </c>
      <c r="M242" s="22">
        <f t="shared" si="250"/>
        <v>0</v>
      </c>
      <c r="N242" s="22">
        <f t="shared" si="250"/>
        <v>0</v>
      </c>
      <c r="O242" s="22">
        <f t="shared" si="250"/>
        <v>0</v>
      </c>
      <c r="P242" s="22">
        <f t="shared" si="250"/>
        <v>0</v>
      </c>
      <c r="Q242" s="22">
        <f t="shared" si="250"/>
        <v>0</v>
      </c>
      <c r="R242" s="22">
        <f t="shared" si="250"/>
        <v>0</v>
      </c>
      <c r="S242" s="22">
        <f t="shared" si="250"/>
        <v>0</v>
      </c>
      <c r="T242" s="22">
        <f t="shared" si="250"/>
        <v>0</v>
      </c>
      <c r="U242" s="22">
        <f t="shared" si="250"/>
        <v>0</v>
      </c>
      <c r="V242" s="22">
        <f t="shared" si="250"/>
        <v>0</v>
      </c>
      <c r="W242" s="22">
        <f t="shared" si="250"/>
        <v>0</v>
      </c>
      <c r="X242" s="22">
        <f t="shared" si="250"/>
        <v>0</v>
      </c>
      <c r="Y242" s="22">
        <f t="shared" si="250"/>
        <v>0</v>
      </c>
      <c r="Z242" s="22">
        <f t="shared" si="250"/>
        <v>0</v>
      </c>
      <c r="AA242" s="22">
        <f t="shared" si="250"/>
        <v>0</v>
      </c>
      <c r="AB242" s="22">
        <f t="shared" si="250"/>
        <v>0</v>
      </c>
      <c r="AC242" s="22">
        <f t="shared" si="250"/>
        <v>0</v>
      </c>
      <c r="AD242" s="22">
        <f t="shared" si="250"/>
        <v>0</v>
      </c>
      <c r="AE242" s="22">
        <f t="shared" si="250"/>
        <v>0</v>
      </c>
      <c r="AF242" s="22">
        <f t="shared" si="250"/>
        <v>0</v>
      </c>
      <c r="AG242" s="22">
        <f t="shared" si="250"/>
        <v>0</v>
      </c>
      <c r="AH242" s="22">
        <f t="shared" si="250"/>
        <v>0</v>
      </c>
      <c r="AI242" s="22">
        <f t="shared" si="250"/>
        <v>0</v>
      </c>
      <c r="AJ242" s="22">
        <f t="shared" si="250"/>
        <v>0</v>
      </c>
      <c r="AK242" s="22">
        <f t="shared" si="250"/>
        <v>0</v>
      </c>
      <c r="AL242" s="22">
        <f t="shared" si="250"/>
        <v>0</v>
      </c>
      <c r="AM242" s="22">
        <f t="shared" si="250"/>
        <v>0</v>
      </c>
      <c r="AN242" s="22">
        <f t="shared" si="250"/>
        <v>0</v>
      </c>
      <c r="AO242" s="22">
        <f t="shared" si="250"/>
        <v>0</v>
      </c>
      <c r="AP242" s="22">
        <f t="shared" si="250"/>
        <v>0</v>
      </c>
      <c r="AQ242" s="22">
        <f t="shared" si="250"/>
        <v>0</v>
      </c>
      <c r="AR242" s="22">
        <f t="shared" si="250"/>
        <v>0</v>
      </c>
      <c r="AS242" s="22">
        <f t="shared" si="250"/>
        <v>0</v>
      </c>
    </row>
    <row r="243" spans="1:45" ht="30" x14ac:dyDescent="0.25">
      <c r="A243" s="23" t="s">
        <v>222</v>
      </c>
      <c r="B243" s="24"/>
      <c r="C243" s="24"/>
      <c r="D243" s="24"/>
      <c r="E243" s="9">
        <v>852</v>
      </c>
      <c r="F243" s="13" t="s">
        <v>133</v>
      </c>
      <c r="G243" s="13" t="s">
        <v>133</v>
      </c>
      <c r="H243" s="15" t="s">
        <v>223</v>
      </c>
      <c r="I243" s="13"/>
      <c r="J243" s="22">
        <f t="shared" ref="J243:AS243" si="251">J244+J246</f>
        <v>123400</v>
      </c>
      <c r="K243" s="22">
        <f t="shared" si="251"/>
        <v>0</v>
      </c>
      <c r="L243" s="22">
        <f t="shared" si="251"/>
        <v>123400</v>
      </c>
      <c r="M243" s="22">
        <f t="shared" si="251"/>
        <v>0</v>
      </c>
      <c r="N243" s="22">
        <f t="shared" si="251"/>
        <v>0</v>
      </c>
      <c r="O243" s="22">
        <f t="shared" si="251"/>
        <v>0</v>
      </c>
      <c r="P243" s="22">
        <f t="shared" si="251"/>
        <v>0</v>
      </c>
      <c r="Q243" s="22">
        <f t="shared" si="251"/>
        <v>0</v>
      </c>
      <c r="R243" s="22">
        <f t="shared" si="251"/>
        <v>0</v>
      </c>
      <c r="S243" s="22">
        <f t="shared" si="251"/>
        <v>0</v>
      </c>
      <c r="T243" s="22">
        <f t="shared" si="251"/>
        <v>0</v>
      </c>
      <c r="U243" s="22">
        <f t="shared" si="251"/>
        <v>0</v>
      </c>
      <c r="V243" s="22">
        <f t="shared" si="251"/>
        <v>0</v>
      </c>
      <c r="W243" s="22">
        <f t="shared" si="251"/>
        <v>0</v>
      </c>
      <c r="X243" s="22">
        <f t="shared" si="251"/>
        <v>0</v>
      </c>
      <c r="Y243" s="22">
        <f t="shared" si="251"/>
        <v>0</v>
      </c>
      <c r="Z243" s="22">
        <f t="shared" si="251"/>
        <v>0</v>
      </c>
      <c r="AA243" s="22">
        <f t="shared" si="251"/>
        <v>0</v>
      </c>
      <c r="AB243" s="22">
        <f t="shared" si="251"/>
        <v>0</v>
      </c>
      <c r="AC243" s="22">
        <f t="shared" si="251"/>
        <v>0</v>
      </c>
      <c r="AD243" s="22">
        <f t="shared" si="251"/>
        <v>0</v>
      </c>
      <c r="AE243" s="22">
        <f t="shared" si="251"/>
        <v>0</v>
      </c>
      <c r="AF243" s="22">
        <f t="shared" si="251"/>
        <v>0</v>
      </c>
      <c r="AG243" s="22">
        <f t="shared" si="251"/>
        <v>0</v>
      </c>
      <c r="AH243" s="22">
        <f t="shared" si="251"/>
        <v>0</v>
      </c>
      <c r="AI243" s="22">
        <f t="shared" si="251"/>
        <v>0</v>
      </c>
      <c r="AJ243" s="22">
        <f t="shared" si="251"/>
        <v>0</v>
      </c>
      <c r="AK243" s="22">
        <f t="shared" si="251"/>
        <v>0</v>
      </c>
      <c r="AL243" s="22">
        <f t="shared" si="251"/>
        <v>0</v>
      </c>
      <c r="AM243" s="22">
        <f t="shared" si="251"/>
        <v>0</v>
      </c>
      <c r="AN243" s="22">
        <f t="shared" si="251"/>
        <v>0</v>
      </c>
      <c r="AO243" s="22">
        <f t="shared" si="251"/>
        <v>0</v>
      </c>
      <c r="AP243" s="22">
        <f t="shared" si="251"/>
        <v>0</v>
      </c>
      <c r="AQ243" s="22">
        <f t="shared" si="251"/>
        <v>0</v>
      </c>
      <c r="AR243" s="22">
        <f t="shared" si="251"/>
        <v>0</v>
      </c>
      <c r="AS243" s="22">
        <f t="shared" si="251"/>
        <v>0</v>
      </c>
    </row>
    <row r="244" spans="1:45" ht="105" x14ac:dyDescent="0.25">
      <c r="A244" s="23" t="s">
        <v>25</v>
      </c>
      <c r="B244" s="24"/>
      <c r="C244" s="24"/>
      <c r="D244" s="24"/>
      <c r="E244" s="9">
        <v>852</v>
      </c>
      <c r="F244" s="13" t="s">
        <v>133</v>
      </c>
      <c r="G244" s="13" t="s">
        <v>133</v>
      </c>
      <c r="H244" s="15" t="s">
        <v>223</v>
      </c>
      <c r="I244" s="13" t="s">
        <v>26</v>
      </c>
      <c r="J244" s="22">
        <f t="shared" ref="J244:AS244" si="252">J245</f>
        <v>16900</v>
      </c>
      <c r="K244" s="22">
        <f t="shared" si="252"/>
        <v>0</v>
      </c>
      <c r="L244" s="22">
        <f t="shared" si="252"/>
        <v>16900</v>
      </c>
      <c r="M244" s="22">
        <f t="shared" si="252"/>
        <v>0</v>
      </c>
      <c r="N244" s="22">
        <f t="shared" si="252"/>
        <v>0</v>
      </c>
      <c r="O244" s="22">
        <f t="shared" si="252"/>
        <v>0</v>
      </c>
      <c r="P244" s="22">
        <f t="shared" si="252"/>
        <v>0</v>
      </c>
      <c r="Q244" s="22">
        <f t="shared" si="252"/>
        <v>0</v>
      </c>
      <c r="R244" s="22">
        <f t="shared" si="252"/>
        <v>0</v>
      </c>
      <c r="S244" s="22">
        <f t="shared" si="252"/>
        <v>0</v>
      </c>
      <c r="T244" s="22">
        <f t="shared" si="252"/>
        <v>0</v>
      </c>
      <c r="U244" s="22">
        <f t="shared" si="252"/>
        <v>0</v>
      </c>
      <c r="V244" s="22">
        <f t="shared" si="252"/>
        <v>0</v>
      </c>
      <c r="W244" s="22">
        <f t="shared" si="252"/>
        <v>0</v>
      </c>
      <c r="X244" s="22">
        <f t="shared" si="252"/>
        <v>0</v>
      </c>
      <c r="Y244" s="22">
        <f t="shared" si="252"/>
        <v>0</v>
      </c>
      <c r="Z244" s="22">
        <f t="shared" si="252"/>
        <v>0</v>
      </c>
      <c r="AA244" s="22">
        <f t="shared" si="252"/>
        <v>0</v>
      </c>
      <c r="AB244" s="22">
        <f t="shared" si="252"/>
        <v>0</v>
      </c>
      <c r="AC244" s="22">
        <f t="shared" si="252"/>
        <v>0</v>
      </c>
      <c r="AD244" s="22">
        <f t="shared" si="252"/>
        <v>0</v>
      </c>
      <c r="AE244" s="22">
        <f t="shared" si="252"/>
        <v>0</v>
      </c>
      <c r="AF244" s="22">
        <f t="shared" si="252"/>
        <v>0</v>
      </c>
      <c r="AG244" s="22">
        <f t="shared" si="252"/>
        <v>0</v>
      </c>
      <c r="AH244" s="22">
        <f t="shared" si="252"/>
        <v>0</v>
      </c>
      <c r="AI244" s="22">
        <f t="shared" si="252"/>
        <v>0</v>
      </c>
      <c r="AJ244" s="22">
        <f t="shared" si="252"/>
        <v>0</v>
      </c>
      <c r="AK244" s="22">
        <f t="shared" si="252"/>
        <v>0</v>
      </c>
      <c r="AL244" s="22">
        <f t="shared" si="252"/>
        <v>0</v>
      </c>
      <c r="AM244" s="22">
        <f t="shared" si="252"/>
        <v>0</v>
      </c>
      <c r="AN244" s="22">
        <f t="shared" si="252"/>
        <v>0</v>
      </c>
      <c r="AO244" s="22">
        <f t="shared" si="252"/>
        <v>0</v>
      </c>
      <c r="AP244" s="22">
        <f t="shared" si="252"/>
        <v>0</v>
      </c>
      <c r="AQ244" s="22">
        <f t="shared" si="252"/>
        <v>0</v>
      </c>
      <c r="AR244" s="22">
        <f t="shared" si="252"/>
        <v>0</v>
      </c>
      <c r="AS244" s="22">
        <f t="shared" si="252"/>
        <v>0</v>
      </c>
    </row>
    <row r="245" spans="1:45" ht="30" x14ac:dyDescent="0.25">
      <c r="A245" s="24" t="s">
        <v>84</v>
      </c>
      <c r="B245" s="24"/>
      <c r="C245" s="24"/>
      <c r="D245" s="24"/>
      <c r="E245" s="9">
        <v>852</v>
      </c>
      <c r="F245" s="13" t="s">
        <v>133</v>
      </c>
      <c r="G245" s="13" t="s">
        <v>133</v>
      </c>
      <c r="H245" s="15" t="s">
        <v>223</v>
      </c>
      <c r="I245" s="13" t="s">
        <v>85</v>
      </c>
      <c r="J245" s="22">
        <f>'[1]3.ВС'!J350</f>
        <v>16900</v>
      </c>
      <c r="K245" s="22">
        <f>'[1]3.ВС'!K350</f>
        <v>0</v>
      </c>
      <c r="L245" s="22">
        <f>'[1]3.ВС'!L350</f>
        <v>16900</v>
      </c>
      <c r="M245" s="22">
        <f>'[1]3.ВС'!M350</f>
        <v>0</v>
      </c>
      <c r="N245" s="22">
        <f>'[1]3.ВС'!N350</f>
        <v>0</v>
      </c>
      <c r="O245" s="22">
        <f>'[1]3.ВС'!O350</f>
        <v>0</v>
      </c>
      <c r="P245" s="22">
        <f>'[1]3.ВС'!P350</f>
        <v>0</v>
      </c>
      <c r="Q245" s="22">
        <f>'[1]3.ВС'!Q350</f>
        <v>0</v>
      </c>
      <c r="R245" s="22">
        <f>'[1]3.ВС'!R350</f>
        <v>0</v>
      </c>
      <c r="S245" s="22">
        <f>'[1]3.ВС'!S350</f>
        <v>0</v>
      </c>
      <c r="T245" s="22">
        <f>'[1]3.ВС'!T350</f>
        <v>0</v>
      </c>
      <c r="U245" s="22">
        <f>'[1]3.ВС'!U350</f>
        <v>0</v>
      </c>
      <c r="V245" s="22">
        <f>'[1]3.ВС'!BK350</f>
        <v>0</v>
      </c>
      <c r="W245" s="22">
        <f>'[1]3.ВС'!BL350</f>
        <v>0</v>
      </c>
      <c r="X245" s="22">
        <f>'[1]3.ВС'!BM350</f>
        <v>0</v>
      </c>
      <c r="Y245" s="22">
        <f>'[1]3.ВС'!BN350</f>
        <v>0</v>
      </c>
      <c r="Z245" s="22">
        <f>'[1]3.ВС'!BO350</f>
        <v>0</v>
      </c>
      <c r="AA245" s="22">
        <f>'[1]3.ВС'!BP350</f>
        <v>0</v>
      </c>
      <c r="AB245" s="22">
        <f>'[1]3.ВС'!BQ350</f>
        <v>0</v>
      </c>
      <c r="AC245" s="22">
        <f>'[1]3.ВС'!BR350</f>
        <v>0</v>
      </c>
      <c r="AD245" s="22">
        <f>'[1]3.ВС'!BS350</f>
        <v>0</v>
      </c>
      <c r="AE245" s="22">
        <f>'[1]3.ВС'!BT350</f>
        <v>0</v>
      </c>
      <c r="AF245" s="22">
        <f>'[1]3.ВС'!BU350</f>
        <v>0</v>
      </c>
      <c r="AG245" s="22">
        <f>'[1]3.ВС'!BV350</f>
        <v>0</v>
      </c>
      <c r="AH245" s="22">
        <f>'[1]3.ВС'!BW350</f>
        <v>0</v>
      </c>
      <c r="AI245" s="22">
        <f>'[1]3.ВС'!BX350</f>
        <v>0</v>
      </c>
      <c r="AJ245" s="22">
        <f>'[1]3.ВС'!BY350</f>
        <v>0</v>
      </c>
      <c r="AK245" s="22">
        <f>'[1]3.ВС'!BZ350</f>
        <v>0</v>
      </c>
      <c r="AL245" s="22">
        <f>'[1]3.ВС'!CA350</f>
        <v>0</v>
      </c>
      <c r="AM245" s="22">
        <f>'[1]3.ВС'!CB350</f>
        <v>0</v>
      </c>
      <c r="AN245" s="22">
        <f>'[1]3.ВС'!CC350</f>
        <v>0</v>
      </c>
      <c r="AO245" s="22">
        <f>'[1]3.ВС'!CD350</f>
        <v>0</v>
      </c>
      <c r="AP245" s="22">
        <f>'[1]3.ВС'!CE350</f>
        <v>0</v>
      </c>
      <c r="AQ245" s="22">
        <f>'[1]3.ВС'!CF350</f>
        <v>0</v>
      </c>
      <c r="AR245" s="22">
        <f>'[1]3.ВС'!CG350</f>
        <v>0</v>
      </c>
      <c r="AS245" s="22">
        <f>'[1]3.ВС'!CH350</f>
        <v>0</v>
      </c>
    </row>
    <row r="246" spans="1:45" ht="45" x14ac:dyDescent="0.25">
      <c r="A246" s="24" t="s">
        <v>29</v>
      </c>
      <c r="B246" s="23"/>
      <c r="C246" s="23"/>
      <c r="D246" s="23"/>
      <c r="E246" s="9">
        <v>852</v>
      </c>
      <c r="F246" s="13" t="s">
        <v>133</v>
      </c>
      <c r="G246" s="13" t="s">
        <v>133</v>
      </c>
      <c r="H246" s="15" t="s">
        <v>223</v>
      </c>
      <c r="I246" s="13" t="s">
        <v>30</v>
      </c>
      <c r="J246" s="22">
        <f t="shared" ref="J246:AS246" si="253">J247</f>
        <v>106500</v>
      </c>
      <c r="K246" s="22">
        <f t="shared" si="253"/>
        <v>0</v>
      </c>
      <c r="L246" s="22">
        <f t="shared" si="253"/>
        <v>106500</v>
      </c>
      <c r="M246" s="22">
        <f t="shared" si="253"/>
        <v>0</v>
      </c>
      <c r="N246" s="22">
        <f t="shared" si="253"/>
        <v>0</v>
      </c>
      <c r="O246" s="22">
        <f t="shared" si="253"/>
        <v>0</v>
      </c>
      <c r="P246" s="22">
        <f t="shared" si="253"/>
        <v>0</v>
      </c>
      <c r="Q246" s="22">
        <f t="shared" si="253"/>
        <v>0</v>
      </c>
      <c r="R246" s="22">
        <f t="shared" si="253"/>
        <v>0</v>
      </c>
      <c r="S246" s="22">
        <f t="shared" si="253"/>
        <v>0</v>
      </c>
      <c r="T246" s="22">
        <f t="shared" si="253"/>
        <v>0</v>
      </c>
      <c r="U246" s="22">
        <f t="shared" si="253"/>
        <v>0</v>
      </c>
      <c r="V246" s="22">
        <f t="shared" si="253"/>
        <v>0</v>
      </c>
      <c r="W246" s="22">
        <f t="shared" si="253"/>
        <v>0</v>
      </c>
      <c r="X246" s="22">
        <f t="shared" si="253"/>
        <v>0</v>
      </c>
      <c r="Y246" s="22">
        <f t="shared" si="253"/>
        <v>0</v>
      </c>
      <c r="Z246" s="22">
        <f t="shared" si="253"/>
        <v>0</v>
      </c>
      <c r="AA246" s="22">
        <f t="shared" si="253"/>
        <v>0</v>
      </c>
      <c r="AB246" s="22">
        <f t="shared" si="253"/>
        <v>0</v>
      </c>
      <c r="AC246" s="22">
        <f t="shared" si="253"/>
        <v>0</v>
      </c>
      <c r="AD246" s="22">
        <f t="shared" si="253"/>
        <v>0</v>
      </c>
      <c r="AE246" s="22">
        <f t="shared" si="253"/>
        <v>0</v>
      </c>
      <c r="AF246" s="22">
        <f t="shared" si="253"/>
        <v>0</v>
      </c>
      <c r="AG246" s="22">
        <f t="shared" si="253"/>
        <v>0</v>
      </c>
      <c r="AH246" s="22">
        <f t="shared" si="253"/>
        <v>0</v>
      </c>
      <c r="AI246" s="22">
        <f t="shared" si="253"/>
        <v>0</v>
      </c>
      <c r="AJ246" s="22">
        <f t="shared" si="253"/>
        <v>0</v>
      </c>
      <c r="AK246" s="22">
        <f t="shared" si="253"/>
        <v>0</v>
      </c>
      <c r="AL246" s="22">
        <f t="shared" si="253"/>
        <v>0</v>
      </c>
      <c r="AM246" s="22">
        <f t="shared" si="253"/>
        <v>0</v>
      </c>
      <c r="AN246" s="22">
        <f t="shared" si="253"/>
        <v>0</v>
      </c>
      <c r="AO246" s="22">
        <f t="shared" si="253"/>
        <v>0</v>
      </c>
      <c r="AP246" s="22">
        <f t="shared" si="253"/>
        <v>0</v>
      </c>
      <c r="AQ246" s="22">
        <f t="shared" si="253"/>
        <v>0</v>
      </c>
      <c r="AR246" s="22">
        <f t="shared" si="253"/>
        <v>0</v>
      </c>
      <c r="AS246" s="22">
        <f t="shared" si="253"/>
        <v>0</v>
      </c>
    </row>
    <row r="247" spans="1:45" ht="45" x14ac:dyDescent="0.25">
      <c r="A247" s="24" t="s">
        <v>31</v>
      </c>
      <c r="B247" s="24"/>
      <c r="C247" s="24"/>
      <c r="D247" s="24"/>
      <c r="E247" s="9">
        <v>852</v>
      </c>
      <c r="F247" s="13" t="s">
        <v>133</v>
      </c>
      <c r="G247" s="13" t="s">
        <v>133</v>
      </c>
      <c r="H247" s="15" t="s">
        <v>223</v>
      </c>
      <c r="I247" s="13" t="s">
        <v>32</v>
      </c>
      <c r="J247" s="22">
        <f>'[1]3.ВС'!J352</f>
        <v>106500</v>
      </c>
      <c r="K247" s="22">
        <f>'[1]3.ВС'!K352</f>
        <v>0</v>
      </c>
      <c r="L247" s="22">
        <f>'[1]3.ВС'!L352</f>
        <v>106500</v>
      </c>
      <c r="M247" s="22">
        <f>'[1]3.ВС'!M352</f>
        <v>0</v>
      </c>
      <c r="N247" s="22">
        <f>'[1]3.ВС'!N352</f>
        <v>0</v>
      </c>
      <c r="O247" s="22">
        <f>'[1]3.ВС'!O352</f>
        <v>0</v>
      </c>
      <c r="P247" s="22">
        <f>'[1]3.ВС'!P352</f>
        <v>0</v>
      </c>
      <c r="Q247" s="22">
        <f>'[1]3.ВС'!Q352</f>
        <v>0</v>
      </c>
      <c r="R247" s="22">
        <f>'[1]3.ВС'!R352</f>
        <v>0</v>
      </c>
      <c r="S247" s="22">
        <f>'[1]3.ВС'!S352</f>
        <v>0</v>
      </c>
      <c r="T247" s="22">
        <f>'[1]3.ВС'!T352</f>
        <v>0</v>
      </c>
      <c r="U247" s="22">
        <f>'[1]3.ВС'!U352</f>
        <v>0</v>
      </c>
      <c r="V247" s="22">
        <f>'[1]3.ВС'!BK352</f>
        <v>0</v>
      </c>
      <c r="W247" s="22">
        <f>'[1]3.ВС'!BL352</f>
        <v>0</v>
      </c>
      <c r="X247" s="22">
        <f>'[1]3.ВС'!BM352</f>
        <v>0</v>
      </c>
      <c r="Y247" s="22">
        <f>'[1]3.ВС'!BN352</f>
        <v>0</v>
      </c>
      <c r="Z247" s="22">
        <f>'[1]3.ВС'!BO352</f>
        <v>0</v>
      </c>
      <c r="AA247" s="22">
        <f>'[1]3.ВС'!BP352</f>
        <v>0</v>
      </c>
      <c r="AB247" s="22">
        <f>'[1]3.ВС'!BQ352</f>
        <v>0</v>
      </c>
      <c r="AC247" s="22">
        <f>'[1]3.ВС'!BR352</f>
        <v>0</v>
      </c>
      <c r="AD247" s="22">
        <f>'[1]3.ВС'!BS352</f>
        <v>0</v>
      </c>
      <c r="AE247" s="22">
        <f>'[1]3.ВС'!BT352</f>
        <v>0</v>
      </c>
      <c r="AF247" s="22">
        <f>'[1]3.ВС'!BU352</f>
        <v>0</v>
      </c>
      <c r="AG247" s="22">
        <f>'[1]3.ВС'!BV352</f>
        <v>0</v>
      </c>
      <c r="AH247" s="22">
        <f>'[1]3.ВС'!BW352</f>
        <v>0</v>
      </c>
      <c r="AI247" s="22">
        <f>'[1]3.ВС'!BX352</f>
        <v>0</v>
      </c>
      <c r="AJ247" s="22">
        <f>'[1]3.ВС'!BY352</f>
        <v>0</v>
      </c>
      <c r="AK247" s="22">
        <f>'[1]3.ВС'!BZ352</f>
        <v>0</v>
      </c>
      <c r="AL247" s="22">
        <f>'[1]3.ВС'!CA352</f>
        <v>0</v>
      </c>
      <c r="AM247" s="22">
        <f>'[1]3.ВС'!CB352</f>
        <v>0</v>
      </c>
      <c r="AN247" s="22">
        <f>'[1]3.ВС'!CC352</f>
        <v>0</v>
      </c>
      <c r="AO247" s="22">
        <f>'[1]3.ВС'!CD352</f>
        <v>0</v>
      </c>
      <c r="AP247" s="22">
        <f>'[1]3.ВС'!CE352</f>
        <v>0</v>
      </c>
      <c r="AQ247" s="22">
        <f>'[1]3.ВС'!CF352</f>
        <v>0</v>
      </c>
      <c r="AR247" s="22">
        <f>'[1]3.ВС'!CG352</f>
        <v>0</v>
      </c>
      <c r="AS247" s="22">
        <f>'[1]3.ВС'!CH352</f>
        <v>0</v>
      </c>
    </row>
    <row r="248" spans="1:45" ht="30" x14ac:dyDescent="0.25">
      <c r="A248" s="23" t="s">
        <v>224</v>
      </c>
      <c r="B248" s="24"/>
      <c r="C248" s="24"/>
      <c r="D248" s="24"/>
      <c r="E248" s="9">
        <v>852</v>
      </c>
      <c r="F248" s="13" t="s">
        <v>133</v>
      </c>
      <c r="G248" s="13" t="s">
        <v>100</v>
      </c>
      <c r="H248" s="11"/>
      <c r="I248" s="13"/>
      <c r="J248" s="22">
        <f>J249+J254+J257+J264</f>
        <v>23113106</v>
      </c>
      <c r="K248" s="22">
        <f t="shared" ref="K248:R248" si="254">K249+K254+K257+K264</f>
        <v>2593306</v>
      </c>
      <c r="L248" s="22">
        <f t="shared" si="254"/>
        <v>20519800</v>
      </c>
      <c r="M248" s="22">
        <f t="shared" si="254"/>
        <v>0</v>
      </c>
      <c r="N248" s="22">
        <f t="shared" si="254"/>
        <v>22445506</v>
      </c>
      <c r="O248" s="22">
        <f t="shared" si="254"/>
        <v>2593306</v>
      </c>
      <c r="P248" s="22">
        <f t="shared" si="254"/>
        <v>19852200</v>
      </c>
      <c r="Q248" s="22">
        <f t="shared" si="254"/>
        <v>0</v>
      </c>
      <c r="R248" s="22">
        <f t="shared" si="254"/>
        <v>22418006</v>
      </c>
      <c r="S248" s="22" t="e">
        <f>S249+S254+S257+S264+#REF!</f>
        <v>#REF!</v>
      </c>
      <c r="T248" s="22" t="e">
        <f>T249+T254+T257+T264+#REF!</f>
        <v>#REF!</v>
      </c>
      <c r="U248" s="22" t="e">
        <f>U249+U254+U257+U264+#REF!</f>
        <v>#REF!</v>
      </c>
      <c r="V248" s="22">
        <f t="shared" ref="V248:AS248" si="255">V249+V254+V257+V264</f>
        <v>18220260</v>
      </c>
      <c r="W248" s="22">
        <f t="shared" si="255"/>
        <v>2430360</v>
      </c>
      <c r="X248" s="22">
        <f t="shared" si="255"/>
        <v>15789900</v>
      </c>
      <c r="Y248" s="22">
        <f t="shared" si="255"/>
        <v>0</v>
      </c>
      <c r="Z248" s="22">
        <f t="shared" si="255"/>
        <v>0</v>
      </c>
      <c r="AA248" s="22">
        <f t="shared" si="255"/>
        <v>0</v>
      </c>
      <c r="AB248" s="22">
        <f t="shared" si="255"/>
        <v>0</v>
      </c>
      <c r="AC248" s="22">
        <f t="shared" si="255"/>
        <v>0</v>
      </c>
      <c r="AD248" s="22">
        <f t="shared" si="255"/>
        <v>18220260</v>
      </c>
      <c r="AE248" s="22">
        <f t="shared" si="255"/>
        <v>2430360</v>
      </c>
      <c r="AF248" s="22">
        <f t="shared" si="255"/>
        <v>15789900</v>
      </c>
      <c r="AG248" s="22">
        <f t="shared" si="255"/>
        <v>0</v>
      </c>
      <c r="AH248" s="22">
        <f t="shared" si="255"/>
        <v>18220260</v>
      </c>
      <c r="AI248" s="22">
        <f t="shared" si="255"/>
        <v>2430360</v>
      </c>
      <c r="AJ248" s="22">
        <f t="shared" si="255"/>
        <v>15789900</v>
      </c>
      <c r="AK248" s="22">
        <f t="shared" si="255"/>
        <v>0</v>
      </c>
      <c r="AL248" s="22">
        <f t="shared" si="255"/>
        <v>0</v>
      </c>
      <c r="AM248" s="22">
        <f t="shared" si="255"/>
        <v>0</v>
      </c>
      <c r="AN248" s="22">
        <f t="shared" si="255"/>
        <v>0</v>
      </c>
      <c r="AO248" s="22">
        <f t="shared" si="255"/>
        <v>0</v>
      </c>
      <c r="AP248" s="22">
        <f t="shared" si="255"/>
        <v>18220260</v>
      </c>
      <c r="AQ248" s="22">
        <f t="shared" si="255"/>
        <v>2430360</v>
      </c>
      <c r="AR248" s="22">
        <f t="shared" si="255"/>
        <v>15789900</v>
      </c>
      <c r="AS248" s="22">
        <f t="shared" si="255"/>
        <v>0</v>
      </c>
    </row>
    <row r="249" spans="1:45" ht="60" x14ac:dyDescent="0.25">
      <c r="A249" s="23" t="s">
        <v>225</v>
      </c>
      <c r="B249" s="23"/>
      <c r="C249" s="23"/>
      <c r="D249" s="23"/>
      <c r="E249" s="9">
        <v>852</v>
      </c>
      <c r="F249" s="13" t="s">
        <v>133</v>
      </c>
      <c r="G249" s="13" t="s">
        <v>100</v>
      </c>
      <c r="H249" s="15" t="s">
        <v>271</v>
      </c>
      <c r="I249" s="13"/>
      <c r="J249" s="22">
        <f t="shared" ref="J249:AS249" si="256">J250+J252</f>
        <v>1123306</v>
      </c>
      <c r="K249" s="22">
        <f t="shared" si="256"/>
        <v>1123306</v>
      </c>
      <c r="L249" s="22">
        <f t="shared" si="256"/>
        <v>0</v>
      </c>
      <c r="M249" s="22">
        <f t="shared" si="256"/>
        <v>0</v>
      </c>
      <c r="N249" s="22">
        <f t="shared" si="256"/>
        <v>1123306</v>
      </c>
      <c r="O249" s="22">
        <f t="shared" si="256"/>
        <v>1123306</v>
      </c>
      <c r="P249" s="22">
        <f t="shared" si="256"/>
        <v>0</v>
      </c>
      <c r="Q249" s="22">
        <f t="shared" si="256"/>
        <v>0</v>
      </c>
      <c r="R249" s="22">
        <f t="shared" si="256"/>
        <v>1123306</v>
      </c>
      <c r="S249" s="22">
        <f t="shared" si="256"/>
        <v>1123306</v>
      </c>
      <c r="T249" s="22">
        <f t="shared" si="256"/>
        <v>0</v>
      </c>
      <c r="U249" s="22">
        <f t="shared" si="256"/>
        <v>0</v>
      </c>
      <c r="V249" s="22">
        <f t="shared" si="256"/>
        <v>1044360</v>
      </c>
      <c r="W249" s="22">
        <f t="shared" si="256"/>
        <v>1044360</v>
      </c>
      <c r="X249" s="22">
        <f t="shared" si="256"/>
        <v>0</v>
      </c>
      <c r="Y249" s="22">
        <f t="shared" si="256"/>
        <v>0</v>
      </c>
      <c r="Z249" s="22">
        <f t="shared" si="256"/>
        <v>0</v>
      </c>
      <c r="AA249" s="22">
        <f t="shared" si="256"/>
        <v>0</v>
      </c>
      <c r="AB249" s="22">
        <f t="shared" si="256"/>
        <v>0</v>
      </c>
      <c r="AC249" s="22">
        <f t="shared" si="256"/>
        <v>0</v>
      </c>
      <c r="AD249" s="22">
        <f t="shared" si="256"/>
        <v>1044360</v>
      </c>
      <c r="AE249" s="22">
        <f t="shared" si="256"/>
        <v>1044360</v>
      </c>
      <c r="AF249" s="22">
        <f t="shared" si="256"/>
        <v>0</v>
      </c>
      <c r="AG249" s="22">
        <f t="shared" si="256"/>
        <v>0</v>
      </c>
      <c r="AH249" s="22">
        <f t="shared" si="256"/>
        <v>1044360</v>
      </c>
      <c r="AI249" s="22">
        <f t="shared" si="256"/>
        <v>1044360</v>
      </c>
      <c r="AJ249" s="22">
        <f t="shared" si="256"/>
        <v>0</v>
      </c>
      <c r="AK249" s="22">
        <f t="shared" si="256"/>
        <v>0</v>
      </c>
      <c r="AL249" s="22">
        <f t="shared" si="256"/>
        <v>0</v>
      </c>
      <c r="AM249" s="22">
        <f t="shared" si="256"/>
        <v>0</v>
      </c>
      <c r="AN249" s="22">
        <f t="shared" si="256"/>
        <v>0</v>
      </c>
      <c r="AO249" s="22">
        <f t="shared" si="256"/>
        <v>0</v>
      </c>
      <c r="AP249" s="22">
        <f t="shared" si="256"/>
        <v>1044360</v>
      </c>
      <c r="AQ249" s="22">
        <f t="shared" si="256"/>
        <v>1044360</v>
      </c>
      <c r="AR249" s="22">
        <f t="shared" si="256"/>
        <v>0</v>
      </c>
      <c r="AS249" s="22">
        <f t="shared" si="256"/>
        <v>0</v>
      </c>
    </row>
    <row r="250" spans="1:45" ht="105" x14ac:dyDescent="0.25">
      <c r="A250" s="23" t="s">
        <v>25</v>
      </c>
      <c r="B250" s="24"/>
      <c r="C250" s="24"/>
      <c r="D250" s="24"/>
      <c r="E250" s="9">
        <v>852</v>
      </c>
      <c r="F250" s="13" t="s">
        <v>133</v>
      </c>
      <c r="G250" s="13" t="s">
        <v>100</v>
      </c>
      <c r="H250" s="15" t="s">
        <v>271</v>
      </c>
      <c r="I250" s="13" t="s">
        <v>26</v>
      </c>
      <c r="J250" s="22">
        <f t="shared" ref="J250:AS250" si="257">J251</f>
        <v>799100</v>
      </c>
      <c r="K250" s="22">
        <f t="shared" si="257"/>
        <v>799100</v>
      </c>
      <c r="L250" s="22">
        <f t="shared" si="257"/>
        <v>0</v>
      </c>
      <c r="M250" s="22">
        <f t="shared" si="257"/>
        <v>0</v>
      </c>
      <c r="N250" s="22">
        <f t="shared" si="257"/>
        <v>799100</v>
      </c>
      <c r="O250" s="22">
        <f t="shared" si="257"/>
        <v>799100</v>
      </c>
      <c r="P250" s="22">
        <f t="shared" si="257"/>
        <v>0</v>
      </c>
      <c r="Q250" s="22">
        <f t="shared" si="257"/>
        <v>0</v>
      </c>
      <c r="R250" s="22">
        <f t="shared" si="257"/>
        <v>799100</v>
      </c>
      <c r="S250" s="22">
        <f t="shared" si="257"/>
        <v>799100</v>
      </c>
      <c r="T250" s="22">
        <f t="shared" si="257"/>
        <v>0</v>
      </c>
      <c r="U250" s="22">
        <f t="shared" si="257"/>
        <v>0</v>
      </c>
      <c r="V250" s="22">
        <f t="shared" si="257"/>
        <v>572500</v>
      </c>
      <c r="W250" s="22">
        <f t="shared" si="257"/>
        <v>572500</v>
      </c>
      <c r="X250" s="22">
        <f t="shared" si="257"/>
        <v>0</v>
      </c>
      <c r="Y250" s="22">
        <f t="shared" si="257"/>
        <v>0</v>
      </c>
      <c r="Z250" s="22">
        <f t="shared" si="257"/>
        <v>0</v>
      </c>
      <c r="AA250" s="22">
        <f t="shared" si="257"/>
        <v>0</v>
      </c>
      <c r="AB250" s="22">
        <f t="shared" si="257"/>
        <v>0</v>
      </c>
      <c r="AC250" s="22">
        <f t="shared" si="257"/>
        <v>0</v>
      </c>
      <c r="AD250" s="22">
        <f t="shared" si="257"/>
        <v>572500</v>
      </c>
      <c r="AE250" s="22">
        <f t="shared" si="257"/>
        <v>572500</v>
      </c>
      <c r="AF250" s="22">
        <f t="shared" si="257"/>
        <v>0</v>
      </c>
      <c r="AG250" s="22">
        <f t="shared" si="257"/>
        <v>0</v>
      </c>
      <c r="AH250" s="22">
        <f t="shared" si="257"/>
        <v>572500</v>
      </c>
      <c r="AI250" s="22">
        <f t="shared" si="257"/>
        <v>572500</v>
      </c>
      <c r="AJ250" s="22">
        <f t="shared" si="257"/>
        <v>0</v>
      </c>
      <c r="AK250" s="22">
        <f t="shared" si="257"/>
        <v>0</v>
      </c>
      <c r="AL250" s="22">
        <f t="shared" si="257"/>
        <v>0</v>
      </c>
      <c r="AM250" s="22">
        <f t="shared" si="257"/>
        <v>0</v>
      </c>
      <c r="AN250" s="22">
        <f t="shared" si="257"/>
        <v>0</v>
      </c>
      <c r="AO250" s="22">
        <f t="shared" si="257"/>
        <v>0</v>
      </c>
      <c r="AP250" s="22">
        <f t="shared" si="257"/>
        <v>572500</v>
      </c>
      <c r="AQ250" s="22">
        <f t="shared" si="257"/>
        <v>572500</v>
      </c>
      <c r="AR250" s="22">
        <f t="shared" si="257"/>
        <v>0</v>
      </c>
      <c r="AS250" s="22">
        <f t="shared" si="257"/>
        <v>0</v>
      </c>
    </row>
    <row r="251" spans="1:45" ht="45" x14ac:dyDescent="0.25">
      <c r="A251" s="23" t="s">
        <v>262</v>
      </c>
      <c r="B251" s="23"/>
      <c r="C251" s="23"/>
      <c r="D251" s="23"/>
      <c r="E251" s="9">
        <v>852</v>
      </c>
      <c r="F251" s="13" t="s">
        <v>133</v>
      </c>
      <c r="G251" s="13" t="s">
        <v>100</v>
      </c>
      <c r="H251" s="15" t="s">
        <v>271</v>
      </c>
      <c r="I251" s="13" t="s">
        <v>28</v>
      </c>
      <c r="J251" s="22">
        <f>'[1]3.ВС'!J356</f>
        <v>799100</v>
      </c>
      <c r="K251" s="22">
        <f>'[1]3.ВС'!K356</f>
        <v>799100</v>
      </c>
      <c r="L251" s="22">
        <f>'[1]3.ВС'!L356</f>
        <v>0</v>
      </c>
      <c r="M251" s="22">
        <f>'[1]3.ВС'!M356</f>
        <v>0</v>
      </c>
      <c r="N251" s="22">
        <f>'[1]3.ВС'!N356</f>
        <v>799100</v>
      </c>
      <c r="O251" s="22">
        <f>'[1]3.ВС'!O356</f>
        <v>799100</v>
      </c>
      <c r="P251" s="22">
        <f>'[1]3.ВС'!P356</f>
        <v>0</v>
      </c>
      <c r="Q251" s="22">
        <f>'[1]3.ВС'!Q356</f>
        <v>0</v>
      </c>
      <c r="R251" s="22">
        <f>'[1]3.ВС'!R356</f>
        <v>799100</v>
      </c>
      <c r="S251" s="22">
        <f>'[1]3.ВС'!S356</f>
        <v>799100</v>
      </c>
      <c r="T251" s="22">
        <f>'[1]3.ВС'!T356</f>
        <v>0</v>
      </c>
      <c r="U251" s="22">
        <f>'[1]3.ВС'!U356</f>
        <v>0</v>
      </c>
      <c r="V251" s="22">
        <f>'[1]3.ВС'!BK356</f>
        <v>572500</v>
      </c>
      <c r="W251" s="22">
        <f>'[1]3.ВС'!BL356</f>
        <v>572500</v>
      </c>
      <c r="X251" s="22">
        <f>'[1]3.ВС'!BM356</f>
        <v>0</v>
      </c>
      <c r="Y251" s="22">
        <f>'[1]3.ВС'!BN356</f>
        <v>0</v>
      </c>
      <c r="Z251" s="22">
        <f>'[1]3.ВС'!BO356</f>
        <v>0</v>
      </c>
      <c r="AA251" s="22">
        <f>'[1]3.ВС'!BP356</f>
        <v>0</v>
      </c>
      <c r="AB251" s="22">
        <f>'[1]3.ВС'!BQ356</f>
        <v>0</v>
      </c>
      <c r="AC251" s="22">
        <f>'[1]3.ВС'!BR356</f>
        <v>0</v>
      </c>
      <c r="AD251" s="22">
        <f>'[1]3.ВС'!BS356</f>
        <v>572500</v>
      </c>
      <c r="AE251" s="22">
        <f>'[1]3.ВС'!BT356</f>
        <v>572500</v>
      </c>
      <c r="AF251" s="22">
        <f>'[1]3.ВС'!BU356</f>
        <v>0</v>
      </c>
      <c r="AG251" s="22">
        <f>'[1]3.ВС'!BV356</f>
        <v>0</v>
      </c>
      <c r="AH251" s="22">
        <f>'[1]3.ВС'!BW356</f>
        <v>572500</v>
      </c>
      <c r="AI251" s="22">
        <f>'[1]3.ВС'!BX356</f>
        <v>572500</v>
      </c>
      <c r="AJ251" s="22">
        <f>'[1]3.ВС'!BY356</f>
        <v>0</v>
      </c>
      <c r="AK251" s="22">
        <f>'[1]3.ВС'!BZ356</f>
        <v>0</v>
      </c>
      <c r="AL251" s="22">
        <f>'[1]3.ВС'!CA356</f>
        <v>0</v>
      </c>
      <c r="AM251" s="22">
        <f>'[1]3.ВС'!CB356</f>
        <v>0</v>
      </c>
      <c r="AN251" s="22">
        <f>'[1]3.ВС'!CC356</f>
        <v>0</v>
      </c>
      <c r="AO251" s="22">
        <f>'[1]3.ВС'!CD356</f>
        <v>0</v>
      </c>
      <c r="AP251" s="22">
        <f>'[1]3.ВС'!CE356</f>
        <v>572500</v>
      </c>
      <c r="AQ251" s="22">
        <f>'[1]3.ВС'!CF356</f>
        <v>572500</v>
      </c>
      <c r="AR251" s="22">
        <f>'[1]3.ВС'!CG356</f>
        <v>0</v>
      </c>
      <c r="AS251" s="22">
        <f>'[1]3.ВС'!CH356</f>
        <v>0</v>
      </c>
    </row>
    <row r="252" spans="1:45" ht="45" x14ac:dyDescent="0.25">
      <c r="A252" s="24" t="s">
        <v>29</v>
      </c>
      <c r="B252" s="23"/>
      <c r="C252" s="23"/>
      <c r="D252" s="23"/>
      <c r="E252" s="9">
        <v>852</v>
      </c>
      <c r="F252" s="13" t="s">
        <v>133</v>
      </c>
      <c r="G252" s="13" t="s">
        <v>100</v>
      </c>
      <c r="H252" s="15" t="s">
        <v>271</v>
      </c>
      <c r="I252" s="13" t="s">
        <v>30</v>
      </c>
      <c r="J252" s="22">
        <f t="shared" ref="J252:AS252" si="258">J253</f>
        <v>324206</v>
      </c>
      <c r="K252" s="22">
        <f t="shared" si="258"/>
        <v>324206</v>
      </c>
      <c r="L252" s="22">
        <f t="shared" si="258"/>
        <v>0</v>
      </c>
      <c r="M252" s="22">
        <f t="shared" si="258"/>
        <v>0</v>
      </c>
      <c r="N252" s="22">
        <f t="shared" si="258"/>
        <v>324206</v>
      </c>
      <c r="O252" s="22">
        <f t="shared" si="258"/>
        <v>324206</v>
      </c>
      <c r="P252" s="22">
        <f t="shared" si="258"/>
        <v>0</v>
      </c>
      <c r="Q252" s="22">
        <f t="shared" si="258"/>
        <v>0</v>
      </c>
      <c r="R252" s="22">
        <f t="shared" si="258"/>
        <v>324206</v>
      </c>
      <c r="S252" s="22">
        <f t="shared" si="258"/>
        <v>324206</v>
      </c>
      <c r="T252" s="22">
        <f t="shared" si="258"/>
        <v>0</v>
      </c>
      <c r="U252" s="22">
        <f t="shared" si="258"/>
        <v>0</v>
      </c>
      <c r="V252" s="22">
        <f t="shared" si="258"/>
        <v>471860</v>
      </c>
      <c r="W252" s="22">
        <f t="shared" si="258"/>
        <v>471860</v>
      </c>
      <c r="X252" s="22">
        <f t="shared" si="258"/>
        <v>0</v>
      </c>
      <c r="Y252" s="22">
        <f t="shared" si="258"/>
        <v>0</v>
      </c>
      <c r="Z252" s="22">
        <f t="shared" si="258"/>
        <v>0</v>
      </c>
      <c r="AA252" s="22">
        <f t="shared" si="258"/>
        <v>0</v>
      </c>
      <c r="AB252" s="22">
        <f t="shared" si="258"/>
        <v>0</v>
      </c>
      <c r="AC252" s="22">
        <f t="shared" si="258"/>
        <v>0</v>
      </c>
      <c r="AD252" s="22">
        <f t="shared" si="258"/>
        <v>471860</v>
      </c>
      <c r="AE252" s="22">
        <f t="shared" si="258"/>
        <v>471860</v>
      </c>
      <c r="AF252" s="22">
        <f t="shared" si="258"/>
        <v>0</v>
      </c>
      <c r="AG252" s="22">
        <f t="shared" si="258"/>
        <v>0</v>
      </c>
      <c r="AH252" s="22">
        <f t="shared" si="258"/>
        <v>471860</v>
      </c>
      <c r="AI252" s="22">
        <f t="shared" si="258"/>
        <v>471860</v>
      </c>
      <c r="AJ252" s="22">
        <f t="shared" si="258"/>
        <v>0</v>
      </c>
      <c r="AK252" s="22">
        <f t="shared" si="258"/>
        <v>0</v>
      </c>
      <c r="AL252" s="22">
        <f t="shared" si="258"/>
        <v>0</v>
      </c>
      <c r="AM252" s="22">
        <f t="shared" si="258"/>
        <v>0</v>
      </c>
      <c r="AN252" s="22">
        <f t="shared" si="258"/>
        <v>0</v>
      </c>
      <c r="AO252" s="22">
        <f t="shared" si="258"/>
        <v>0</v>
      </c>
      <c r="AP252" s="22">
        <f t="shared" si="258"/>
        <v>471860</v>
      </c>
      <c r="AQ252" s="22">
        <f t="shared" si="258"/>
        <v>471860</v>
      </c>
      <c r="AR252" s="22">
        <f t="shared" si="258"/>
        <v>0</v>
      </c>
      <c r="AS252" s="22">
        <f t="shared" si="258"/>
        <v>0</v>
      </c>
    </row>
    <row r="253" spans="1:45" ht="45" x14ac:dyDescent="0.25">
      <c r="A253" s="24" t="s">
        <v>31</v>
      </c>
      <c r="B253" s="24"/>
      <c r="C253" s="24"/>
      <c r="D253" s="24"/>
      <c r="E253" s="9">
        <v>852</v>
      </c>
      <c r="F253" s="13" t="s">
        <v>133</v>
      </c>
      <c r="G253" s="13" t="s">
        <v>100</v>
      </c>
      <c r="H253" s="15" t="s">
        <v>271</v>
      </c>
      <c r="I253" s="13" t="s">
        <v>32</v>
      </c>
      <c r="J253" s="22">
        <f>'[1]3.ВС'!J358</f>
        <v>324206</v>
      </c>
      <c r="K253" s="22">
        <f>'[1]3.ВС'!K358</f>
        <v>324206</v>
      </c>
      <c r="L253" s="22">
        <f>'[1]3.ВС'!L358</f>
        <v>0</v>
      </c>
      <c r="M253" s="22">
        <f>'[1]3.ВС'!M358</f>
        <v>0</v>
      </c>
      <c r="N253" s="22">
        <f>'[1]3.ВС'!N358</f>
        <v>324206</v>
      </c>
      <c r="O253" s="22">
        <f>'[1]3.ВС'!O358</f>
        <v>324206</v>
      </c>
      <c r="P253" s="22">
        <f>'[1]3.ВС'!P358</f>
        <v>0</v>
      </c>
      <c r="Q253" s="22">
        <f>'[1]3.ВС'!Q358</f>
        <v>0</v>
      </c>
      <c r="R253" s="22">
        <f>'[1]3.ВС'!R358</f>
        <v>324206</v>
      </c>
      <c r="S253" s="22">
        <f>'[1]3.ВС'!S358</f>
        <v>324206</v>
      </c>
      <c r="T253" s="22">
        <f>'[1]3.ВС'!T358</f>
        <v>0</v>
      </c>
      <c r="U253" s="22">
        <f>'[1]3.ВС'!U358</f>
        <v>0</v>
      </c>
      <c r="V253" s="22">
        <f>'[1]3.ВС'!BK358</f>
        <v>471860</v>
      </c>
      <c r="W253" s="22">
        <f>'[1]3.ВС'!BL358</f>
        <v>471860</v>
      </c>
      <c r="X253" s="22">
        <f>'[1]3.ВС'!BM358</f>
        <v>0</v>
      </c>
      <c r="Y253" s="22">
        <f>'[1]3.ВС'!BN358</f>
        <v>0</v>
      </c>
      <c r="Z253" s="22">
        <f>'[1]3.ВС'!BO358</f>
        <v>0</v>
      </c>
      <c r="AA253" s="22">
        <f>'[1]3.ВС'!BP358</f>
        <v>0</v>
      </c>
      <c r="AB253" s="22">
        <f>'[1]3.ВС'!BQ358</f>
        <v>0</v>
      </c>
      <c r="AC253" s="22">
        <f>'[1]3.ВС'!BR358</f>
        <v>0</v>
      </c>
      <c r="AD253" s="22">
        <f>'[1]3.ВС'!BS358</f>
        <v>471860</v>
      </c>
      <c r="AE253" s="22">
        <f>'[1]3.ВС'!BT358</f>
        <v>471860</v>
      </c>
      <c r="AF253" s="22">
        <f>'[1]3.ВС'!BU358</f>
        <v>0</v>
      </c>
      <c r="AG253" s="22">
        <f>'[1]3.ВС'!BV358</f>
        <v>0</v>
      </c>
      <c r="AH253" s="22">
        <f>'[1]3.ВС'!BW358</f>
        <v>471860</v>
      </c>
      <c r="AI253" s="22">
        <f>'[1]3.ВС'!BX358</f>
        <v>471860</v>
      </c>
      <c r="AJ253" s="22">
        <f>'[1]3.ВС'!BY358</f>
        <v>0</v>
      </c>
      <c r="AK253" s="22">
        <f>'[1]3.ВС'!BZ358</f>
        <v>0</v>
      </c>
      <c r="AL253" s="22">
        <f>'[1]3.ВС'!CA358</f>
        <v>0</v>
      </c>
      <c r="AM253" s="22">
        <f>'[1]3.ВС'!CB358</f>
        <v>0</v>
      </c>
      <c r="AN253" s="22">
        <f>'[1]3.ВС'!CC358</f>
        <v>0</v>
      </c>
      <c r="AO253" s="22">
        <f>'[1]3.ВС'!CD358</f>
        <v>0</v>
      </c>
      <c r="AP253" s="22">
        <f>'[1]3.ВС'!CE358</f>
        <v>471860</v>
      </c>
      <c r="AQ253" s="22">
        <f>'[1]3.ВС'!CF358</f>
        <v>471860</v>
      </c>
      <c r="AR253" s="22">
        <f>'[1]3.ВС'!CG358</f>
        <v>0</v>
      </c>
      <c r="AS253" s="22">
        <f>'[1]3.ВС'!CH358</f>
        <v>0</v>
      </c>
    </row>
    <row r="254" spans="1:45" ht="45" x14ac:dyDescent="0.25">
      <c r="A254" s="23" t="s">
        <v>46</v>
      </c>
      <c r="B254" s="9"/>
      <c r="C254" s="9"/>
      <c r="D254" s="9"/>
      <c r="E254" s="9">
        <v>852</v>
      </c>
      <c r="F254" s="13" t="s">
        <v>133</v>
      </c>
      <c r="G254" s="13" t="s">
        <v>100</v>
      </c>
      <c r="H254" s="15" t="s">
        <v>226</v>
      </c>
      <c r="I254" s="13"/>
      <c r="J254" s="22">
        <f t="shared" ref="J254:S255" si="259">J255</f>
        <v>1363200</v>
      </c>
      <c r="K254" s="22">
        <f t="shared" si="259"/>
        <v>0</v>
      </c>
      <c r="L254" s="22">
        <f t="shared" si="259"/>
        <v>1363200</v>
      </c>
      <c r="M254" s="22">
        <f t="shared" si="259"/>
        <v>0</v>
      </c>
      <c r="N254" s="22">
        <f t="shared" si="259"/>
        <v>1363200</v>
      </c>
      <c r="O254" s="22">
        <f t="shared" si="259"/>
        <v>0</v>
      </c>
      <c r="P254" s="22">
        <f t="shared" si="259"/>
        <v>1363200</v>
      </c>
      <c r="Q254" s="22">
        <f t="shared" si="259"/>
        <v>0</v>
      </c>
      <c r="R254" s="22">
        <f t="shared" si="259"/>
        <v>1363200</v>
      </c>
      <c r="S254" s="22">
        <f t="shared" si="259"/>
        <v>0</v>
      </c>
      <c r="T254" s="22">
        <f t="shared" ref="T254:AC255" si="260">T255</f>
        <v>1363200</v>
      </c>
      <c r="U254" s="22">
        <f t="shared" si="260"/>
        <v>0</v>
      </c>
      <c r="V254" s="22">
        <f t="shared" si="260"/>
        <v>1226100</v>
      </c>
      <c r="W254" s="22">
        <f t="shared" si="260"/>
        <v>0</v>
      </c>
      <c r="X254" s="22">
        <f t="shared" si="260"/>
        <v>1226100</v>
      </c>
      <c r="Y254" s="22">
        <f t="shared" si="260"/>
        <v>0</v>
      </c>
      <c r="Z254" s="22">
        <f t="shared" si="260"/>
        <v>0</v>
      </c>
      <c r="AA254" s="22">
        <f t="shared" si="260"/>
        <v>0</v>
      </c>
      <c r="AB254" s="22">
        <f t="shared" si="260"/>
        <v>0</v>
      </c>
      <c r="AC254" s="22">
        <f t="shared" si="260"/>
        <v>0</v>
      </c>
      <c r="AD254" s="22">
        <f t="shared" ref="AD254:AM255" si="261">AD255</f>
        <v>1226100</v>
      </c>
      <c r="AE254" s="22">
        <f t="shared" si="261"/>
        <v>0</v>
      </c>
      <c r="AF254" s="22">
        <f t="shared" si="261"/>
        <v>1226100</v>
      </c>
      <c r="AG254" s="22">
        <f t="shared" si="261"/>
        <v>0</v>
      </c>
      <c r="AH254" s="22">
        <f t="shared" si="261"/>
        <v>1226100</v>
      </c>
      <c r="AI254" s="22">
        <f t="shared" si="261"/>
        <v>0</v>
      </c>
      <c r="AJ254" s="22">
        <f t="shared" si="261"/>
        <v>1226100</v>
      </c>
      <c r="AK254" s="22">
        <f t="shared" si="261"/>
        <v>0</v>
      </c>
      <c r="AL254" s="22">
        <f t="shared" si="261"/>
        <v>0</v>
      </c>
      <c r="AM254" s="22">
        <f t="shared" si="261"/>
        <v>0</v>
      </c>
      <c r="AN254" s="22">
        <f t="shared" ref="AN254:AS255" si="262">AN255</f>
        <v>0</v>
      </c>
      <c r="AO254" s="22">
        <f t="shared" si="262"/>
        <v>0</v>
      </c>
      <c r="AP254" s="22">
        <f t="shared" si="262"/>
        <v>1226100</v>
      </c>
      <c r="AQ254" s="22">
        <f t="shared" si="262"/>
        <v>0</v>
      </c>
      <c r="AR254" s="22">
        <f t="shared" si="262"/>
        <v>1226100</v>
      </c>
      <c r="AS254" s="22">
        <f t="shared" si="262"/>
        <v>0</v>
      </c>
    </row>
    <row r="255" spans="1:45" ht="105" x14ac:dyDescent="0.25">
      <c r="A255" s="23" t="s">
        <v>25</v>
      </c>
      <c r="B255" s="9"/>
      <c r="C255" s="9"/>
      <c r="D255" s="9"/>
      <c r="E255" s="9">
        <v>852</v>
      </c>
      <c r="F255" s="13" t="s">
        <v>133</v>
      </c>
      <c r="G255" s="13" t="s">
        <v>100</v>
      </c>
      <c r="H255" s="15" t="s">
        <v>226</v>
      </c>
      <c r="I255" s="13" t="s">
        <v>26</v>
      </c>
      <c r="J255" s="22">
        <f t="shared" si="259"/>
        <v>1363200</v>
      </c>
      <c r="K255" s="22">
        <f t="shared" si="259"/>
        <v>0</v>
      </c>
      <c r="L255" s="22">
        <f t="shared" si="259"/>
        <v>1363200</v>
      </c>
      <c r="M255" s="22">
        <f t="shared" si="259"/>
        <v>0</v>
      </c>
      <c r="N255" s="22">
        <f t="shared" si="259"/>
        <v>1363200</v>
      </c>
      <c r="O255" s="22">
        <f t="shared" si="259"/>
        <v>0</v>
      </c>
      <c r="P255" s="22">
        <f t="shared" si="259"/>
        <v>1363200</v>
      </c>
      <c r="Q255" s="22">
        <f t="shared" si="259"/>
        <v>0</v>
      </c>
      <c r="R255" s="22">
        <f t="shared" si="259"/>
        <v>1363200</v>
      </c>
      <c r="S255" s="22">
        <f t="shared" si="259"/>
        <v>0</v>
      </c>
      <c r="T255" s="22">
        <f t="shared" si="260"/>
        <v>1363200</v>
      </c>
      <c r="U255" s="22">
        <f t="shared" si="260"/>
        <v>0</v>
      </c>
      <c r="V255" s="22">
        <f t="shared" si="260"/>
        <v>1226100</v>
      </c>
      <c r="W255" s="22">
        <f t="shared" si="260"/>
        <v>0</v>
      </c>
      <c r="X255" s="22">
        <f t="shared" si="260"/>
        <v>1226100</v>
      </c>
      <c r="Y255" s="22">
        <f t="shared" si="260"/>
        <v>0</v>
      </c>
      <c r="Z255" s="22">
        <f t="shared" si="260"/>
        <v>0</v>
      </c>
      <c r="AA255" s="22">
        <f t="shared" si="260"/>
        <v>0</v>
      </c>
      <c r="AB255" s="22">
        <f t="shared" si="260"/>
        <v>0</v>
      </c>
      <c r="AC255" s="22">
        <f t="shared" si="260"/>
        <v>0</v>
      </c>
      <c r="AD255" s="22">
        <f t="shared" si="261"/>
        <v>1226100</v>
      </c>
      <c r="AE255" s="22">
        <f t="shared" si="261"/>
        <v>0</v>
      </c>
      <c r="AF255" s="22">
        <f t="shared" si="261"/>
        <v>1226100</v>
      </c>
      <c r="AG255" s="22">
        <f t="shared" si="261"/>
        <v>0</v>
      </c>
      <c r="AH255" s="22">
        <f t="shared" si="261"/>
        <v>1226100</v>
      </c>
      <c r="AI255" s="22">
        <f t="shared" si="261"/>
        <v>0</v>
      </c>
      <c r="AJ255" s="22">
        <f t="shared" si="261"/>
        <v>1226100</v>
      </c>
      <c r="AK255" s="22">
        <f t="shared" si="261"/>
        <v>0</v>
      </c>
      <c r="AL255" s="22">
        <f t="shared" si="261"/>
        <v>0</v>
      </c>
      <c r="AM255" s="22">
        <f t="shared" si="261"/>
        <v>0</v>
      </c>
      <c r="AN255" s="22">
        <f t="shared" si="262"/>
        <v>0</v>
      </c>
      <c r="AO255" s="22">
        <f t="shared" si="262"/>
        <v>0</v>
      </c>
      <c r="AP255" s="22">
        <f t="shared" si="262"/>
        <v>1226100</v>
      </c>
      <c r="AQ255" s="22">
        <f t="shared" si="262"/>
        <v>0</v>
      </c>
      <c r="AR255" s="22">
        <f t="shared" si="262"/>
        <v>1226100</v>
      </c>
      <c r="AS255" s="22">
        <f t="shared" si="262"/>
        <v>0</v>
      </c>
    </row>
    <row r="256" spans="1:45" ht="45" x14ac:dyDescent="0.25">
      <c r="A256" s="23" t="s">
        <v>262</v>
      </c>
      <c r="B256" s="9"/>
      <c r="C256" s="9"/>
      <c r="D256" s="9"/>
      <c r="E256" s="9">
        <v>852</v>
      </c>
      <c r="F256" s="13" t="s">
        <v>133</v>
      </c>
      <c r="G256" s="13" t="s">
        <v>100</v>
      </c>
      <c r="H256" s="15" t="s">
        <v>226</v>
      </c>
      <c r="I256" s="13" t="s">
        <v>28</v>
      </c>
      <c r="J256" s="22">
        <f>'[1]3.ВС'!J361</f>
        <v>1363200</v>
      </c>
      <c r="K256" s="22">
        <f>'[1]3.ВС'!K361</f>
        <v>0</v>
      </c>
      <c r="L256" s="22">
        <f>'[1]3.ВС'!L361</f>
        <v>1363200</v>
      </c>
      <c r="M256" s="22">
        <f>'[1]3.ВС'!M361</f>
        <v>0</v>
      </c>
      <c r="N256" s="22">
        <f>'[1]3.ВС'!N361</f>
        <v>1363200</v>
      </c>
      <c r="O256" s="22">
        <f>'[1]3.ВС'!O361</f>
        <v>0</v>
      </c>
      <c r="P256" s="22">
        <f>'[1]3.ВС'!P361</f>
        <v>1363200</v>
      </c>
      <c r="Q256" s="22">
        <f>'[1]3.ВС'!Q361</f>
        <v>0</v>
      </c>
      <c r="R256" s="22">
        <f>'[1]3.ВС'!R361</f>
        <v>1363200</v>
      </c>
      <c r="S256" s="22">
        <f>'[1]3.ВС'!S361</f>
        <v>0</v>
      </c>
      <c r="T256" s="22">
        <f>'[1]3.ВС'!T361</f>
        <v>1363200</v>
      </c>
      <c r="U256" s="22">
        <f>'[1]3.ВС'!U361</f>
        <v>0</v>
      </c>
      <c r="V256" s="22">
        <f>'[1]3.ВС'!BK361</f>
        <v>1226100</v>
      </c>
      <c r="W256" s="22">
        <f>'[1]3.ВС'!BL361</f>
        <v>0</v>
      </c>
      <c r="X256" s="22">
        <f>'[1]3.ВС'!BM361</f>
        <v>1226100</v>
      </c>
      <c r="Y256" s="22">
        <f>'[1]3.ВС'!BN361</f>
        <v>0</v>
      </c>
      <c r="Z256" s="22">
        <f>'[1]3.ВС'!BO361</f>
        <v>0</v>
      </c>
      <c r="AA256" s="22">
        <f>'[1]3.ВС'!BP361</f>
        <v>0</v>
      </c>
      <c r="AB256" s="22">
        <f>'[1]3.ВС'!BQ361</f>
        <v>0</v>
      </c>
      <c r="AC256" s="22">
        <f>'[1]3.ВС'!BR361</f>
        <v>0</v>
      </c>
      <c r="AD256" s="22">
        <f>'[1]3.ВС'!BS361</f>
        <v>1226100</v>
      </c>
      <c r="AE256" s="22">
        <f>'[1]3.ВС'!BT361</f>
        <v>0</v>
      </c>
      <c r="AF256" s="22">
        <f>'[1]3.ВС'!BU361</f>
        <v>1226100</v>
      </c>
      <c r="AG256" s="22">
        <f>'[1]3.ВС'!BV361</f>
        <v>0</v>
      </c>
      <c r="AH256" s="22">
        <f>'[1]3.ВС'!BW361</f>
        <v>1226100</v>
      </c>
      <c r="AI256" s="22">
        <f>'[1]3.ВС'!BX361</f>
        <v>0</v>
      </c>
      <c r="AJ256" s="22">
        <f>'[1]3.ВС'!BY361</f>
        <v>1226100</v>
      </c>
      <c r="AK256" s="22">
        <f>'[1]3.ВС'!BZ361</f>
        <v>0</v>
      </c>
      <c r="AL256" s="22">
        <f>'[1]3.ВС'!CA361</f>
        <v>0</v>
      </c>
      <c r="AM256" s="22">
        <f>'[1]3.ВС'!CB361</f>
        <v>0</v>
      </c>
      <c r="AN256" s="22">
        <f>'[1]3.ВС'!CC361</f>
        <v>0</v>
      </c>
      <c r="AO256" s="22">
        <f>'[1]3.ВС'!CD361</f>
        <v>0</v>
      </c>
      <c r="AP256" s="22">
        <f>'[1]3.ВС'!CE361</f>
        <v>1226100</v>
      </c>
      <c r="AQ256" s="22">
        <f>'[1]3.ВС'!CF361</f>
        <v>0</v>
      </c>
      <c r="AR256" s="22">
        <f>'[1]3.ВС'!CG361</f>
        <v>1226100</v>
      </c>
      <c r="AS256" s="22">
        <f>'[1]3.ВС'!CH361</f>
        <v>0</v>
      </c>
    </row>
    <row r="257" spans="1:45" ht="60" x14ac:dyDescent="0.25">
      <c r="A257" s="23" t="s">
        <v>227</v>
      </c>
      <c r="B257" s="24"/>
      <c r="C257" s="24"/>
      <c r="D257" s="24"/>
      <c r="E257" s="9">
        <v>852</v>
      </c>
      <c r="F257" s="13" t="s">
        <v>133</v>
      </c>
      <c r="G257" s="13" t="s">
        <v>100</v>
      </c>
      <c r="H257" s="15" t="s">
        <v>228</v>
      </c>
      <c r="I257" s="13"/>
      <c r="J257" s="22">
        <f t="shared" ref="J257:AS257" si="263">J258+J260+J262</f>
        <v>19156600</v>
      </c>
      <c r="K257" s="22">
        <f t="shared" si="263"/>
        <v>0</v>
      </c>
      <c r="L257" s="22">
        <f t="shared" si="263"/>
        <v>19156600</v>
      </c>
      <c r="M257" s="22">
        <f t="shared" si="263"/>
        <v>0</v>
      </c>
      <c r="N257" s="22">
        <f t="shared" si="263"/>
        <v>18489000</v>
      </c>
      <c r="O257" s="22">
        <f t="shared" si="263"/>
        <v>0</v>
      </c>
      <c r="P257" s="22">
        <f t="shared" si="263"/>
        <v>18489000</v>
      </c>
      <c r="Q257" s="22">
        <f t="shared" si="263"/>
        <v>0</v>
      </c>
      <c r="R257" s="22">
        <f t="shared" si="263"/>
        <v>18461500</v>
      </c>
      <c r="S257" s="22">
        <f t="shared" si="263"/>
        <v>0</v>
      </c>
      <c r="T257" s="22">
        <f t="shared" si="263"/>
        <v>18461500</v>
      </c>
      <c r="U257" s="22">
        <f t="shared" si="263"/>
        <v>0</v>
      </c>
      <c r="V257" s="22">
        <f t="shared" si="263"/>
        <v>14563800</v>
      </c>
      <c r="W257" s="22">
        <f t="shared" si="263"/>
        <v>0</v>
      </c>
      <c r="X257" s="22">
        <f t="shared" si="263"/>
        <v>14563800</v>
      </c>
      <c r="Y257" s="22">
        <f t="shared" si="263"/>
        <v>0</v>
      </c>
      <c r="Z257" s="22">
        <f t="shared" si="263"/>
        <v>0</v>
      </c>
      <c r="AA257" s="22">
        <f t="shared" si="263"/>
        <v>0</v>
      </c>
      <c r="AB257" s="22">
        <f t="shared" si="263"/>
        <v>0</v>
      </c>
      <c r="AC257" s="22">
        <f t="shared" si="263"/>
        <v>0</v>
      </c>
      <c r="AD257" s="22">
        <f t="shared" si="263"/>
        <v>14563800</v>
      </c>
      <c r="AE257" s="22">
        <f t="shared" si="263"/>
        <v>0</v>
      </c>
      <c r="AF257" s="22">
        <f t="shared" si="263"/>
        <v>14563800</v>
      </c>
      <c r="AG257" s="22">
        <f t="shared" si="263"/>
        <v>0</v>
      </c>
      <c r="AH257" s="22">
        <f t="shared" si="263"/>
        <v>14563800</v>
      </c>
      <c r="AI257" s="22">
        <f t="shared" si="263"/>
        <v>0</v>
      </c>
      <c r="AJ257" s="22">
        <f t="shared" si="263"/>
        <v>14563800</v>
      </c>
      <c r="AK257" s="22">
        <f t="shared" si="263"/>
        <v>0</v>
      </c>
      <c r="AL257" s="22">
        <f t="shared" si="263"/>
        <v>0</v>
      </c>
      <c r="AM257" s="22">
        <f t="shared" si="263"/>
        <v>0</v>
      </c>
      <c r="AN257" s="22">
        <f t="shared" si="263"/>
        <v>0</v>
      </c>
      <c r="AO257" s="22">
        <f t="shared" si="263"/>
        <v>0</v>
      </c>
      <c r="AP257" s="22">
        <f t="shared" si="263"/>
        <v>14563800</v>
      </c>
      <c r="AQ257" s="22">
        <f t="shared" si="263"/>
        <v>0</v>
      </c>
      <c r="AR257" s="22">
        <f t="shared" si="263"/>
        <v>14563800</v>
      </c>
      <c r="AS257" s="22">
        <f t="shared" si="263"/>
        <v>0</v>
      </c>
    </row>
    <row r="258" spans="1:45" ht="105" x14ac:dyDescent="0.25">
      <c r="A258" s="23" t="s">
        <v>25</v>
      </c>
      <c r="B258" s="9"/>
      <c r="C258" s="9"/>
      <c r="D258" s="9"/>
      <c r="E258" s="9">
        <v>852</v>
      </c>
      <c r="F258" s="13" t="s">
        <v>133</v>
      </c>
      <c r="G258" s="13" t="s">
        <v>100</v>
      </c>
      <c r="H258" s="15" t="s">
        <v>228</v>
      </c>
      <c r="I258" s="13" t="s">
        <v>26</v>
      </c>
      <c r="J258" s="22">
        <f t="shared" ref="J258:AS258" si="264">J259</f>
        <v>18034100</v>
      </c>
      <c r="K258" s="22">
        <f t="shared" si="264"/>
        <v>0</v>
      </c>
      <c r="L258" s="22">
        <f t="shared" si="264"/>
        <v>18034100</v>
      </c>
      <c r="M258" s="22">
        <f t="shared" si="264"/>
        <v>0</v>
      </c>
      <c r="N258" s="22">
        <f t="shared" si="264"/>
        <v>18034100</v>
      </c>
      <c r="O258" s="22">
        <f t="shared" si="264"/>
        <v>0</v>
      </c>
      <c r="P258" s="22">
        <f t="shared" si="264"/>
        <v>18034100</v>
      </c>
      <c r="Q258" s="22">
        <f t="shared" si="264"/>
        <v>0</v>
      </c>
      <c r="R258" s="22">
        <f t="shared" si="264"/>
        <v>18034100</v>
      </c>
      <c r="S258" s="22">
        <f t="shared" si="264"/>
        <v>0</v>
      </c>
      <c r="T258" s="22">
        <f t="shared" si="264"/>
        <v>18034100</v>
      </c>
      <c r="U258" s="22">
        <f t="shared" si="264"/>
        <v>0</v>
      </c>
      <c r="V258" s="22">
        <f t="shared" si="264"/>
        <v>14508100</v>
      </c>
      <c r="W258" s="22">
        <f t="shared" si="264"/>
        <v>0</v>
      </c>
      <c r="X258" s="22">
        <f t="shared" si="264"/>
        <v>14508100</v>
      </c>
      <c r="Y258" s="22">
        <f t="shared" si="264"/>
        <v>0</v>
      </c>
      <c r="Z258" s="22">
        <f t="shared" si="264"/>
        <v>0</v>
      </c>
      <c r="AA258" s="22">
        <f t="shared" si="264"/>
        <v>0</v>
      </c>
      <c r="AB258" s="22">
        <f t="shared" si="264"/>
        <v>0</v>
      </c>
      <c r="AC258" s="22">
        <f t="shared" si="264"/>
        <v>0</v>
      </c>
      <c r="AD258" s="22">
        <f t="shared" si="264"/>
        <v>14508100</v>
      </c>
      <c r="AE258" s="22">
        <f t="shared" si="264"/>
        <v>0</v>
      </c>
      <c r="AF258" s="22">
        <f t="shared" si="264"/>
        <v>14508100</v>
      </c>
      <c r="AG258" s="22">
        <f t="shared" si="264"/>
        <v>0</v>
      </c>
      <c r="AH258" s="22">
        <f t="shared" si="264"/>
        <v>14508100</v>
      </c>
      <c r="AI258" s="22">
        <f t="shared" si="264"/>
        <v>0</v>
      </c>
      <c r="AJ258" s="22">
        <f t="shared" si="264"/>
        <v>14508100</v>
      </c>
      <c r="AK258" s="22">
        <f t="shared" si="264"/>
        <v>0</v>
      </c>
      <c r="AL258" s="22">
        <f t="shared" si="264"/>
        <v>0</v>
      </c>
      <c r="AM258" s="22">
        <f t="shared" si="264"/>
        <v>0</v>
      </c>
      <c r="AN258" s="22">
        <f t="shared" si="264"/>
        <v>0</v>
      </c>
      <c r="AO258" s="22">
        <f t="shared" si="264"/>
        <v>0</v>
      </c>
      <c r="AP258" s="22">
        <f t="shared" si="264"/>
        <v>14508100</v>
      </c>
      <c r="AQ258" s="22">
        <f t="shared" si="264"/>
        <v>0</v>
      </c>
      <c r="AR258" s="22">
        <f t="shared" si="264"/>
        <v>14508100</v>
      </c>
      <c r="AS258" s="22">
        <f t="shared" si="264"/>
        <v>0</v>
      </c>
    </row>
    <row r="259" spans="1:45" ht="45" x14ac:dyDescent="0.25">
      <c r="A259" s="23" t="s">
        <v>262</v>
      </c>
      <c r="B259" s="9"/>
      <c r="C259" s="9"/>
      <c r="D259" s="9"/>
      <c r="E259" s="9">
        <v>852</v>
      </c>
      <c r="F259" s="13" t="s">
        <v>133</v>
      </c>
      <c r="G259" s="13" t="s">
        <v>100</v>
      </c>
      <c r="H259" s="15" t="s">
        <v>228</v>
      </c>
      <c r="I259" s="13" t="s">
        <v>28</v>
      </c>
      <c r="J259" s="22">
        <f>'[1]3.ВС'!J364</f>
        <v>18034100</v>
      </c>
      <c r="K259" s="22">
        <f>'[1]3.ВС'!K364</f>
        <v>0</v>
      </c>
      <c r="L259" s="22">
        <f>'[1]3.ВС'!L364</f>
        <v>18034100</v>
      </c>
      <c r="M259" s="22">
        <f>'[1]3.ВС'!M364</f>
        <v>0</v>
      </c>
      <c r="N259" s="22">
        <f>'[1]3.ВС'!N364</f>
        <v>18034100</v>
      </c>
      <c r="O259" s="22">
        <f>'[1]3.ВС'!O364</f>
        <v>0</v>
      </c>
      <c r="P259" s="22">
        <f>'[1]3.ВС'!P364</f>
        <v>18034100</v>
      </c>
      <c r="Q259" s="22">
        <f>'[1]3.ВС'!Q364</f>
        <v>0</v>
      </c>
      <c r="R259" s="22">
        <f>'[1]3.ВС'!R364</f>
        <v>18034100</v>
      </c>
      <c r="S259" s="22">
        <f>'[1]3.ВС'!S364</f>
        <v>0</v>
      </c>
      <c r="T259" s="22">
        <f>'[1]3.ВС'!T364</f>
        <v>18034100</v>
      </c>
      <c r="U259" s="22">
        <f>'[1]3.ВС'!U364</f>
        <v>0</v>
      </c>
      <c r="V259" s="22">
        <f>'[1]3.ВС'!BK364</f>
        <v>14508100</v>
      </c>
      <c r="W259" s="22">
        <f>'[1]3.ВС'!BL364</f>
        <v>0</v>
      </c>
      <c r="X259" s="22">
        <f>'[1]3.ВС'!BM364</f>
        <v>14508100</v>
      </c>
      <c r="Y259" s="22">
        <f>'[1]3.ВС'!BN364</f>
        <v>0</v>
      </c>
      <c r="Z259" s="22">
        <f>'[1]3.ВС'!BO364</f>
        <v>0</v>
      </c>
      <c r="AA259" s="22">
        <f>'[1]3.ВС'!BP364</f>
        <v>0</v>
      </c>
      <c r="AB259" s="22">
        <f>'[1]3.ВС'!BQ364</f>
        <v>0</v>
      </c>
      <c r="AC259" s="22">
        <f>'[1]3.ВС'!BR364</f>
        <v>0</v>
      </c>
      <c r="AD259" s="22">
        <f>'[1]3.ВС'!BS364</f>
        <v>14508100</v>
      </c>
      <c r="AE259" s="22">
        <f>'[1]3.ВС'!BT364</f>
        <v>0</v>
      </c>
      <c r="AF259" s="22">
        <f>'[1]3.ВС'!BU364</f>
        <v>14508100</v>
      </c>
      <c r="AG259" s="22">
        <f>'[1]3.ВС'!BV364</f>
        <v>0</v>
      </c>
      <c r="AH259" s="22">
        <f>'[1]3.ВС'!BW364</f>
        <v>14508100</v>
      </c>
      <c r="AI259" s="22">
        <f>'[1]3.ВС'!BX364</f>
        <v>0</v>
      </c>
      <c r="AJ259" s="22">
        <f>'[1]3.ВС'!BY364</f>
        <v>14508100</v>
      </c>
      <c r="AK259" s="22">
        <f>'[1]3.ВС'!BZ364</f>
        <v>0</v>
      </c>
      <c r="AL259" s="22">
        <f>'[1]3.ВС'!CA364</f>
        <v>0</v>
      </c>
      <c r="AM259" s="22">
        <f>'[1]3.ВС'!CB364</f>
        <v>0</v>
      </c>
      <c r="AN259" s="22">
        <f>'[1]3.ВС'!CC364</f>
        <v>0</v>
      </c>
      <c r="AO259" s="22">
        <f>'[1]3.ВС'!CD364</f>
        <v>0</v>
      </c>
      <c r="AP259" s="22">
        <f>'[1]3.ВС'!CE364</f>
        <v>14508100</v>
      </c>
      <c r="AQ259" s="22">
        <f>'[1]3.ВС'!CF364</f>
        <v>0</v>
      </c>
      <c r="AR259" s="22">
        <f>'[1]3.ВС'!CG364</f>
        <v>14508100</v>
      </c>
      <c r="AS259" s="22">
        <f>'[1]3.ВС'!CH364</f>
        <v>0</v>
      </c>
    </row>
    <row r="260" spans="1:45" ht="45" x14ac:dyDescent="0.25">
      <c r="A260" s="24" t="s">
        <v>29</v>
      </c>
      <c r="B260" s="23"/>
      <c r="C260" s="23"/>
      <c r="D260" s="23"/>
      <c r="E260" s="9">
        <v>852</v>
      </c>
      <c r="F260" s="13" t="s">
        <v>133</v>
      </c>
      <c r="G260" s="13" t="s">
        <v>100</v>
      </c>
      <c r="H260" s="15" t="s">
        <v>228</v>
      </c>
      <c r="I260" s="13" t="s">
        <v>30</v>
      </c>
      <c r="J260" s="22">
        <f t="shared" ref="J260:AS260" si="265">J261</f>
        <v>1099900</v>
      </c>
      <c r="K260" s="22">
        <f t="shared" si="265"/>
        <v>0</v>
      </c>
      <c r="L260" s="22">
        <f t="shared" si="265"/>
        <v>1099900</v>
      </c>
      <c r="M260" s="22">
        <f t="shared" si="265"/>
        <v>0</v>
      </c>
      <c r="N260" s="22">
        <f t="shared" si="265"/>
        <v>442900</v>
      </c>
      <c r="O260" s="22">
        <f t="shared" si="265"/>
        <v>0</v>
      </c>
      <c r="P260" s="22">
        <f t="shared" si="265"/>
        <v>442900</v>
      </c>
      <c r="Q260" s="22">
        <f t="shared" si="265"/>
        <v>0</v>
      </c>
      <c r="R260" s="22">
        <f t="shared" si="265"/>
        <v>415400</v>
      </c>
      <c r="S260" s="22">
        <f t="shared" si="265"/>
        <v>0</v>
      </c>
      <c r="T260" s="22">
        <f t="shared" si="265"/>
        <v>415400</v>
      </c>
      <c r="U260" s="22">
        <f t="shared" si="265"/>
        <v>0</v>
      </c>
      <c r="V260" s="22">
        <f t="shared" si="265"/>
        <v>47200</v>
      </c>
      <c r="W260" s="22">
        <f t="shared" si="265"/>
        <v>0</v>
      </c>
      <c r="X260" s="22">
        <f t="shared" si="265"/>
        <v>47200</v>
      </c>
      <c r="Y260" s="22">
        <f t="shared" si="265"/>
        <v>0</v>
      </c>
      <c r="Z260" s="22">
        <f t="shared" si="265"/>
        <v>0</v>
      </c>
      <c r="AA260" s="22">
        <f t="shared" si="265"/>
        <v>0</v>
      </c>
      <c r="AB260" s="22">
        <f t="shared" si="265"/>
        <v>0</v>
      </c>
      <c r="AC260" s="22">
        <f t="shared" si="265"/>
        <v>0</v>
      </c>
      <c r="AD260" s="22">
        <f t="shared" si="265"/>
        <v>47200</v>
      </c>
      <c r="AE260" s="22">
        <f t="shared" si="265"/>
        <v>0</v>
      </c>
      <c r="AF260" s="22">
        <f t="shared" si="265"/>
        <v>47200</v>
      </c>
      <c r="AG260" s="22">
        <f t="shared" si="265"/>
        <v>0</v>
      </c>
      <c r="AH260" s="22">
        <f t="shared" si="265"/>
        <v>47200</v>
      </c>
      <c r="AI260" s="22">
        <f t="shared" si="265"/>
        <v>0</v>
      </c>
      <c r="AJ260" s="22">
        <f t="shared" si="265"/>
        <v>47200</v>
      </c>
      <c r="AK260" s="22">
        <f t="shared" si="265"/>
        <v>0</v>
      </c>
      <c r="AL260" s="22">
        <f t="shared" si="265"/>
        <v>0</v>
      </c>
      <c r="AM260" s="22">
        <f t="shared" si="265"/>
        <v>0</v>
      </c>
      <c r="AN260" s="22">
        <f t="shared" si="265"/>
        <v>0</v>
      </c>
      <c r="AO260" s="22">
        <f t="shared" si="265"/>
        <v>0</v>
      </c>
      <c r="AP260" s="22">
        <f t="shared" si="265"/>
        <v>47200</v>
      </c>
      <c r="AQ260" s="22">
        <f t="shared" si="265"/>
        <v>0</v>
      </c>
      <c r="AR260" s="22">
        <f t="shared" si="265"/>
        <v>47200</v>
      </c>
      <c r="AS260" s="22">
        <f t="shared" si="265"/>
        <v>0</v>
      </c>
    </row>
    <row r="261" spans="1:45" ht="45" x14ac:dyDescent="0.25">
      <c r="A261" s="24" t="s">
        <v>31</v>
      </c>
      <c r="B261" s="24"/>
      <c r="C261" s="24"/>
      <c r="D261" s="24"/>
      <c r="E261" s="9">
        <v>852</v>
      </c>
      <c r="F261" s="13" t="s">
        <v>133</v>
      </c>
      <c r="G261" s="13" t="s">
        <v>100</v>
      </c>
      <c r="H261" s="15" t="s">
        <v>228</v>
      </c>
      <c r="I261" s="13" t="s">
        <v>32</v>
      </c>
      <c r="J261" s="22">
        <f>'[1]3.ВС'!J366</f>
        <v>1099900</v>
      </c>
      <c r="K261" s="22">
        <f>'[1]3.ВС'!K366</f>
        <v>0</v>
      </c>
      <c r="L261" s="22">
        <f>'[1]3.ВС'!L366</f>
        <v>1099900</v>
      </c>
      <c r="M261" s="22">
        <f>'[1]3.ВС'!M366</f>
        <v>0</v>
      </c>
      <c r="N261" s="22">
        <f>'[1]3.ВС'!N366</f>
        <v>442900</v>
      </c>
      <c r="O261" s="22">
        <f>'[1]3.ВС'!O366</f>
        <v>0</v>
      </c>
      <c r="P261" s="22">
        <f>'[1]3.ВС'!P366</f>
        <v>442900</v>
      </c>
      <c r="Q261" s="22">
        <f>'[1]3.ВС'!Q366</f>
        <v>0</v>
      </c>
      <c r="R261" s="22">
        <f>'[1]3.ВС'!R366</f>
        <v>415400</v>
      </c>
      <c r="S261" s="22">
        <f>'[1]3.ВС'!S366</f>
        <v>0</v>
      </c>
      <c r="T261" s="22">
        <f>'[1]3.ВС'!T366</f>
        <v>415400</v>
      </c>
      <c r="U261" s="22">
        <f>'[1]3.ВС'!U366</f>
        <v>0</v>
      </c>
      <c r="V261" s="22">
        <f>'[1]3.ВС'!BK366</f>
        <v>47200</v>
      </c>
      <c r="W261" s="22">
        <f>'[1]3.ВС'!BL366</f>
        <v>0</v>
      </c>
      <c r="X261" s="22">
        <f>'[1]3.ВС'!BM366</f>
        <v>47200</v>
      </c>
      <c r="Y261" s="22">
        <f>'[1]3.ВС'!BN366</f>
        <v>0</v>
      </c>
      <c r="Z261" s="22">
        <f>'[1]3.ВС'!BO366</f>
        <v>0</v>
      </c>
      <c r="AA261" s="22">
        <f>'[1]3.ВС'!BP366</f>
        <v>0</v>
      </c>
      <c r="AB261" s="22">
        <f>'[1]3.ВС'!BQ366</f>
        <v>0</v>
      </c>
      <c r="AC261" s="22">
        <f>'[1]3.ВС'!BR366</f>
        <v>0</v>
      </c>
      <c r="AD261" s="22">
        <f>'[1]3.ВС'!BS366</f>
        <v>47200</v>
      </c>
      <c r="AE261" s="22">
        <f>'[1]3.ВС'!BT366</f>
        <v>0</v>
      </c>
      <c r="AF261" s="22">
        <f>'[1]3.ВС'!BU366</f>
        <v>47200</v>
      </c>
      <c r="AG261" s="22">
        <f>'[1]3.ВС'!BV366</f>
        <v>0</v>
      </c>
      <c r="AH261" s="22">
        <f>'[1]3.ВС'!BW366</f>
        <v>47200</v>
      </c>
      <c r="AI261" s="22">
        <f>'[1]3.ВС'!BX366</f>
        <v>0</v>
      </c>
      <c r="AJ261" s="22">
        <f>'[1]3.ВС'!BY366</f>
        <v>47200</v>
      </c>
      <c r="AK261" s="22">
        <f>'[1]3.ВС'!BZ366</f>
        <v>0</v>
      </c>
      <c r="AL261" s="22">
        <f>'[1]3.ВС'!CA366</f>
        <v>0</v>
      </c>
      <c r="AM261" s="22">
        <f>'[1]3.ВС'!CB366</f>
        <v>0</v>
      </c>
      <c r="AN261" s="22">
        <f>'[1]3.ВС'!CC366</f>
        <v>0</v>
      </c>
      <c r="AO261" s="22">
        <f>'[1]3.ВС'!CD366</f>
        <v>0</v>
      </c>
      <c r="AP261" s="22">
        <f>'[1]3.ВС'!CE366</f>
        <v>47200</v>
      </c>
      <c r="AQ261" s="22">
        <f>'[1]3.ВС'!CF366</f>
        <v>0</v>
      </c>
      <c r="AR261" s="22">
        <f>'[1]3.ВС'!CG366</f>
        <v>47200</v>
      </c>
      <c r="AS261" s="22">
        <f>'[1]3.ВС'!CH366</f>
        <v>0</v>
      </c>
    </row>
    <row r="262" spans="1:45" x14ac:dyDescent="0.25">
      <c r="A262" s="24" t="s">
        <v>48</v>
      </c>
      <c r="B262" s="24"/>
      <c r="C262" s="24"/>
      <c r="D262" s="24"/>
      <c r="E262" s="9">
        <v>852</v>
      </c>
      <c r="F262" s="13" t="s">
        <v>133</v>
      </c>
      <c r="G262" s="13" t="s">
        <v>100</v>
      </c>
      <c r="H262" s="15" t="s">
        <v>228</v>
      </c>
      <c r="I262" s="13" t="s">
        <v>49</v>
      </c>
      <c r="J262" s="22">
        <f t="shared" ref="J262:AS262" si="266">J263</f>
        <v>22600</v>
      </c>
      <c r="K262" s="22">
        <f t="shared" si="266"/>
        <v>0</v>
      </c>
      <c r="L262" s="22">
        <f t="shared" si="266"/>
        <v>22600</v>
      </c>
      <c r="M262" s="22">
        <f t="shared" si="266"/>
        <v>0</v>
      </c>
      <c r="N262" s="22">
        <f t="shared" si="266"/>
        <v>12000</v>
      </c>
      <c r="O262" s="22">
        <f t="shared" si="266"/>
        <v>0</v>
      </c>
      <c r="P262" s="22">
        <f t="shared" si="266"/>
        <v>12000</v>
      </c>
      <c r="Q262" s="22">
        <f t="shared" si="266"/>
        <v>0</v>
      </c>
      <c r="R262" s="22">
        <f t="shared" si="266"/>
        <v>12000</v>
      </c>
      <c r="S262" s="22">
        <f t="shared" si="266"/>
        <v>0</v>
      </c>
      <c r="T262" s="22">
        <f t="shared" si="266"/>
        <v>12000</v>
      </c>
      <c r="U262" s="22">
        <f t="shared" si="266"/>
        <v>0</v>
      </c>
      <c r="V262" s="22">
        <f t="shared" si="266"/>
        <v>8500</v>
      </c>
      <c r="W262" s="22">
        <f t="shared" si="266"/>
        <v>0</v>
      </c>
      <c r="X262" s="22">
        <f t="shared" si="266"/>
        <v>8500</v>
      </c>
      <c r="Y262" s="22">
        <f t="shared" si="266"/>
        <v>0</v>
      </c>
      <c r="Z262" s="22">
        <f t="shared" si="266"/>
        <v>0</v>
      </c>
      <c r="AA262" s="22">
        <f t="shared" si="266"/>
        <v>0</v>
      </c>
      <c r="AB262" s="22">
        <f t="shared" si="266"/>
        <v>0</v>
      </c>
      <c r="AC262" s="22">
        <f t="shared" si="266"/>
        <v>0</v>
      </c>
      <c r="AD262" s="22">
        <f t="shared" si="266"/>
        <v>8500</v>
      </c>
      <c r="AE262" s="22">
        <f t="shared" si="266"/>
        <v>0</v>
      </c>
      <c r="AF262" s="22">
        <f t="shared" si="266"/>
        <v>8500</v>
      </c>
      <c r="AG262" s="22">
        <f t="shared" si="266"/>
        <v>0</v>
      </c>
      <c r="AH262" s="22">
        <f t="shared" si="266"/>
        <v>8500</v>
      </c>
      <c r="AI262" s="22">
        <f t="shared" si="266"/>
        <v>0</v>
      </c>
      <c r="AJ262" s="22">
        <f t="shared" si="266"/>
        <v>8500</v>
      </c>
      <c r="AK262" s="22">
        <f t="shared" si="266"/>
        <v>0</v>
      </c>
      <c r="AL262" s="22">
        <f t="shared" si="266"/>
        <v>0</v>
      </c>
      <c r="AM262" s="22">
        <f t="shared" si="266"/>
        <v>0</v>
      </c>
      <c r="AN262" s="22">
        <f t="shared" si="266"/>
        <v>0</v>
      </c>
      <c r="AO262" s="22">
        <f t="shared" si="266"/>
        <v>0</v>
      </c>
      <c r="AP262" s="22">
        <f t="shared" si="266"/>
        <v>8500</v>
      </c>
      <c r="AQ262" s="22">
        <f t="shared" si="266"/>
        <v>0</v>
      </c>
      <c r="AR262" s="22">
        <f t="shared" si="266"/>
        <v>8500</v>
      </c>
      <c r="AS262" s="22">
        <f t="shared" si="266"/>
        <v>0</v>
      </c>
    </row>
    <row r="263" spans="1:45" ht="30" x14ac:dyDescent="0.25">
      <c r="A263" s="24" t="s">
        <v>50</v>
      </c>
      <c r="B263" s="24"/>
      <c r="C263" s="24"/>
      <c r="D263" s="24"/>
      <c r="E263" s="9">
        <v>852</v>
      </c>
      <c r="F263" s="13" t="s">
        <v>133</v>
      </c>
      <c r="G263" s="13" t="s">
        <v>100</v>
      </c>
      <c r="H263" s="15" t="s">
        <v>228</v>
      </c>
      <c r="I263" s="13" t="s">
        <v>51</v>
      </c>
      <c r="J263" s="22">
        <f>'[1]3.ВС'!J368</f>
        <v>22600</v>
      </c>
      <c r="K263" s="22">
        <f>'[1]3.ВС'!K368</f>
        <v>0</v>
      </c>
      <c r="L263" s="22">
        <f>'[1]3.ВС'!L368</f>
        <v>22600</v>
      </c>
      <c r="M263" s="22">
        <f>'[1]3.ВС'!M368</f>
        <v>0</v>
      </c>
      <c r="N263" s="22">
        <f>'[1]3.ВС'!N368</f>
        <v>12000</v>
      </c>
      <c r="O263" s="22">
        <f>'[1]3.ВС'!O368</f>
        <v>0</v>
      </c>
      <c r="P263" s="22">
        <f>'[1]3.ВС'!P368</f>
        <v>12000</v>
      </c>
      <c r="Q263" s="22">
        <f>'[1]3.ВС'!Q368</f>
        <v>0</v>
      </c>
      <c r="R263" s="22">
        <f>'[1]3.ВС'!R368</f>
        <v>12000</v>
      </c>
      <c r="S263" s="22">
        <f>'[1]3.ВС'!S368</f>
        <v>0</v>
      </c>
      <c r="T263" s="22">
        <f>'[1]3.ВС'!T368</f>
        <v>12000</v>
      </c>
      <c r="U263" s="22">
        <f>'[1]3.ВС'!U368</f>
        <v>0</v>
      </c>
      <c r="V263" s="22">
        <f>'[1]3.ВС'!BK368</f>
        <v>8500</v>
      </c>
      <c r="W263" s="22">
        <f>'[1]3.ВС'!BL368</f>
        <v>0</v>
      </c>
      <c r="X263" s="22">
        <f>'[1]3.ВС'!BM368</f>
        <v>8500</v>
      </c>
      <c r="Y263" s="22">
        <f>'[1]3.ВС'!BN368</f>
        <v>0</v>
      </c>
      <c r="Z263" s="22">
        <f>'[1]3.ВС'!BO368</f>
        <v>0</v>
      </c>
      <c r="AA263" s="22">
        <f>'[1]3.ВС'!BP368</f>
        <v>0</v>
      </c>
      <c r="AB263" s="22">
        <f>'[1]3.ВС'!BQ368</f>
        <v>0</v>
      </c>
      <c r="AC263" s="22">
        <f>'[1]3.ВС'!BR368</f>
        <v>0</v>
      </c>
      <c r="AD263" s="22">
        <f>'[1]3.ВС'!BS368</f>
        <v>8500</v>
      </c>
      <c r="AE263" s="22">
        <f>'[1]3.ВС'!BT368</f>
        <v>0</v>
      </c>
      <c r="AF263" s="22">
        <f>'[1]3.ВС'!BU368</f>
        <v>8500</v>
      </c>
      <c r="AG263" s="22">
        <f>'[1]3.ВС'!BV368</f>
        <v>0</v>
      </c>
      <c r="AH263" s="22">
        <f>'[1]3.ВС'!BW368</f>
        <v>8500</v>
      </c>
      <c r="AI263" s="22">
        <f>'[1]3.ВС'!BX368</f>
        <v>0</v>
      </c>
      <c r="AJ263" s="22">
        <f>'[1]3.ВС'!BY368</f>
        <v>8500</v>
      </c>
      <c r="AK263" s="22">
        <f>'[1]3.ВС'!BZ368</f>
        <v>0</v>
      </c>
      <c r="AL263" s="22">
        <f>'[1]3.ВС'!CA368</f>
        <v>0</v>
      </c>
      <c r="AM263" s="22">
        <f>'[1]3.ВС'!CB368</f>
        <v>0</v>
      </c>
      <c r="AN263" s="22">
        <f>'[1]3.ВС'!CC368</f>
        <v>0</v>
      </c>
      <c r="AO263" s="22">
        <f>'[1]3.ВС'!CD368</f>
        <v>0</v>
      </c>
      <c r="AP263" s="22">
        <f>'[1]3.ВС'!CE368</f>
        <v>8500</v>
      </c>
      <c r="AQ263" s="22">
        <f>'[1]3.ВС'!CF368</f>
        <v>0</v>
      </c>
      <c r="AR263" s="22">
        <f>'[1]3.ВС'!CG368</f>
        <v>8500</v>
      </c>
      <c r="AS263" s="22">
        <f>'[1]3.ВС'!CH368</f>
        <v>0</v>
      </c>
    </row>
    <row r="264" spans="1:45" ht="165" x14ac:dyDescent="0.25">
      <c r="A264" s="24" t="s">
        <v>142</v>
      </c>
      <c r="B264" s="24"/>
      <c r="C264" s="24"/>
      <c r="D264" s="24"/>
      <c r="E264" s="9">
        <v>852</v>
      </c>
      <c r="F264" s="13" t="s">
        <v>133</v>
      </c>
      <c r="G264" s="13" t="s">
        <v>100</v>
      </c>
      <c r="H264" s="15" t="s">
        <v>202</v>
      </c>
      <c r="I264" s="13"/>
      <c r="J264" s="22">
        <f t="shared" ref="J264:S265" si="267">J265</f>
        <v>1470000</v>
      </c>
      <c r="K264" s="22">
        <f t="shared" si="267"/>
        <v>1470000</v>
      </c>
      <c r="L264" s="22">
        <f t="shared" si="267"/>
        <v>0</v>
      </c>
      <c r="M264" s="22">
        <f t="shared" si="267"/>
        <v>0</v>
      </c>
      <c r="N264" s="22">
        <f t="shared" si="267"/>
        <v>1470000</v>
      </c>
      <c r="O264" s="22">
        <f t="shared" si="267"/>
        <v>1470000</v>
      </c>
      <c r="P264" s="22">
        <f t="shared" si="267"/>
        <v>0</v>
      </c>
      <c r="Q264" s="22">
        <f t="shared" si="267"/>
        <v>0</v>
      </c>
      <c r="R264" s="22">
        <f t="shared" si="267"/>
        <v>1470000</v>
      </c>
      <c r="S264" s="22">
        <f t="shared" si="267"/>
        <v>1470000</v>
      </c>
      <c r="T264" s="22">
        <f t="shared" ref="T264:AC265" si="268">T265</f>
        <v>0</v>
      </c>
      <c r="U264" s="22">
        <f t="shared" si="268"/>
        <v>0</v>
      </c>
      <c r="V264" s="22">
        <f t="shared" si="268"/>
        <v>1386000</v>
      </c>
      <c r="W264" s="22">
        <f t="shared" si="268"/>
        <v>1386000</v>
      </c>
      <c r="X264" s="22">
        <f t="shared" si="268"/>
        <v>0</v>
      </c>
      <c r="Y264" s="22">
        <f t="shared" si="268"/>
        <v>0</v>
      </c>
      <c r="Z264" s="22">
        <f t="shared" si="268"/>
        <v>0</v>
      </c>
      <c r="AA264" s="22">
        <f t="shared" si="268"/>
        <v>0</v>
      </c>
      <c r="AB264" s="22">
        <f t="shared" si="268"/>
        <v>0</v>
      </c>
      <c r="AC264" s="22">
        <f t="shared" si="268"/>
        <v>0</v>
      </c>
      <c r="AD264" s="22">
        <f t="shared" ref="AD264:AM265" si="269">AD265</f>
        <v>1386000</v>
      </c>
      <c r="AE264" s="22">
        <f t="shared" si="269"/>
        <v>1386000</v>
      </c>
      <c r="AF264" s="22">
        <f t="shared" si="269"/>
        <v>0</v>
      </c>
      <c r="AG264" s="22">
        <f t="shared" si="269"/>
        <v>0</v>
      </c>
      <c r="AH264" s="22">
        <f t="shared" si="269"/>
        <v>1386000</v>
      </c>
      <c r="AI264" s="22">
        <f t="shared" si="269"/>
        <v>1386000</v>
      </c>
      <c r="AJ264" s="22">
        <f t="shared" si="269"/>
        <v>0</v>
      </c>
      <c r="AK264" s="22">
        <f t="shared" si="269"/>
        <v>0</v>
      </c>
      <c r="AL264" s="22">
        <f t="shared" si="269"/>
        <v>0</v>
      </c>
      <c r="AM264" s="22">
        <f t="shared" si="269"/>
        <v>0</v>
      </c>
      <c r="AN264" s="22">
        <f t="shared" ref="AN264:AS265" si="270">AN265</f>
        <v>0</v>
      </c>
      <c r="AO264" s="22">
        <f t="shared" si="270"/>
        <v>0</v>
      </c>
      <c r="AP264" s="22">
        <f t="shared" si="270"/>
        <v>1386000</v>
      </c>
      <c r="AQ264" s="22">
        <f t="shared" si="270"/>
        <v>1386000</v>
      </c>
      <c r="AR264" s="22">
        <f t="shared" si="270"/>
        <v>0</v>
      </c>
      <c r="AS264" s="22">
        <f t="shared" si="270"/>
        <v>0</v>
      </c>
    </row>
    <row r="265" spans="1:45" ht="30" x14ac:dyDescent="0.25">
      <c r="A265" s="24" t="s">
        <v>169</v>
      </c>
      <c r="B265" s="24"/>
      <c r="C265" s="24"/>
      <c r="D265" s="24"/>
      <c r="E265" s="9">
        <v>852</v>
      </c>
      <c r="F265" s="13" t="s">
        <v>133</v>
      </c>
      <c r="G265" s="13" t="s">
        <v>100</v>
      </c>
      <c r="H265" s="15" t="s">
        <v>202</v>
      </c>
      <c r="I265" s="13" t="s">
        <v>170</v>
      </c>
      <c r="J265" s="22">
        <f t="shared" si="267"/>
        <v>1470000</v>
      </c>
      <c r="K265" s="22">
        <f t="shared" si="267"/>
        <v>1470000</v>
      </c>
      <c r="L265" s="22">
        <f t="shared" si="267"/>
        <v>0</v>
      </c>
      <c r="M265" s="22">
        <f t="shared" si="267"/>
        <v>0</v>
      </c>
      <c r="N265" s="22">
        <f t="shared" si="267"/>
        <v>1470000</v>
      </c>
      <c r="O265" s="22">
        <f t="shared" si="267"/>
        <v>1470000</v>
      </c>
      <c r="P265" s="22">
        <f t="shared" si="267"/>
        <v>0</v>
      </c>
      <c r="Q265" s="22">
        <f t="shared" si="267"/>
        <v>0</v>
      </c>
      <c r="R265" s="22">
        <f t="shared" si="267"/>
        <v>1470000</v>
      </c>
      <c r="S265" s="22">
        <f t="shared" si="267"/>
        <v>1470000</v>
      </c>
      <c r="T265" s="22">
        <f t="shared" si="268"/>
        <v>0</v>
      </c>
      <c r="U265" s="22">
        <f t="shared" si="268"/>
        <v>0</v>
      </c>
      <c r="V265" s="22">
        <f t="shared" si="268"/>
        <v>1386000</v>
      </c>
      <c r="W265" s="22">
        <f t="shared" si="268"/>
        <v>1386000</v>
      </c>
      <c r="X265" s="22">
        <f t="shared" si="268"/>
        <v>0</v>
      </c>
      <c r="Y265" s="22">
        <f t="shared" si="268"/>
        <v>0</v>
      </c>
      <c r="Z265" s="22">
        <f t="shared" si="268"/>
        <v>0</v>
      </c>
      <c r="AA265" s="22">
        <f t="shared" si="268"/>
        <v>0</v>
      </c>
      <c r="AB265" s="22">
        <f t="shared" si="268"/>
        <v>0</v>
      </c>
      <c r="AC265" s="22">
        <f t="shared" si="268"/>
        <v>0</v>
      </c>
      <c r="AD265" s="22">
        <f t="shared" si="269"/>
        <v>1386000</v>
      </c>
      <c r="AE265" s="22">
        <f t="shared" si="269"/>
        <v>1386000</v>
      </c>
      <c r="AF265" s="22">
        <f t="shared" si="269"/>
        <v>0</v>
      </c>
      <c r="AG265" s="22">
        <f t="shared" si="269"/>
        <v>0</v>
      </c>
      <c r="AH265" s="22">
        <f t="shared" si="269"/>
        <v>1386000</v>
      </c>
      <c r="AI265" s="22">
        <f t="shared" si="269"/>
        <v>1386000</v>
      </c>
      <c r="AJ265" s="22">
        <f t="shared" si="269"/>
        <v>0</v>
      </c>
      <c r="AK265" s="22">
        <f t="shared" si="269"/>
        <v>0</v>
      </c>
      <c r="AL265" s="22">
        <f t="shared" si="269"/>
        <v>0</v>
      </c>
      <c r="AM265" s="22">
        <f t="shared" si="269"/>
        <v>0</v>
      </c>
      <c r="AN265" s="22">
        <f t="shared" si="270"/>
        <v>0</v>
      </c>
      <c r="AO265" s="22">
        <f t="shared" si="270"/>
        <v>0</v>
      </c>
      <c r="AP265" s="22">
        <f t="shared" si="270"/>
        <v>1386000</v>
      </c>
      <c r="AQ265" s="22">
        <f t="shared" si="270"/>
        <v>1386000</v>
      </c>
      <c r="AR265" s="22">
        <f t="shared" si="270"/>
        <v>0</v>
      </c>
      <c r="AS265" s="22">
        <f t="shared" si="270"/>
        <v>0</v>
      </c>
    </row>
    <row r="266" spans="1:45" ht="45" x14ac:dyDescent="0.25">
      <c r="A266" s="24" t="s">
        <v>177</v>
      </c>
      <c r="B266" s="24"/>
      <c r="C266" s="24"/>
      <c r="D266" s="24"/>
      <c r="E266" s="9">
        <v>852</v>
      </c>
      <c r="F266" s="13" t="s">
        <v>133</v>
      </c>
      <c r="G266" s="13" t="s">
        <v>100</v>
      </c>
      <c r="H266" s="15" t="s">
        <v>202</v>
      </c>
      <c r="I266" s="13" t="s">
        <v>178</v>
      </c>
      <c r="J266" s="22">
        <f>'[1]3.ВС'!J371</f>
        <v>1470000</v>
      </c>
      <c r="K266" s="22">
        <f>'[1]3.ВС'!K371</f>
        <v>1470000</v>
      </c>
      <c r="L266" s="22">
        <f>'[1]3.ВС'!L371</f>
        <v>0</v>
      </c>
      <c r="M266" s="22">
        <f>'[1]3.ВС'!M371</f>
        <v>0</v>
      </c>
      <c r="N266" s="22">
        <f>'[1]3.ВС'!N371</f>
        <v>1470000</v>
      </c>
      <c r="O266" s="22">
        <f>'[1]3.ВС'!O371</f>
        <v>1470000</v>
      </c>
      <c r="P266" s="22">
        <f>'[1]3.ВС'!P371</f>
        <v>0</v>
      </c>
      <c r="Q266" s="22">
        <f>'[1]3.ВС'!Q371</f>
        <v>0</v>
      </c>
      <c r="R266" s="22">
        <f>'[1]3.ВС'!R371</f>
        <v>1470000</v>
      </c>
      <c r="S266" s="22">
        <f>'[1]3.ВС'!S371</f>
        <v>1470000</v>
      </c>
      <c r="T266" s="22">
        <f>'[1]3.ВС'!T371</f>
        <v>0</v>
      </c>
      <c r="U266" s="22">
        <f>'[1]3.ВС'!U371</f>
        <v>0</v>
      </c>
      <c r="V266" s="22">
        <f>'[1]3.ВС'!BK371</f>
        <v>1386000</v>
      </c>
      <c r="W266" s="22">
        <f>'[1]3.ВС'!BL371</f>
        <v>1386000</v>
      </c>
      <c r="X266" s="22">
        <f>'[1]3.ВС'!BM371</f>
        <v>0</v>
      </c>
      <c r="Y266" s="22">
        <f>'[1]3.ВС'!BN371</f>
        <v>0</v>
      </c>
      <c r="Z266" s="22">
        <f>'[1]3.ВС'!BO371</f>
        <v>0</v>
      </c>
      <c r="AA266" s="22">
        <f>'[1]3.ВС'!BP371</f>
        <v>0</v>
      </c>
      <c r="AB266" s="22">
        <f>'[1]3.ВС'!BQ371</f>
        <v>0</v>
      </c>
      <c r="AC266" s="22">
        <f>'[1]3.ВС'!BR371</f>
        <v>0</v>
      </c>
      <c r="AD266" s="22">
        <f>'[1]3.ВС'!BS371</f>
        <v>1386000</v>
      </c>
      <c r="AE266" s="22">
        <f>'[1]3.ВС'!BT371</f>
        <v>1386000</v>
      </c>
      <c r="AF266" s="22">
        <f>'[1]3.ВС'!BU371</f>
        <v>0</v>
      </c>
      <c r="AG266" s="22">
        <f>'[1]3.ВС'!BV371</f>
        <v>0</v>
      </c>
      <c r="AH266" s="22">
        <f>'[1]3.ВС'!BW371</f>
        <v>1386000</v>
      </c>
      <c r="AI266" s="22">
        <f>'[1]3.ВС'!BX371</f>
        <v>1386000</v>
      </c>
      <c r="AJ266" s="22">
        <f>'[1]3.ВС'!BY371</f>
        <v>0</v>
      </c>
      <c r="AK266" s="22">
        <f>'[1]3.ВС'!BZ371</f>
        <v>0</v>
      </c>
      <c r="AL266" s="22">
        <f>'[1]3.ВС'!CA371</f>
        <v>0</v>
      </c>
      <c r="AM266" s="22">
        <f>'[1]3.ВС'!CB371</f>
        <v>0</v>
      </c>
      <c r="AN266" s="22">
        <f>'[1]3.ВС'!CC371</f>
        <v>0</v>
      </c>
      <c r="AO266" s="22">
        <f>'[1]3.ВС'!CD371</f>
        <v>0</v>
      </c>
      <c r="AP266" s="22">
        <f>'[1]3.ВС'!CE371</f>
        <v>1386000</v>
      </c>
      <c r="AQ266" s="22">
        <f>'[1]3.ВС'!CF371</f>
        <v>1386000</v>
      </c>
      <c r="AR266" s="22">
        <f>'[1]3.ВС'!CG371</f>
        <v>0</v>
      </c>
      <c r="AS266" s="22">
        <f>'[1]3.ВС'!CH371</f>
        <v>0</v>
      </c>
    </row>
    <row r="267" spans="1:45" s="17" customFormat="1" ht="14.25" x14ac:dyDescent="0.25">
      <c r="A267" s="27" t="s">
        <v>144</v>
      </c>
      <c r="B267" s="18"/>
      <c r="C267" s="18"/>
      <c r="D267" s="18"/>
      <c r="E267" s="67">
        <v>851</v>
      </c>
      <c r="F267" s="19" t="s">
        <v>93</v>
      </c>
      <c r="G267" s="19"/>
      <c r="H267" s="12"/>
      <c r="I267" s="19"/>
      <c r="J267" s="20">
        <f t="shared" ref="J267:AS267" si="271">J268+J300</f>
        <v>25976014</v>
      </c>
      <c r="K267" s="20">
        <f t="shared" si="271"/>
        <v>195622</v>
      </c>
      <c r="L267" s="20">
        <f t="shared" si="271"/>
        <v>20180392</v>
      </c>
      <c r="M267" s="20">
        <f t="shared" si="271"/>
        <v>5600000</v>
      </c>
      <c r="N267" s="20">
        <f t="shared" si="271"/>
        <v>27912948</v>
      </c>
      <c r="O267" s="20">
        <f t="shared" si="271"/>
        <v>7004599</v>
      </c>
      <c r="P267" s="20">
        <f t="shared" si="271"/>
        <v>15308349</v>
      </c>
      <c r="Q267" s="20">
        <f t="shared" si="271"/>
        <v>5600000</v>
      </c>
      <c r="R267" s="20">
        <f t="shared" si="271"/>
        <v>20883005</v>
      </c>
      <c r="S267" s="16">
        <f t="shared" si="271"/>
        <v>192704</v>
      </c>
      <c r="T267" s="16">
        <f t="shared" si="271"/>
        <v>15090301</v>
      </c>
      <c r="U267" s="16">
        <f t="shared" si="271"/>
        <v>5600000</v>
      </c>
      <c r="V267" s="16">
        <f t="shared" si="271"/>
        <v>20871119.800000001</v>
      </c>
      <c r="W267" s="16">
        <f t="shared" si="271"/>
        <v>2866208</v>
      </c>
      <c r="X267" s="16">
        <f t="shared" si="271"/>
        <v>12404911.800000001</v>
      </c>
      <c r="Y267" s="16">
        <f t="shared" si="271"/>
        <v>5600000</v>
      </c>
      <c r="Z267" s="16">
        <f t="shared" si="271"/>
        <v>-0.8</v>
      </c>
      <c r="AA267" s="16">
        <f t="shared" si="271"/>
        <v>0</v>
      </c>
      <c r="AB267" s="16">
        <f t="shared" si="271"/>
        <v>-0.8</v>
      </c>
      <c r="AC267" s="16">
        <f t="shared" si="271"/>
        <v>0</v>
      </c>
      <c r="AD267" s="16">
        <f t="shared" si="271"/>
        <v>20871119</v>
      </c>
      <c r="AE267" s="16">
        <f t="shared" si="271"/>
        <v>2866208</v>
      </c>
      <c r="AF267" s="16">
        <f t="shared" si="271"/>
        <v>12404911</v>
      </c>
      <c r="AG267" s="16">
        <f t="shared" si="271"/>
        <v>5600000</v>
      </c>
      <c r="AH267" s="16">
        <f t="shared" si="271"/>
        <v>18653684</v>
      </c>
      <c r="AI267" s="16">
        <f t="shared" si="271"/>
        <v>706634</v>
      </c>
      <c r="AJ267" s="16">
        <f t="shared" si="271"/>
        <v>12347050</v>
      </c>
      <c r="AK267" s="16">
        <f t="shared" si="271"/>
        <v>5600000</v>
      </c>
      <c r="AL267" s="16">
        <f t="shared" si="271"/>
        <v>-1</v>
      </c>
      <c r="AM267" s="16">
        <f t="shared" si="271"/>
        <v>0</v>
      </c>
      <c r="AN267" s="16">
        <f t="shared" si="271"/>
        <v>-1</v>
      </c>
      <c r="AO267" s="16">
        <f t="shared" si="271"/>
        <v>0</v>
      </c>
      <c r="AP267" s="16">
        <f t="shared" si="271"/>
        <v>18653683</v>
      </c>
      <c r="AQ267" s="16">
        <f t="shared" si="271"/>
        <v>706634</v>
      </c>
      <c r="AR267" s="16">
        <f t="shared" si="271"/>
        <v>12347049</v>
      </c>
      <c r="AS267" s="16">
        <f t="shared" si="271"/>
        <v>5600000</v>
      </c>
    </row>
    <row r="268" spans="1:45" x14ac:dyDescent="0.25">
      <c r="A268" s="23" t="s">
        <v>145</v>
      </c>
      <c r="B268" s="24"/>
      <c r="C268" s="24"/>
      <c r="D268" s="24"/>
      <c r="E268" s="9">
        <v>851</v>
      </c>
      <c r="F268" s="13" t="s">
        <v>93</v>
      </c>
      <c r="G268" s="13" t="s">
        <v>20</v>
      </c>
      <c r="H268" s="11"/>
      <c r="I268" s="13"/>
      <c r="J268" s="22">
        <f>J269+J275+J278+J289+J272+J281+J286+J294+J297</f>
        <v>25971014</v>
      </c>
      <c r="K268" s="22">
        <f t="shared" ref="K268:AS268" si="272">K269+K275+K278+K289+K272+K281+K286+K294+K297</f>
        <v>195622</v>
      </c>
      <c r="L268" s="22">
        <f t="shared" si="272"/>
        <v>20175392</v>
      </c>
      <c r="M268" s="22">
        <f t="shared" si="272"/>
        <v>5600000</v>
      </c>
      <c r="N268" s="22">
        <f t="shared" si="272"/>
        <v>27912948</v>
      </c>
      <c r="O268" s="22">
        <f t="shared" si="272"/>
        <v>7004599</v>
      </c>
      <c r="P268" s="22">
        <f t="shared" si="272"/>
        <v>15308349</v>
      </c>
      <c r="Q268" s="22">
        <f t="shared" si="272"/>
        <v>5600000</v>
      </c>
      <c r="R268" s="22">
        <f t="shared" si="272"/>
        <v>20883005</v>
      </c>
      <c r="S268" s="22">
        <f t="shared" si="272"/>
        <v>192704</v>
      </c>
      <c r="T268" s="22">
        <f t="shared" si="272"/>
        <v>15090301</v>
      </c>
      <c r="U268" s="22">
        <f t="shared" si="272"/>
        <v>5600000</v>
      </c>
      <c r="V268" s="22">
        <f t="shared" si="272"/>
        <v>20871119.800000001</v>
      </c>
      <c r="W268" s="22">
        <f t="shared" si="272"/>
        <v>2866208</v>
      </c>
      <c r="X268" s="22">
        <f t="shared" si="272"/>
        <v>12404911.800000001</v>
      </c>
      <c r="Y268" s="22">
        <f t="shared" si="272"/>
        <v>5600000</v>
      </c>
      <c r="Z268" s="22">
        <f t="shared" si="272"/>
        <v>-0.8</v>
      </c>
      <c r="AA268" s="22">
        <f t="shared" si="272"/>
        <v>0</v>
      </c>
      <c r="AB268" s="22">
        <f t="shared" si="272"/>
        <v>-0.8</v>
      </c>
      <c r="AC268" s="22">
        <f t="shared" si="272"/>
        <v>0</v>
      </c>
      <c r="AD268" s="22">
        <f t="shared" si="272"/>
        <v>20871119</v>
      </c>
      <c r="AE268" s="22">
        <f t="shared" si="272"/>
        <v>2866208</v>
      </c>
      <c r="AF268" s="22">
        <f t="shared" si="272"/>
        <v>12404911</v>
      </c>
      <c r="AG268" s="22">
        <f t="shared" si="272"/>
        <v>5600000</v>
      </c>
      <c r="AH268" s="22">
        <f t="shared" si="272"/>
        <v>18653684</v>
      </c>
      <c r="AI268" s="22">
        <f t="shared" si="272"/>
        <v>706634</v>
      </c>
      <c r="AJ268" s="22">
        <f t="shared" si="272"/>
        <v>12347050</v>
      </c>
      <c r="AK268" s="22">
        <f t="shared" si="272"/>
        <v>5600000</v>
      </c>
      <c r="AL268" s="22">
        <f t="shared" si="272"/>
        <v>-1</v>
      </c>
      <c r="AM268" s="22">
        <f t="shared" si="272"/>
        <v>0</v>
      </c>
      <c r="AN268" s="22">
        <f t="shared" si="272"/>
        <v>-1</v>
      </c>
      <c r="AO268" s="22">
        <f t="shared" si="272"/>
        <v>0</v>
      </c>
      <c r="AP268" s="22">
        <f t="shared" si="272"/>
        <v>18653683</v>
      </c>
      <c r="AQ268" s="22">
        <f t="shared" si="272"/>
        <v>706634</v>
      </c>
      <c r="AR268" s="22">
        <f t="shared" si="272"/>
        <v>12347049</v>
      </c>
      <c r="AS268" s="22">
        <f t="shared" si="272"/>
        <v>5600000</v>
      </c>
    </row>
    <row r="269" spans="1:45" ht="30" x14ac:dyDescent="0.25">
      <c r="A269" s="33" t="s">
        <v>146</v>
      </c>
      <c r="B269" s="24"/>
      <c r="C269" s="24"/>
      <c r="D269" s="24"/>
      <c r="E269" s="11">
        <v>851</v>
      </c>
      <c r="F269" s="13" t="s">
        <v>93</v>
      </c>
      <c r="G269" s="13" t="s">
        <v>20</v>
      </c>
      <c r="H269" s="11" t="s">
        <v>147</v>
      </c>
      <c r="I269" s="13"/>
      <c r="J269" s="22">
        <f t="shared" ref="J269:U270" si="273">J270</f>
        <v>0</v>
      </c>
      <c r="K269" s="22">
        <f t="shared" si="273"/>
        <v>0</v>
      </c>
      <c r="L269" s="22">
        <f t="shared" si="273"/>
        <v>0</v>
      </c>
      <c r="M269" s="22">
        <f t="shared" si="273"/>
        <v>0</v>
      </c>
      <c r="N269" s="22">
        <f t="shared" si="273"/>
        <v>3336772</v>
      </c>
      <c r="O269" s="22">
        <f t="shared" si="273"/>
        <v>3303404</v>
      </c>
      <c r="P269" s="22">
        <f t="shared" si="273"/>
        <v>33368</v>
      </c>
      <c r="Q269" s="22">
        <f t="shared" si="273"/>
        <v>0</v>
      </c>
      <c r="R269" s="22">
        <f t="shared" si="273"/>
        <v>0</v>
      </c>
      <c r="S269" s="22">
        <f t="shared" si="273"/>
        <v>0</v>
      </c>
      <c r="T269" s="22">
        <f t="shared" si="273"/>
        <v>0</v>
      </c>
      <c r="U269" s="22">
        <f t="shared" si="273"/>
        <v>0</v>
      </c>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row>
    <row r="270" spans="1:45" ht="60" x14ac:dyDescent="0.25">
      <c r="A270" s="24" t="s">
        <v>71</v>
      </c>
      <c r="B270" s="24"/>
      <c r="C270" s="24"/>
      <c r="D270" s="24"/>
      <c r="E270" s="11">
        <v>851</v>
      </c>
      <c r="F270" s="13" t="s">
        <v>93</v>
      </c>
      <c r="G270" s="13" t="s">
        <v>20</v>
      </c>
      <c r="H270" s="11" t="s">
        <v>147</v>
      </c>
      <c r="I270" s="13" t="s">
        <v>134</v>
      </c>
      <c r="J270" s="22">
        <f t="shared" si="273"/>
        <v>0</v>
      </c>
      <c r="K270" s="22">
        <f t="shared" si="273"/>
        <v>0</v>
      </c>
      <c r="L270" s="22">
        <f t="shared" si="273"/>
        <v>0</v>
      </c>
      <c r="M270" s="22">
        <f t="shared" si="273"/>
        <v>0</v>
      </c>
      <c r="N270" s="22">
        <f t="shared" si="273"/>
        <v>3336772</v>
      </c>
      <c r="O270" s="22">
        <f t="shared" si="273"/>
        <v>3303404</v>
      </c>
      <c r="P270" s="22">
        <f t="shared" si="273"/>
        <v>33368</v>
      </c>
      <c r="Q270" s="22">
        <f t="shared" si="273"/>
        <v>0</v>
      </c>
      <c r="R270" s="22">
        <f t="shared" si="273"/>
        <v>0</v>
      </c>
      <c r="S270" s="22">
        <f t="shared" si="273"/>
        <v>0</v>
      </c>
      <c r="T270" s="22">
        <f t="shared" si="273"/>
        <v>0</v>
      </c>
      <c r="U270" s="22">
        <f t="shared" si="273"/>
        <v>0</v>
      </c>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row>
    <row r="271" spans="1:45" x14ac:dyDescent="0.25">
      <c r="A271" s="24" t="s">
        <v>148</v>
      </c>
      <c r="B271" s="24"/>
      <c r="C271" s="24"/>
      <c r="D271" s="24"/>
      <c r="E271" s="11">
        <v>851</v>
      </c>
      <c r="F271" s="13" t="s">
        <v>93</v>
      </c>
      <c r="G271" s="13" t="s">
        <v>20</v>
      </c>
      <c r="H271" s="11" t="s">
        <v>147</v>
      </c>
      <c r="I271" s="13" t="s">
        <v>135</v>
      </c>
      <c r="J271" s="22">
        <f>'[1]3.ВС'!J182</f>
        <v>0</v>
      </c>
      <c r="K271" s="22">
        <f>'[1]3.ВС'!K182</f>
        <v>0</v>
      </c>
      <c r="L271" s="22">
        <f>'[1]3.ВС'!L182</f>
        <v>0</v>
      </c>
      <c r="M271" s="22">
        <f>'[1]3.ВС'!M182</f>
        <v>0</v>
      </c>
      <c r="N271" s="22">
        <f>'[1]3.ВС'!N182</f>
        <v>3336772</v>
      </c>
      <c r="O271" s="22">
        <f>'[1]3.ВС'!O182</f>
        <v>3303404</v>
      </c>
      <c r="P271" s="22">
        <f>'[1]3.ВС'!P182</f>
        <v>33368</v>
      </c>
      <c r="Q271" s="22">
        <f>'[1]3.ВС'!Q182</f>
        <v>0</v>
      </c>
      <c r="R271" s="22">
        <f>'[1]3.ВС'!R182</f>
        <v>0</v>
      </c>
      <c r="S271" s="22">
        <f>'[1]3.ВС'!S182</f>
        <v>0</v>
      </c>
      <c r="T271" s="22">
        <f>'[1]3.ВС'!T182</f>
        <v>0</v>
      </c>
      <c r="U271" s="22">
        <f>'[1]3.ВС'!U182</f>
        <v>0</v>
      </c>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row>
    <row r="272" spans="1:45" ht="120" x14ac:dyDescent="0.25">
      <c r="A272" s="23" t="s">
        <v>149</v>
      </c>
      <c r="B272" s="24"/>
      <c r="C272" s="24"/>
      <c r="D272" s="24"/>
      <c r="E272" s="9">
        <v>851</v>
      </c>
      <c r="F272" s="13" t="s">
        <v>93</v>
      </c>
      <c r="G272" s="13" t="s">
        <v>20</v>
      </c>
      <c r="H272" s="15" t="s">
        <v>150</v>
      </c>
      <c r="I272" s="13"/>
      <c r="J272" s="22">
        <f t="shared" ref="J272:S273" si="274">J273</f>
        <v>122400</v>
      </c>
      <c r="K272" s="22">
        <f t="shared" si="274"/>
        <v>122400</v>
      </c>
      <c r="L272" s="22">
        <f t="shared" si="274"/>
        <v>0</v>
      </c>
      <c r="M272" s="22">
        <f t="shared" si="274"/>
        <v>0</v>
      </c>
      <c r="N272" s="22">
        <f t="shared" si="274"/>
        <v>122400</v>
      </c>
      <c r="O272" s="22">
        <f t="shared" si="274"/>
        <v>122400</v>
      </c>
      <c r="P272" s="22">
        <f t="shared" si="274"/>
        <v>0</v>
      </c>
      <c r="Q272" s="22">
        <f t="shared" si="274"/>
        <v>0</v>
      </c>
      <c r="R272" s="22">
        <f t="shared" si="274"/>
        <v>122400</v>
      </c>
      <c r="S272" s="22">
        <f t="shared" si="274"/>
        <v>122400</v>
      </c>
      <c r="T272" s="22">
        <f t="shared" ref="T272:AC273" si="275">T273</f>
        <v>0</v>
      </c>
      <c r="U272" s="22">
        <f t="shared" si="275"/>
        <v>0</v>
      </c>
      <c r="V272" s="22">
        <f t="shared" si="275"/>
        <v>122400</v>
      </c>
      <c r="W272" s="22">
        <f t="shared" si="275"/>
        <v>122400</v>
      </c>
      <c r="X272" s="22">
        <f t="shared" si="275"/>
        <v>0</v>
      </c>
      <c r="Y272" s="22">
        <f t="shared" si="275"/>
        <v>0</v>
      </c>
      <c r="Z272" s="22">
        <f t="shared" si="275"/>
        <v>0</v>
      </c>
      <c r="AA272" s="22">
        <f t="shared" si="275"/>
        <v>0</v>
      </c>
      <c r="AB272" s="22">
        <f t="shared" si="275"/>
        <v>0</v>
      </c>
      <c r="AC272" s="22">
        <f t="shared" si="275"/>
        <v>0</v>
      </c>
      <c r="AD272" s="22">
        <f t="shared" ref="AD272:AM273" si="276">AD273</f>
        <v>122400</v>
      </c>
      <c r="AE272" s="22">
        <f t="shared" si="276"/>
        <v>122400</v>
      </c>
      <c r="AF272" s="22">
        <f t="shared" si="276"/>
        <v>0</v>
      </c>
      <c r="AG272" s="22">
        <f t="shared" si="276"/>
        <v>0</v>
      </c>
      <c r="AH272" s="22">
        <f t="shared" si="276"/>
        <v>122400</v>
      </c>
      <c r="AI272" s="22">
        <f t="shared" si="276"/>
        <v>122400</v>
      </c>
      <c r="AJ272" s="22">
        <f t="shared" si="276"/>
        <v>0</v>
      </c>
      <c r="AK272" s="22">
        <f t="shared" si="276"/>
        <v>0</v>
      </c>
      <c r="AL272" s="22">
        <f t="shared" si="276"/>
        <v>0</v>
      </c>
      <c r="AM272" s="22">
        <f t="shared" si="276"/>
        <v>0</v>
      </c>
      <c r="AN272" s="22">
        <f t="shared" ref="AN272:AS273" si="277">AN273</f>
        <v>0</v>
      </c>
      <c r="AO272" s="22">
        <f t="shared" si="277"/>
        <v>0</v>
      </c>
      <c r="AP272" s="22">
        <f t="shared" si="277"/>
        <v>122400</v>
      </c>
      <c r="AQ272" s="22">
        <f t="shared" si="277"/>
        <v>122400</v>
      </c>
      <c r="AR272" s="22">
        <f t="shared" si="277"/>
        <v>0</v>
      </c>
      <c r="AS272" s="22">
        <f t="shared" si="277"/>
        <v>0</v>
      </c>
    </row>
    <row r="273" spans="1:45" ht="60" x14ac:dyDescent="0.25">
      <c r="A273" s="24" t="s">
        <v>71</v>
      </c>
      <c r="B273" s="24"/>
      <c r="C273" s="24"/>
      <c r="D273" s="24"/>
      <c r="E273" s="9">
        <v>851</v>
      </c>
      <c r="F273" s="13" t="s">
        <v>93</v>
      </c>
      <c r="G273" s="13" t="s">
        <v>20</v>
      </c>
      <c r="H273" s="15" t="s">
        <v>150</v>
      </c>
      <c r="I273" s="13" t="s">
        <v>134</v>
      </c>
      <c r="J273" s="22">
        <f t="shared" si="274"/>
        <v>122400</v>
      </c>
      <c r="K273" s="22">
        <f t="shared" si="274"/>
        <v>122400</v>
      </c>
      <c r="L273" s="22">
        <f t="shared" si="274"/>
        <v>0</v>
      </c>
      <c r="M273" s="22">
        <f t="shared" si="274"/>
        <v>0</v>
      </c>
      <c r="N273" s="22">
        <f t="shared" si="274"/>
        <v>122400</v>
      </c>
      <c r="O273" s="22">
        <f t="shared" si="274"/>
        <v>122400</v>
      </c>
      <c r="P273" s="22">
        <f t="shared" si="274"/>
        <v>0</v>
      </c>
      <c r="Q273" s="22">
        <f t="shared" si="274"/>
        <v>0</v>
      </c>
      <c r="R273" s="22">
        <f t="shared" si="274"/>
        <v>122400</v>
      </c>
      <c r="S273" s="22">
        <f t="shared" si="274"/>
        <v>122400</v>
      </c>
      <c r="T273" s="22">
        <f t="shared" si="275"/>
        <v>0</v>
      </c>
      <c r="U273" s="22">
        <f t="shared" si="275"/>
        <v>0</v>
      </c>
      <c r="V273" s="22">
        <f t="shared" si="275"/>
        <v>122400</v>
      </c>
      <c r="W273" s="22">
        <f t="shared" si="275"/>
        <v>122400</v>
      </c>
      <c r="X273" s="22">
        <f t="shared" si="275"/>
        <v>0</v>
      </c>
      <c r="Y273" s="22">
        <f t="shared" si="275"/>
        <v>0</v>
      </c>
      <c r="Z273" s="22">
        <f t="shared" si="275"/>
        <v>0</v>
      </c>
      <c r="AA273" s="22">
        <f t="shared" si="275"/>
        <v>0</v>
      </c>
      <c r="AB273" s="22">
        <f t="shared" si="275"/>
        <v>0</v>
      </c>
      <c r="AC273" s="22">
        <f t="shared" si="275"/>
        <v>0</v>
      </c>
      <c r="AD273" s="22">
        <f t="shared" si="276"/>
        <v>122400</v>
      </c>
      <c r="AE273" s="22">
        <f t="shared" si="276"/>
        <v>122400</v>
      </c>
      <c r="AF273" s="22">
        <f t="shared" si="276"/>
        <v>0</v>
      </c>
      <c r="AG273" s="22">
        <f t="shared" si="276"/>
        <v>0</v>
      </c>
      <c r="AH273" s="22">
        <f t="shared" si="276"/>
        <v>122400</v>
      </c>
      <c r="AI273" s="22">
        <f t="shared" si="276"/>
        <v>122400</v>
      </c>
      <c r="AJ273" s="22">
        <f t="shared" si="276"/>
        <v>0</v>
      </c>
      <c r="AK273" s="22">
        <f t="shared" si="276"/>
        <v>0</v>
      </c>
      <c r="AL273" s="22">
        <f t="shared" si="276"/>
        <v>0</v>
      </c>
      <c r="AM273" s="22">
        <f t="shared" si="276"/>
        <v>0</v>
      </c>
      <c r="AN273" s="22">
        <f t="shared" si="277"/>
        <v>0</v>
      </c>
      <c r="AO273" s="22">
        <f t="shared" si="277"/>
        <v>0</v>
      </c>
      <c r="AP273" s="22">
        <f t="shared" si="277"/>
        <v>122400</v>
      </c>
      <c r="AQ273" s="22">
        <f t="shared" si="277"/>
        <v>122400</v>
      </c>
      <c r="AR273" s="22">
        <f t="shared" si="277"/>
        <v>0</v>
      </c>
      <c r="AS273" s="22">
        <f t="shared" si="277"/>
        <v>0</v>
      </c>
    </row>
    <row r="274" spans="1:45" x14ac:dyDescent="0.25">
      <c r="A274" s="24" t="s">
        <v>72</v>
      </c>
      <c r="B274" s="24"/>
      <c r="C274" s="24"/>
      <c r="D274" s="24"/>
      <c r="E274" s="9">
        <v>851</v>
      </c>
      <c r="F274" s="13" t="s">
        <v>93</v>
      </c>
      <c r="G274" s="13" t="s">
        <v>20</v>
      </c>
      <c r="H274" s="15" t="s">
        <v>150</v>
      </c>
      <c r="I274" s="13" t="s">
        <v>135</v>
      </c>
      <c r="J274" s="22">
        <f>'[1]3.ВС'!J188</f>
        <v>122400</v>
      </c>
      <c r="K274" s="22">
        <f>'[1]3.ВС'!K188</f>
        <v>122400</v>
      </c>
      <c r="L274" s="22">
        <f>'[1]3.ВС'!L188</f>
        <v>0</v>
      </c>
      <c r="M274" s="22">
        <f>'[1]3.ВС'!M188</f>
        <v>0</v>
      </c>
      <c r="N274" s="22">
        <f>'[1]3.ВС'!N188</f>
        <v>122400</v>
      </c>
      <c r="O274" s="22">
        <f>'[1]3.ВС'!O188</f>
        <v>122400</v>
      </c>
      <c r="P274" s="22">
        <f>'[1]3.ВС'!P188</f>
        <v>0</v>
      </c>
      <c r="Q274" s="22">
        <f>'[1]3.ВС'!Q188</f>
        <v>0</v>
      </c>
      <c r="R274" s="22">
        <f>'[1]3.ВС'!R188</f>
        <v>122400</v>
      </c>
      <c r="S274" s="22">
        <f>'[1]3.ВС'!S188</f>
        <v>122400</v>
      </c>
      <c r="T274" s="22">
        <f>'[1]3.ВС'!T188</f>
        <v>0</v>
      </c>
      <c r="U274" s="22">
        <f>'[1]3.ВС'!U188</f>
        <v>0</v>
      </c>
      <c r="V274" s="22">
        <f>'[1]3.ВС'!BK188</f>
        <v>122400</v>
      </c>
      <c r="W274" s="22">
        <f>'[1]3.ВС'!BL188</f>
        <v>122400</v>
      </c>
      <c r="X274" s="22">
        <f>'[1]3.ВС'!BM188</f>
        <v>0</v>
      </c>
      <c r="Y274" s="22">
        <f>'[1]3.ВС'!BN188</f>
        <v>0</v>
      </c>
      <c r="Z274" s="22">
        <f>'[1]3.ВС'!BO188</f>
        <v>0</v>
      </c>
      <c r="AA274" s="22">
        <f>'[1]3.ВС'!BP188</f>
        <v>0</v>
      </c>
      <c r="AB274" s="22">
        <f>'[1]3.ВС'!BQ188</f>
        <v>0</v>
      </c>
      <c r="AC274" s="22">
        <f>'[1]3.ВС'!BR188</f>
        <v>0</v>
      </c>
      <c r="AD274" s="22">
        <f>'[1]3.ВС'!BS188</f>
        <v>122400</v>
      </c>
      <c r="AE274" s="22">
        <f>'[1]3.ВС'!BT188</f>
        <v>122400</v>
      </c>
      <c r="AF274" s="22">
        <f>'[1]3.ВС'!BU188</f>
        <v>0</v>
      </c>
      <c r="AG274" s="22">
        <f>'[1]3.ВС'!BV188</f>
        <v>0</v>
      </c>
      <c r="AH274" s="22">
        <f>'[1]3.ВС'!BW188</f>
        <v>122400</v>
      </c>
      <c r="AI274" s="22">
        <f>'[1]3.ВС'!BX188</f>
        <v>122400</v>
      </c>
      <c r="AJ274" s="22">
        <f>'[1]3.ВС'!BY188</f>
        <v>0</v>
      </c>
      <c r="AK274" s="22">
        <f>'[1]3.ВС'!BZ188</f>
        <v>0</v>
      </c>
      <c r="AL274" s="22">
        <f>'[1]3.ВС'!CA188</f>
        <v>0</v>
      </c>
      <c r="AM274" s="22">
        <f>'[1]3.ВС'!CB188</f>
        <v>0</v>
      </c>
      <c r="AN274" s="22">
        <f>'[1]3.ВС'!CC188</f>
        <v>0</v>
      </c>
      <c r="AO274" s="22">
        <f>'[1]3.ВС'!CD188</f>
        <v>0</v>
      </c>
      <c r="AP274" s="22">
        <f>'[1]3.ВС'!CE188</f>
        <v>122400</v>
      </c>
      <c r="AQ274" s="22">
        <f>'[1]3.ВС'!CF188</f>
        <v>122400</v>
      </c>
      <c r="AR274" s="22">
        <f>'[1]3.ВС'!CG188</f>
        <v>0</v>
      </c>
      <c r="AS274" s="22">
        <f>'[1]3.ВС'!CH188</f>
        <v>0</v>
      </c>
    </row>
    <row r="275" spans="1:45" x14ac:dyDescent="0.25">
      <c r="A275" s="23" t="s">
        <v>151</v>
      </c>
      <c r="B275" s="24"/>
      <c r="C275" s="24"/>
      <c r="D275" s="24"/>
      <c r="E275" s="9">
        <v>851</v>
      </c>
      <c r="F275" s="13" t="s">
        <v>93</v>
      </c>
      <c r="G275" s="13" t="s">
        <v>20</v>
      </c>
      <c r="H275" s="15" t="s">
        <v>152</v>
      </c>
      <c r="I275" s="13"/>
      <c r="J275" s="22">
        <f t="shared" ref="J275:S276" si="278">J276</f>
        <v>9014800</v>
      </c>
      <c r="K275" s="22">
        <f t="shared" si="278"/>
        <v>0</v>
      </c>
      <c r="L275" s="22">
        <f t="shared" si="278"/>
        <v>9014800</v>
      </c>
      <c r="M275" s="22">
        <f t="shared" si="278"/>
        <v>0</v>
      </c>
      <c r="N275" s="22">
        <f t="shared" si="278"/>
        <v>8184000</v>
      </c>
      <c r="O275" s="22">
        <f t="shared" si="278"/>
        <v>0</v>
      </c>
      <c r="P275" s="22">
        <f t="shared" si="278"/>
        <v>8184000</v>
      </c>
      <c r="Q275" s="22">
        <f t="shared" si="278"/>
        <v>0</v>
      </c>
      <c r="R275" s="22">
        <f t="shared" si="278"/>
        <v>8184000</v>
      </c>
      <c r="S275" s="22">
        <f t="shared" si="278"/>
        <v>0</v>
      </c>
      <c r="T275" s="22">
        <f t="shared" ref="T275:AC276" si="279">T276</f>
        <v>8184000</v>
      </c>
      <c r="U275" s="22">
        <f t="shared" si="279"/>
        <v>0</v>
      </c>
      <c r="V275" s="22">
        <f t="shared" si="279"/>
        <v>7000100</v>
      </c>
      <c r="W275" s="22">
        <f t="shared" si="279"/>
        <v>0</v>
      </c>
      <c r="X275" s="22">
        <f t="shared" si="279"/>
        <v>7000100</v>
      </c>
      <c r="Y275" s="22">
        <f t="shared" si="279"/>
        <v>0</v>
      </c>
      <c r="Z275" s="22">
        <f t="shared" si="279"/>
        <v>0</v>
      </c>
      <c r="AA275" s="22">
        <f t="shared" si="279"/>
        <v>0</v>
      </c>
      <c r="AB275" s="22">
        <f t="shared" si="279"/>
        <v>0</v>
      </c>
      <c r="AC275" s="22">
        <f t="shared" si="279"/>
        <v>0</v>
      </c>
      <c r="AD275" s="22">
        <f t="shared" ref="AD275:AM276" si="280">AD276</f>
        <v>7000100</v>
      </c>
      <c r="AE275" s="22">
        <f t="shared" si="280"/>
        <v>0</v>
      </c>
      <c r="AF275" s="22">
        <f t="shared" si="280"/>
        <v>7000100</v>
      </c>
      <c r="AG275" s="22">
        <f t="shared" si="280"/>
        <v>0</v>
      </c>
      <c r="AH275" s="22">
        <f t="shared" si="280"/>
        <v>7055900</v>
      </c>
      <c r="AI275" s="22">
        <f t="shared" si="280"/>
        <v>0</v>
      </c>
      <c r="AJ275" s="22">
        <f t="shared" si="280"/>
        <v>7055900</v>
      </c>
      <c r="AK275" s="22">
        <f t="shared" si="280"/>
        <v>0</v>
      </c>
      <c r="AL275" s="22">
        <f t="shared" si="280"/>
        <v>0</v>
      </c>
      <c r="AM275" s="22">
        <f t="shared" si="280"/>
        <v>0</v>
      </c>
      <c r="AN275" s="22">
        <f t="shared" ref="AN275:AS276" si="281">AN276</f>
        <v>0</v>
      </c>
      <c r="AO275" s="22">
        <f t="shared" si="281"/>
        <v>0</v>
      </c>
      <c r="AP275" s="22">
        <f t="shared" si="281"/>
        <v>7055900</v>
      </c>
      <c r="AQ275" s="22">
        <f t="shared" si="281"/>
        <v>0</v>
      </c>
      <c r="AR275" s="22">
        <f t="shared" si="281"/>
        <v>7055900</v>
      </c>
      <c r="AS275" s="22">
        <f t="shared" si="281"/>
        <v>0</v>
      </c>
    </row>
    <row r="276" spans="1:45" ht="60" x14ac:dyDescent="0.25">
      <c r="A276" s="24" t="s">
        <v>71</v>
      </c>
      <c r="B276" s="24"/>
      <c r="C276" s="24"/>
      <c r="D276" s="24"/>
      <c r="E276" s="9">
        <v>851</v>
      </c>
      <c r="F276" s="13" t="s">
        <v>93</v>
      </c>
      <c r="G276" s="13" t="s">
        <v>20</v>
      </c>
      <c r="H276" s="15" t="s">
        <v>152</v>
      </c>
      <c r="I276" s="13" t="s">
        <v>134</v>
      </c>
      <c r="J276" s="22">
        <f t="shared" si="278"/>
        <v>9014800</v>
      </c>
      <c r="K276" s="22">
        <f t="shared" si="278"/>
        <v>0</v>
      </c>
      <c r="L276" s="22">
        <f t="shared" si="278"/>
        <v>9014800</v>
      </c>
      <c r="M276" s="22">
        <f t="shared" si="278"/>
        <v>0</v>
      </c>
      <c r="N276" s="22">
        <f t="shared" si="278"/>
        <v>8184000</v>
      </c>
      <c r="O276" s="22">
        <f t="shared" si="278"/>
        <v>0</v>
      </c>
      <c r="P276" s="22">
        <f t="shared" si="278"/>
        <v>8184000</v>
      </c>
      <c r="Q276" s="22">
        <f t="shared" si="278"/>
        <v>0</v>
      </c>
      <c r="R276" s="22">
        <f t="shared" si="278"/>
        <v>8184000</v>
      </c>
      <c r="S276" s="22">
        <f t="shared" si="278"/>
        <v>0</v>
      </c>
      <c r="T276" s="22">
        <f t="shared" si="279"/>
        <v>8184000</v>
      </c>
      <c r="U276" s="22">
        <f t="shared" si="279"/>
        <v>0</v>
      </c>
      <c r="V276" s="22">
        <f t="shared" si="279"/>
        <v>7000100</v>
      </c>
      <c r="W276" s="22">
        <f t="shared" si="279"/>
        <v>0</v>
      </c>
      <c r="X276" s="22">
        <f t="shared" si="279"/>
        <v>7000100</v>
      </c>
      <c r="Y276" s="22">
        <f t="shared" si="279"/>
        <v>0</v>
      </c>
      <c r="Z276" s="22">
        <f t="shared" si="279"/>
        <v>0</v>
      </c>
      <c r="AA276" s="22">
        <f t="shared" si="279"/>
        <v>0</v>
      </c>
      <c r="AB276" s="22">
        <f t="shared" si="279"/>
        <v>0</v>
      </c>
      <c r="AC276" s="22">
        <f t="shared" si="279"/>
        <v>0</v>
      </c>
      <c r="AD276" s="22">
        <f t="shared" si="280"/>
        <v>7000100</v>
      </c>
      <c r="AE276" s="22">
        <f t="shared" si="280"/>
        <v>0</v>
      </c>
      <c r="AF276" s="22">
        <f t="shared" si="280"/>
        <v>7000100</v>
      </c>
      <c r="AG276" s="22">
        <f t="shared" si="280"/>
        <v>0</v>
      </c>
      <c r="AH276" s="22">
        <f t="shared" si="280"/>
        <v>7055900</v>
      </c>
      <c r="AI276" s="22">
        <f t="shared" si="280"/>
        <v>0</v>
      </c>
      <c r="AJ276" s="22">
        <f t="shared" si="280"/>
        <v>7055900</v>
      </c>
      <c r="AK276" s="22">
        <f t="shared" si="280"/>
        <v>0</v>
      </c>
      <c r="AL276" s="22">
        <f t="shared" si="280"/>
        <v>0</v>
      </c>
      <c r="AM276" s="22">
        <f t="shared" si="280"/>
        <v>0</v>
      </c>
      <c r="AN276" s="22">
        <f t="shared" si="281"/>
        <v>0</v>
      </c>
      <c r="AO276" s="22">
        <f t="shared" si="281"/>
        <v>0</v>
      </c>
      <c r="AP276" s="22">
        <f t="shared" si="281"/>
        <v>7055900</v>
      </c>
      <c r="AQ276" s="22">
        <f t="shared" si="281"/>
        <v>0</v>
      </c>
      <c r="AR276" s="22">
        <f t="shared" si="281"/>
        <v>7055900</v>
      </c>
      <c r="AS276" s="22">
        <f t="shared" si="281"/>
        <v>0</v>
      </c>
    </row>
    <row r="277" spans="1:45" x14ac:dyDescent="0.25">
      <c r="A277" s="24" t="s">
        <v>72</v>
      </c>
      <c r="B277" s="24"/>
      <c r="C277" s="24"/>
      <c r="D277" s="24"/>
      <c r="E277" s="9">
        <v>851</v>
      </c>
      <c r="F277" s="13" t="s">
        <v>93</v>
      </c>
      <c r="G277" s="13" t="s">
        <v>20</v>
      </c>
      <c r="H277" s="15" t="s">
        <v>152</v>
      </c>
      <c r="I277" s="13" t="s">
        <v>135</v>
      </c>
      <c r="J277" s="22">
        <f>'[1]3.ВС'!J191</f>
        <v>9014800</v>
      </c>
      <c r="K277" s="22">
        <f>'[1]3.ВС'!K191</f>
        <v>0</v>
      </c>
      <c r="L277" s="22">
        <f>'[1]3.ВС'!L191</f>
        <v>9014800</v>
      </c>
      <c r="M277" s="22">
        <f>'[1]3.ВС'!M191</f>
        <v>0</v>
      </c>
      <c r="N277" s="22">
        <f>'[1]3.ВС'!N191</f>
        <v>8184000</v>
      </c>
      <c r="O277" s="22">
        <f>'[1]3.ВС'!O191</f>
        <v>0</v>
      </c>
      <c r="P277" s="22">
        <f>'[1]3.ВС'!P191</f>
        <v>8184000</v>
      </c>
      <c r="Q277" s="22">
        <f>'[1]3.ВС'!Q191</f>
        <v>0</v>
      </c>
      <c r="R277" s="22">
        <f>'[1]3.ВС'!R191</f>
        <v>8184000</v>
      </c>
      <c r="S277" s="22">
        <f>'[1]3.ВС'!S191</f>
        <v>0</v>
      </c>
      <c r="T277" s="22">
        <f>'[1]3.ВС'!T191</f>
        <v>8184000</v>
      </c>
      <c r="U277" s="22">
        <f>'[1]3.ВС'!U191</f>
        <v>0</v>
      </c>
      <c r="V277" s="22">
        <f>'[1]3.ВС'!BK191</f>
        <v>7000100</v>
      </c>
      <c r="W277" s="22">
        <f>'[1]3.ВС'!BL191</f>
        <v>0</v>
      </c>
      <c r="X277" s="22">
        <f>'[1]3.ВС'!BM191</f>
        <v>7000100</v>
      </c>
      <c r="Y277" s="22">
        <f>'[1]3.ВС'!BN191</f>
        <v>0</v>
      </c>
      <c r="Z277" s="22">
        <f>'[1]3.ВС'!BO191</f>
        <v>0</v>
      </c>
      <c r="AA277" s="22">
        <f>'[1]3.ВС'!BP191</f>
        <v>0</v>
      </c>
      <c r="AB277" s="22">
        <f>'[1]3.ВС'!BQ191</f>
        <v>0</v>
      </c>
      <c r="AC277" s="22">
        <f>'[1]3.ВС'!BR191</f>
        <v>0</v>
      </c>
      <c r="AD277" s="22">
        <f>'[1]3.ВС'!BS191</f>
        <v>7000100</v>
      </c>
      <c r="AE277" s="22">
        <f>'[1]3.ВС'!BT191</f>
        <v>0</v>
      </c>
      <c r="AF277" s="22">
        <f>'[1]3.ВС'!BU191</f>
        <v>7000100</v>
      </c>
      <c r="AG277" s="22">
        <f>'[1]3.ВС'!BV191</f>
        <v>0</v>
      </c>
      <c r="AH277" s="22">
        <f>'[1]3.ВС'!BW191</f>
        <v>7055900</v>
      </c>
      <c r="AI277" s="22">
        <f>'[1]3.ВС'!BX191</f>
        <v>0</v>
      </c>
      <c r="AJ277" s="22">
        <f>'[1]3.ВС'!BY191</f>
        <v>7055900</v>
      </c>
      <c r="AK277" s="22">
        <f>'[1]3.ВС'!BZ191</f>
        <v>0</v>
      </c>
      <c r="AL277" s="22">
        <f>'[1]3.ВС'!CA191</f>
        <v>0</v>
      </c>
      <c r="AM277" s="22">
        <f>'[1]3.ВС'!CB191</f>
        <v>0</v>
      </c>
      <c r="AN277" s="22">
        <f>'[1]3.ВС'!CC191</f>
        <v>0</v>
      </c>
      <c r="AO277" s="22">
        <f>'[1]3.ВС'!CD191</f>
        <v>0</v>
      </c>
      <c r="AP277" s="22">
        <f>'[1]3.ВС'!CE191</f>
        <v>7055900</v>
      </c>
      <c r="AQ277" s="22">
        <f>'[1]3.ВС'!CF191</f>
        <v>0</v>
      </c>
      <c r="AR277" s="22">
        <f>'[1]3.ВС'!CG191</f>
        <v>7055900</v>
      </c>
      <c r="AS277" s="22">
        <f>'[1]3.ВС'!CH191</f>
        <v>0</v>
      </c>
    </row>
    <row r="278" spans="1:45" ht="30" x14ac:dyDescent="0.25">
      <c r="A278" s="23" t="s">
        <v>153</v>
      </c>
      <c r="B278" s="24"/>
      <c r="C278" s="24"/>
      <c r="D278" s="24"/>
      <c r="E278" s="9">
        <v>851</v>
      </c>
      <c r="F278" s="13" t="s">
        <v>93</v>
      </c>
      <c r="G278" s="13" t="s">
        <v>20</v>
      </c>
      <c r="H278" s="15" t="s">
        <v>154</v>
      </c>
      <c r="I278" s="13"/>
      <c r="J278" s="22">
        <f t="shared" ref="J278:S279" si="282">J279</f>
        <v>8746000</v>
      </c>
      <c r="K278" s="22">
        <f t="shared" si="282"/>
        <v>0</v>
      </c>
      <c r="L278" s="22">
        <f t="shared" si="282"/>
        <v>8746000</v>
      </c>
      <c r="M278" s="22">
        <f t="shared" si="282"/>
        <v>0</v>
      </c>
      <c r="N278" s="22">
        <f t="shared" si="282"/>
        <v>6902600</v>
      </c>
      <c r="O278" s="22">
        <f t="shared" si="282"/>
        <v>0</v>
      </c>
      <c r="P278" s="22">
        <f t="shared" si="282"/>
        <v>6902600</v>
      </c>
      <c r="Q278" s="22">
        <f t="shared" si="282"/>
        <v>0</v>
      </c>
      <c r="R278" s="22">
        <f t="shared" si="282"/>
        <v>6902600</v>
      </c>
      <c r="S278" s="22">
        <f t="shared" si="282"/>
        <v>0</v>
      </c>
      <c r="T278" s="22">
        <f t="shared" ref="T278:AC279" si="283">T279</f>
        <v>6902600</v>
      </c>
      <c r="U278" s="22">
        <f t="shared" si="283"/>
        <v>0</v>
      </c>
      <c r="V278" s="22">
        <f t="shared" si="283"/>
        <v>5260400</v>
      </c>
      <c r="W278" s="22">
        <f t="shared" si="283"/>
        <v>0</v>
      </c>
      <c r="X278" s="22">
        <f t="shared" si="283"/>
        <v>5260400</v>
      </c>
      <c r="Y278" s="22">
        <f t="shared" si="283"/>
        <v>0</v>
      </c>
      <c r="Z278" s="22">
        <f t="shared" si="283"/>
        <v>0</v>
      </c>
      <c r="AA278" s="22">
        <f t="shared" si="283"/>
        <v>0</v>
      </c>
      <c r="AB278" s="22">
        <f t="shared" si="283"/>
        <v>0</v>
      </c>
      <c r="AC278" s="22">
        <f t="shared" si="283"/>
        <v>0</v>
      </c>
      <c r="AD278" s="22">
        <f t="shared" ref="AD278:AM279" si="284">AD279</f>
        <v>5260400</v>
      </c>
      <c r="AE278" s="22">
        <f t="shared" si="284"/>
        <v>0</v>
      </c>
      <c r="AF278" s="22">
        <f t="shared" si="284"/>
        <v>5260400</v>
      </c>
      <c r="AG278" s="22">
        <f t="shared" si="284"/>
        <v>0</v>
      </c>
      <c r="AH278" s="22">
        <f t="shared" si="284"/>
        <v>5260400</v>
      </c>
      <c r="AI278" s="22">
        <f t="shared" si="284"/>
        <v>0</v>
      </c>
      <c r="AJ278" s="22">
        <f t="shared" si="284"/>
        <v>5260400</v>
      </c>
      <c r="AK278" s="22">
        <f t="shared" si="284"/>
        <v>0</v>
      </c>
      <c r="AL278" s="22">
        <f t="shared" si="284"/>
        <v>0</v>
      </c>
      <c r="AM278" s="22">
        <f t="shared" si="284"/>
        <v>0</v>
      </c>
      <c r="AN278" s="22">
        <f t="shared" ref="AN278:AS279" si="285">AN279</f>
        <v>0</v>
      </c>
      <c r="AO278" s="22">
        <f t="shared" si="285"/>
        <v>0</v>
      </c>
      <c r="AP278" s="22">
        <f t="shared" si="285"/>
        <v>5260400</v>
      </c>
      <c r="AQ278" s="22">
        <f t="shared" si="285"/>
        <v>0</v>
      </c>
      <c r="AR278" s="22">
        <f t="shared" si="285"/>
        <v>5260400</v>
      </c>
      <c r="AS278" s="22">
        <f t="shared" si="285"/>
        <v>0</v>
      </c>
    </row>
    <row r="279" spans="1:45" ht="60" x14ac:dyDescent="0.25">
      <c r="A279" s="24" t="s">
        <v>71</v>
      </c>
      <c r="B279" s="24"/>
      <c r="C279" s="24"/>
      <c r="D279" s="24"/>
      <c r="E279" s="9">
        <v>851</v>
      </c>
      <c r="F279" s="13" t="s">
        <v>93</v>
      </c>
      <c r="G279" s="13" t="s">
        <v>20</v>
      </c>
      <c r="H279" s="15" t="s">
        <v>154</v>
      </c>
      <c r="I279" s="50">
        <v>600</v>
      </c>
      <c r="J279" s="22">
        <f t="shared" si="282"/>
        <v>8746000</v>
      </c>
      <c r="K279" s="22">
        <f t="shared" si="282"/>
        <v>0</v>
      </c>
      <c r="L279" s="22">
        <f t="shared" si="282"/>
        <v>8746000</v>
      </c>
      <c r="M279" s="22">
        <f t="shared" si="282"/>
        <v>0</v>
      </c>
      <c r="N279" s="22">
        <f t="shared" si="282"/>
        <v>6902600</v>
      </c>
      <c r="O279" s="22">
        <f t="shared" si="282"/>
        <v>0</v>
      </c>
      <c r="P279" s="22">
        <f t="shared" si="282"/>
        <v>6902600</v>
      </c>
      <c r="Q279" s="22">
        <f t="shared" si="282"/>
        <v>0</v>
      </c>
      <c r="R279" s="22">
        <f t="shared" si="282"/>
        <v>6902600</v>
      </c>
      <c r="S279" s="22">
        <f t="shared" si="282"/>
        <v>0</v>
      </c>
      <c r="T279" s="22">
        <f t="shared" si="283"/>
        <v>6902600</v>
      </c>
      <c r="U279" s="22">
        <f t="shared" si="283"/>
        <v>0</v>
      </c>
      <c r="V279" s="22">
        <f t="shared" si="283"/>
        <v>5260400</v>
      </c>
      <c r="W279" s="22">
        <f t="shared" si="283"/>
        <v>0</v>
      </c>
      <c r="X279" s="22">
        <f t="shared" si="283"/>
        <v>5260400</v>
      </c>
      <c r="Y279" s="22">
        <f t="shared" si="283"/>
        <v>0</v>
      </c>
      <c r="Z279" s="22">
        <f t="shared" si="283"/>
        <v>0</v>
      </c>
      <c r="AA279" s="22">
        <f t="shared" si="283"/>
        <v>0</v>
      </c>
      <c r="AB279" s="22">
        <f t="shared" si="283"/>
        <v>0</v>
      </c>
      <c r="AC279" s="22">
        <f t="shared" si="283"/>
        <v>0</v>
      </c>
      <c r="AD279" s="22">
        <f t="shared" si="284"/>
        <v>5260400</v>
      </c>
      <c r="AE279" s="22">
        <f t="shared" si="284"/>
        <v>0</v>
      </c>
      <c r="AF279" s="22">
        <f t="shared" si="284"/>
        <v>5260400</v>
      </c>
      <c r="AG279" s="22">
        <f t="shared" si="284"/>
        <v>0</v>
      </c>
      <c r="AH279" s="22">
        <f t="shared" si="284"/>
        <v>5260400</v>
      </c>
      <c r="AI279" s="22">
        <f t="shared" si="284"/>
        <v>0</v>
      </c>
      <c r="AJ279" s="22">
        <f t="shared" si="284"/>
        <v>5260400</v>
      </c>
      <c r="AK279" s="22">
        <f t="shared" si="284"/>
        <v>0</v>
      </c>
      <c r="AL279" s="22">
        <f t="shared" si="284"/>
        <v>0</v>
      </c>
      <c r="AM279" s="22">
        <f t="shared" si="284"/>
        <v>0</v>
      </c>
      <c r="AN279" s="22">
        <f t="shared" si="285"/>
        <v>0</v>
      </c>
      <c r="AO279" s="22">
        <f t="shared" si="285"/>
        <v>0</v>
      </c>
      <c r="AP279" s="22">
        <f t="shared" si="285"/>
        <v>5260400</v>
      </c>
      <c r="AQ279" s="22">
        <f t="shared" si="285"/>
        <v>0</v>
      </c>
      <c r="AR279" s="22">
        <f t="shared" si="285"/>
        <v>5260400</v>
      </c>
      <c r="AS279" s="22">
        <f t="shared" si="285"/>
        <v>0</v>
      </c>
    </row>
    <row r="280" spans="1:45" x14ac:dyDescent="0.25">
      <c r="A280" s="24" t="s">
        <v>72</v>
      </c>
      <c r="B280" s="24"/>
      <c r="C280" s="24"/>
      <c r="D280" s="24"/>
      <c r="E280" s="9">
        <v>851</v>
      </c>
      <c r="F280" s="13" t="s">
        <v>93</v>
      </c>
      <c r="G280" s="13" t="s">
        <v>20</v>
      </c>
      <c r="H280" s="15" t="s">
        <v>154</v>
      </c>
      <c r="I280" s="13" t="s">
        <v>135</v>
      </c>
      <c r="J280" s="22">
        <f>'[1]3.ВС'!J194</f>
        <v>8746000</v>
      </c>
      <c r="K280" s="22">
        <f>'[1]3.ВС'!K194</f>
        <v>0</v>
      </c>
      <c r="L280" s="22">
        <f>'[1]3.ВС'!L194</f>
        <v>8746000</v>
      </c>
      <c r="M280" s="22">
        <f>'[1]3.ВС'!M194</f>
        <v>0</v>
      </c>
      <c r="N280" s="22">
        <f>'[1]3.ВС'!N194</f>
        <v>6902600</v>
      </c>
      <c r="O280" s="22">
        <f>'[1]3.ВС'!O194</f>
        <v>0</v>
      </c>
      <c r="P280" s="22">
        <f>'[1]3.ВС'!P194</f>
        <v>6902600</v>
      </c>
      <c r="Q280" s="22">
        <f>'[1]3.ВС'!Q194</f>
        <v>0</v>
      </c>
      <c r="R280" s="22">
        <f>'[1]3.ВС'!R194</f>
        <v>6902600</v>
      </c>
      <c r="S280" s="22">
        <f>'[1]3.ВС'!S194</f>
        <v>0</v>
      </c>
      <c r="T280" s="22">
        <f>'[1]3.ВС'!T194</f>
        <v>6902600</v>
      </c>
      <c r="U280" s="22">
        <f>'[1]3.ВС'!U194</f>
        <v>0</v>
      </c>
      <c r="V280" s="22">
        <f>'[1]3.ВС'!BK194</f>
        <v>5260400</v>
      </c>
      <c r="W280" s="22">
        <f>'[1]3.ВС'!BL194</f>
        <v>0</v>
      </c>
      <c r="X280" s="22">
        <f>'[1]3.ВС'!BM194</f>
        <v>5260400</v>
      </c>
      <c r="Y280" s="22">
        <f>'[1]3.ВС'!BN194</f>
        <v>0</v>
      </c>
      <c r="Z280" s="22">
        <f>'[1]3.ВС'!BO194</f>
        <v>0</v>
      </c>
      <c r="AA280" s="22">
        <f>'[1]3.ВС'!BP194</f>
        <v>0</v>
      </c>
      <c r="AB280" s="22">
        <f>'[1]3.ВС'!BQ194</f>
        <v>0</v>
      </c>
      <c r="AC280" s="22">
        <f>'[1]3.ВС'!BR194</f>
        <v>0</v>
      </c>
      <c r="AD280" s="22">
        <f>'[1]3.ВС'!BS194</f>
        <v>5260400</v>
      </c>
      <c r="AE280" s="22">
        <f>'[1]3.ВС'!BT194</f>
        <v>0</v>
      </c>
      <c r="AF280" s="22">
        <f>'[1]3.ВС'!BU194</f>
        <v>5260400</v>
      </c>
      <c r="AG280" s="22">
        <f>'[1]3.ВС'!BV194</f>
        <v>0</v>
      </c>
      <c r="AH280" s="22">
        <f>'[1]3.ВС'!BW194</f>
        <v>5260400</v>
      </c>
      <c r="AI280" s="22">
        <f>'[1]3.ВС'!BX194</f>
        <v>0</v>
      </c>
      <c r="AJ280" s="22">
        <f>'[1]3.ВС'!BY194</f>
        <v>5260400</v>
      </c>
      <c r="AK280" s="22">
        <f>'[1]3.ВС'!BZ194</f>
        <v>0</v>
      </c>
      <c r="AL280" s="22">
        <f>'[1]3.ВС'!CA194</f>
        <v>0</v>
      </c>
      <c r="AM280" s="22">
        <f>'[1]3.ВС'!CB194</f>
        <v>0</v>
      </c>
      <c r="AN280" s="22">
        <f>'[1]3.ВС'!CC194</f>
        <v>0</v>
      </c>
      <c r="AO280" s="22">
        <f>'[1]3.ВС'!CD194</f>
        <v>0</v>
      </c>
      <c r="AP280" s="22">
        <f>'[1]3.ВС'!CE194</f>
        <v>5260400</v>
      </c>
      <c r="AQ280" s="22">
        <f>'[1]3.ВС'!CF194</f>
        <v>0</v>
      </c>
      <c r="AR280" s="22">
        <f>'[1]3.ВС'!CG194</f>
        <v>5260400</v>
      </c>
      <c r="AS280" s="22">
        <f>'[1]3.ВС'!CH194</f>
        <v>0</v>
      </c>
    </row>
    <row r="281" spans="1:45" x14ac:dyDescent="0.25">
      <c r="A281" s="23" t="s">
        <v>155</v>
      </c>
      <c r="B281" s="24"/>
      <c r="C281" s="24"/>
      <c r="D281" s="24"/>
      <c r="E281" s="9">
        <v>851</v>
      </c>
      <c r="F281" s="13" t="s">
        <v>93</v>
      </c>
      <c r="G281" s="13" t="s">
        <v>20</v>
      </c>
      <c r="H281" s="15" t="s">
        <v>156</v>
      </c>
      <c r="I281" s="13"/>
      <c r="J281" s="22">
        <f t="shared" ref="J281:AS281" si="286">J282+J284</f>
        <v>1705000</v>
      </c>
      <c r="K281" s="22">
        <f t="shared" si="286"/>
        <v>0</v>
      </c>
      <c r="L281" s="22">
        <f t="shared" si="286"/>
        <v>1705000</v>
      </c>
      <c r="M281" s="22">
        <f t="shared" si="286"/>
        <v>0</v>
      </c>
      <c r="N281" s="22">
        <f t="shared" si="286"/>
        <v>0</v>
      </c>
      <c r="O281" s="22">
        <f t="shared" si="286"/>
        <v>0</v>
      </c>
      <c r="P281" s="22">
        <f t="shared" si="286"/>
        <v>0</v>
      </c>
      <c r="Q281" s="22">
        <f t="shared" si="286"/>
        <v>0</v>
      </c>
      <c r="R281" s="22">
        <f t="shared" si="286"/>
        <v>0</v>
      </c>
      <c r="S281" s="22">
        <f t="shared" si="286"/>
        <v>0</v>
      </c>
      <c r="T281" s="22">
        <f t="shared" si="286"/>
        <v>0</v>
      </c>
      <c r="U281" s="22">
        <f t="shared" si="286"/>
        <v>0</v>
      </c>
      <c r="V281" s="22">
        <f t="shared" si="286"/>
        <v>0</v>
      </c>
      <c r="W281" s="22">
        <f t="shared" si="286"/>
        <v>0</v>
      </c>
      <c r="X281" s="22">
        <f t="shared" si="286"/>
        <v>0</v>
      </c>
      <c r="Y281" s="22">
        <f t="shared" si="286"/>
        <v>0</v>
      </c>
      <c r="Z281" s="22">
        <f t="shared" si="286"/>
        <v>0</v>
      </c>
      <c r="AA281" s="22">
        <f t="shared" si="286"/>
        <v>0</v>
      </c>
      <c r="AB281" s="22">
        <f t="shared" si="286"/>
        <v>0</v>
      </c>
      <c r="AC281" s="22">
        <f t="shared" si="286"/>
        <v>0</v>
      </c>
      <c r="AD281" s="22">
        <f t="shared" si="286"/>
        <v>0</v>
      </c>
      <c r="AE281" s="22">
        <f t="shared" si="286"/>
        <v>0</v>
      </c>
      <c r="AF281" s="22">
        <f t="shared" si="286"/>
        <v>0</v>
      </c>
      <c r="AG281" s="22">
        <f t="shared" si="286"/>
        <v>0</v>
      </c>
      <c r="AH281" s="22">
        <f t="shared" si="286"/>
        <v>0</v>
      </c>
      <c r="AI281" s="22">
        <f t="shared" si="286"/>
        <v>0</v>
      </c>
      <c r="AJ281" s="22">
        <f t="shared" si="286"/>
        <v>0</v>
      </c>
      <c r="AK281" s="22">
        <f t="shared" si="286"/>
        <v>0</v>
      </c>
      <c r="AL281" s="22">
        <f t="shared" si="286"/>
        <v>0</v>
      </c>
      <c r="AM281" s="22">
        <f t="shared" si="286"/>
        <v>0</v>
      </c>
      <c r="AN281" s="22">
        <f t="shared" si="286"/>
        <v>0</v>
      </c>
      <c r="AO281" s="22">
        <f t="shared" si="286"/>
        <v>0</v>
      </c>
      <c r="AP281" s="22">
        <f t="shared" si="286"/>
        <v>0</v>
      </c>
      <c r="AQ281" s="22">
        <f t="shared" si="286"/>
        <v>0</v>
      </c>
      <c r="AR281" s="22">
        <f t="shared" si="286"/>
        <v>0</v>
      </c>
      <c r="AS281" s="22">
        <f t="shared" si="286"/>
        <v>0</v>
      </c>
    </row>
    <row r="282" spans="1:45" ht="45" x14ac:dyDescent="0.25">
      <c r="A282" s="24" t="s">
        <v>29</v>
      </c>
      <c r="B282" s="23"/>
      <c r="C282" s="23"/>
      <c r="D282" s="23"/>
      <c r="E282" s="9">
        <v>851</v>
      </c>
      <c r="F282" s="13" t="s">
        <v>93</v>
      </c>
      <c r="G282" s="13" t="s">
        <v>20</v>
      </c>
      <c r="H282" s="15" t="s">
        <v>156</v>
      </c>
      <c r="I282" s="13" t="s">
        <v>30</v>
      </c>
      <c r="J282" s="22">
        <f t="shared" ref="J282:AS282" si="287">J283</f>
        <v>145000</v>
      </c>
      <c r="K282" s="22">
        <f t="shared" si="287"/>
        <v>0</v>
      </c>
      <c r="L282" s="22">
        <f t="shared" si="287"/>
        <v>145000</v>
      </c>
      <c r="M282" s="22">
        <f t="shared" si="287"/>
        <v>0</v>
      </c>
      <c r="N282" s="22">
        <f t="shared" si="287"/>
        <v>0</v>
      </c>
      <c r="O282" s="22">
        <f t="shared" si="287"/>
        <v>0</v>
      </c>
      <c r="P282" s="22">
        <f t="shared" si="287"/>
        <v>0</v>
      </c>
      <c r="Q282" s="22">
        <f t="shared" si="287"/>
        <v>0</v>
      </c>
      <c r="R282" s="22">
        <f t="shared" si="287"/>
        <v>0</v>
      </c>
      <c r="S282" s="22">
        <f t="shared" si="287"/>
        <v>0</v>
      </c>
      <c r="T282" s="22">
        <f t="shared" si="287"/>
        <v>0</v>
      </c>
      <c r="U282" s="22">
        <f t="shared" si="287"/>
        <v>0</v>
      </c>
      <c r="V282" s="22">
        <f t="shared" si="287"/>
        <v>0</v>
      </c>
      <c r="W282" s="22">
        <f t="shared" si="287"/>
        <v>0</v>
      </c>
      <c r="X282" s="22">
        <f t="shared" si="287"/>
        <v>0</v>
      </c>
      <c r="Y282" s="22">
        <f t="shared" si="287"/>
        <v>0</v>
      </c>
      <c r="Z282" s="22">
        <f t="shared" si="287"/>
        <v>0</v>
      </c>
      <c r="AA282" s="22">
        <f t="shared" si="287"/>
        <v>0</v>
      </c>
      <c r="AB282" s="22">
        <f t="shared" si="287"/>
        <v>0</v>
      </c>
      <c r="AC282" s="22">
        <f t="shared" si="287"/>
        <v>0</v>
      </c>
      <c r="AD282" s="22">
        <f t="shared" si="287"/>
        <v>0</v>
      </c>
      <c r="AE282" s="22">
        <f t="shared" si="287"/>
        <v>0</v>
      </c>
      <c r="AF282" s="22">
        <f t="shared" si="287"/>
        <v>0</v>
      </c>
      <c r="AG282" s="22">
        <f t="shared" si="287"/>
        <v>0</v>
      </c>
      <c r="AH282" s="22">
        <f t="shared" si="287"/>
        <v>0</v>
      </c>
      <c r="AI282" s="22">
        <f t="shared" si="287"/>
        <v>0</v>
      </c>
      <c r="AJ282" s="22">
        <f t="shared" si="287"/>
        <v>0</v>
      </c>
      <c r="AK282" s="22">
        <f t="shared" si="287"/>
        <v>0</v>
      </c>
      <c r="AL282" s="22">
        <f t="shared" si="287"/>
        <v>0</v>
      </c>
      <c r="AM282" s="22">
        <f t="shared" si="287"/>
        <v>0</v>
      </c>
      <c r="AN282" s="22">
        <f t="shared" si="287"/>
        <v>0</v>
      </c>
      <c r="AO282" s="22">
        <f t="shared" si="287"/>
        <v>0</v>
      </c>
      <c r="AP282" s="22">
        <f t="shared" si="287"/>
        <v>0</v>
      </c>
      <c r="AQ282" s="22">
        <f t="shared" si="287"/>
        <v>0</v>
      </c>
      <c r="AR282" s="22">
        <f t="shared" si="287"/>
        <v>0</v>
      </c>
      <c r="AS282" s="22">
        <f t="shared" si="287"/>
        <v>0</v>
      </c>
    </row>
    <row r="283" spans="1:45" ht="45" x14ac:dyDescent="0.25">
      <c r="A283" s="24" t="s">
        <v>31</v>
      </c>
      <c r="B283" s="24"/>
      <c r="C283" s="24"/>
      <c r="D283" s="24"/>
      <c r="E283" s="9">
        <v>851</v>
      </c>
      <c r="F283" s="13" t="s">
        <v>93</v>
      </c>
      <c r="G283" s="13" t="s">
        <v>20</v>
      </c>
      <c r="H283" s="15" t="s">
        <v>156</v>
      </c>
      <c r="I283" s="13" t="s">
        <v>32</v>
      </c>
      <c r="J283" s="22">
        <f>'[1]3.ВС'!J197</f>
        <v>145000</v>
      </c>
      <c r="K283" s="22">
        <f>'[1]3.ВС'!K197</f>
        <v>0</v>
      </c>
      <c r="L283" s="22">
        <f>'[1]3.ВС'!L197</f>
        <v>145000</v>
      </c>
      <c r="M283" s="22">
        <f>'[1]3.ВС'!M197</f>
        <v>0</v>
      </c>
      <c r="N283" s="22">
        <f>'[1]3.ВС'!N197</f>
        <v>0</v>
      </c>
      <c r="O283" s="22">
        <f>'[1]3.ВС'!O197</f>
        <v>0</v>
      </c>
      <c r="P283" s="22">
        <f>'[1]3.ВС'!P197</f>
        <v>0</v>
      </c>
      <c r="Q283" s="22">
        <f>'[1]3.ВС'!Q197</f>
        <v>0</v>
      </c>
      <c r="R283" s="22">
        <f>'[1]3.ВС'!R197</f>
        <v>0</v>
      </c>
      <c r="S283" s="22">
        <f>'[1]3.ВС'!S197</f>
        <v>0</v>
      </c>
      <c r="T283" s="22">
        <f>'[1]3.ВС'!T197</f>
        <v>0</v>
      </c>
      <c r="U283" s="22">
        <f>'[1]3.ВС'!U197</f>
        <v>0</v>
      </c>
      <c r="V283" s="22">
        <f>'[1]3.ВС'!BK197</f>
        <v>0</v>
      </c>
      <c r="W283" s="22">
        <f>'[1]3.ВС'!BL197</f>
        <v>0</v>
      </c>
      <c r="X283" s="22">
        <f>'[1]3.ВС'!BM197</f>
        <v>0</v>
      </c>
      <c r="Y283" s="22">
        <f>'[1]3.ВС'!BN197</f>
        <v>0</v>
      </c>
      <c r="Z283" s="22">
        <f>'[1]3.ВС'!BO197</f>
        <v>0</v>
      </c>
      <c r="AA283" s="22">
        <f>'[1]3.ВС'!BP197</f>
        <v>0</v>
      </c>
      <c r="AB283" s="22">
        <f>'[1]3.ВС'!BQ197</f>
        <v>0</v>
      </c>
      <c r="AC283" s="22">
        <f>'[1]3.ВС'!BR197</f>
        <v>0</v>
      </c>
      <c r="AD283" s="22">
        <f>'[1]3.ВС'!BS197</f>
        <v>0</v>
      </c>
      <c r="AE283" s="22">
        <f>'[1]3.ВС'!BT197</f>
        <v>0</v>
      </c>
      <c r="AF283" s="22">
        <f>'[1]3.ВС'!BU197</f>
        <v>0</v>
      </c>
      <c r="AG283" s="22">
        <f>'[1]3.ВС'!BV197</f>
        <v>0</v>
      </c>
      <c r="AH283" s="22">
        <f>'[1]3.ВС'!BW197</f>
        <v>0</v>
      </c>
      <c r="AI283" s="22">
        <f>'[1]3.ВС'!BX197</f>
        <v>0</v>
      </c>
      <c r="AJ283" s="22">
        <f>'[1]3.ВС'!BY197</f>
        <v>0</v>
      </c>
      <c r="AK283" s="22">
        <f>'[1]3.ВС'!BZ197</f>
        <v>0</v>
      </c>
      <c r="AL283" s="22">
        <f>'[1]3.ВС'!CA197</f>
        <v>0</v>
      </c>
      <c r="AM283" s="22">
        <f>'[1]3.ВС'!CB197</f>
        <v>0</v>
      </c>
      <c r="AN283" s="22">
        <f>'[1]3.ВС'!CC197</f>
        <v>0</v>
      </c>
      <c r="AO283" s="22">
        <f>'[1]3.ВС'!CD197</f>
        <v>0</v>
      </c>
      <c r="AP283" s="22">
        <f>'[1]3.ВС'!CE197</f>
        <v>0</v>
      </c>
      <c r="AQ283" s="22">
        <f>'[1]3.ВС'!CF197</f>
        <v>0</v>
      </c>
      <c r="AR283" s="22">
        <f>'[1]3.ВС'!CG197</f>
        <v>0</v>
      </c>
      <c r="AS283" s="22">
        <f>'[1]3.ВС'!CH197</f>
        <v>0</v>
      </c>
    </row>
    <row r="284" spans="1:45" ht="60" x14ac:dyDescent="0.25">
      <c r="A284" s="24" t="s">
        <v>71</v>
      </c>
      <c r="B284" s="24"/>
      <c r="C284" s="24"/>
      <c r="D284" s="24"/>
      <c r="E284" s="9">
        <v>851</v>
      </c>
      <c r="F284" s="13" t="s">
        <v>93</v>
      </c>
      <c r="G284" s="13" t="s">
        <v>20</v>
      </c>
      <c r="H284" s="15" t="s">
        <v>156</v>
      </c>
      <c r="I284" s="13" t="s">
        <v>134</v>
      </c>
      <c r="J284" s="22">
        <f t="shared" ref="J284:AS284" si="288">J285</f>
        <v>1560000</v>
      </c>
      <c r="K284" s="22">
        <f t="shared" si="288"/>
        <v>0</v>
      </c>
      <c r="L284" s="22">
        <f t="shared" si="288"/>
        <v>1560000</v>
      </c>
      <c r="M284" s="22">
        <f t="shared" si="288"/>
        <v>0</v>
      </c>
      <c r="N284" s="22">
        <f t="shared" si="288"/>
        <v>0</v>
      </c>
      <c r="O284" s="22">
        <f t="shared" si="288"/>
        <v>0</v>
      </c>
      <c r="P284" s="22">
        <f t="shared" si="288"/>
        <v>0</v>
      </c>
      <c r="Q284" s="22">
        <f t="shared" si="288"/>
        <v>0</v>
      </c>
      <c r="R284" s="22">
        <f t="shared" si="288"/>
        <v>0</v>
      </c>
      <c r="S284" s="22">
        <f t="shared" si="288"/>
        <v>0</v>
      </c>
      <c r="T284" s="22">
        <f t="shared" si="288"/>
        <v>0</v>
      </c>
      <c r="U284" s="22">
        <f t="shared" si="288"/>
        <v>0</v>
      </c>
      <c r="V284" s="22">
        <f t="shared" si="288"/>
        <v>0</v>
      </c>
      <c r="W284" s="22">
        <f t="shared" si="288"/>
        <v>0</v>
      </c>
      <c r="X284" s="22">
        <f t="shared" si="288"/>
        <v>0</v>
      </c>
      <c r="Y284" s="22">
        <f t="shared" si="288"/>
        <v>0</v>
      </c>
      <c r="Z284" s="22">
        <f t="shared" si="288"/>
        <v>0</v>
      </c>
      <c r="AA284" s="22">
        <f t="shared" si="288"/>
        <v>0</v>
      </c>
      <c r="AB284" s="22">
        <f t="shared" si="288"/>
        <v>0</v>
      </c>
      <c r="AC284" s="22">
        <f t="shared" si="288"/>
        <v>0</v>
      </c>
      <c r="AD284" s="22">
        <f t="shared" si="288"/>
        <v>0</v>
      </c>
      <c r="AE284" s="22">
        <f t="shared" si="288"/>
        <v>0</v>
      </c>
      <c r="AF284" s="22">
        <f t="shared" si="288"/>
        <v>0</v>
      </c>
      <c r="AG284" s="22">
        <f t="shared" si="288"/>
        <v>0</v>
      </c>
      <c r="AH284" s="22">
        <f t="shared" si="288"/>
        <v>0</v>
      </c>
      <c r="AI284" s="22">
        <f t="shared" si="288"/>
        <v>0</v>
      </c>
      <c r="AJ284" s="22">
        <f t="shared" si="288"/>
        <v>0</v>
      </c>
      <c r="AK284" s="22">
        <f t="shared" si="288"/>
        <v>0</v>
      </c>
      <c r="AL284" s="22">
        <f t="shared" si="288"/>
        <v>0</v>
      </c>
      <c r="AM284" s="22">
        <f t="shared" si="288"/>
        <v>0</v>
      </c>
      <c r="AN284" s="22">
        <f t="shared" si="288"/>
        <v>0</v>
      </c>
      <c r="AO284" s="22">
        <f t="shared" si="288"/>
        <v>0</v>
      </c>
      <c r="AP284" s="22">
        <f t="shared" si="288"/>
        <v>0</v>
      </c>
      <c r="AQ284" s="22">
        <f t="shared" si="288"/>
        <v>0</v>
      </c>
      <c r="AR284" s="22">
        <f t="shared" si="288"/>
        <v>0</v>
      </c>
      <c r="AS284" s="22">
        <f t="shared" si="288"/>
        <v>0</v>
      </c>
    </row>
    <row r="285" spans="1:45" x14ac:dyDescent="0.25">
      <c r="A285" s="24" t="s">
        <v>72</v>
      </c>
      <c r="B285" s="24"/>
      <c r="C285" s="24"/>
      <c r="D285" s="24"/>
      <c r="E285" s="9">
        <v>851</v>
      </c>
      <c r="F285" s="13" t="s">
        <v>93</v>
      </c>
      <c r="G285" s="13" t="s">
        <v>20</v>
      </c>
      <c r="H285" s="15" t="s">
        <v>156</v>
      </c>
      <c r="I285" s="13" t="s">
        <v>135</v>
      </c>
      <c r="J285" s="22">
        <f>'[1]3.ВС'!J199</f>
        <v>1560000</v>
      </c>
      <c r="K285" s="22">
        <f>'[1]3.ВС'!K199</f>
        <v>0</v>
      </c>
      <c r="L285" s="22">
        <f>'[1]3.ВС'!L199</f>
        <v>1560000</v>
      </c>
      <c r="M285" s="22">
        <f>'[1]3.ВС'!M199</f>
        <v>0</v>
      </c>
      <c r="N285" s="22">
        <f>'[1]3.ВС'!N199</f>
        <v>0</v>
      </c>
      <c r="O285" s="22">
        <f>'[1]3.ВС'!O199</f>
        <v>0</v>
      </c>
      <c r="P285" s="22">
        <f>'[1]3.ВС'!P199</f>
        <v>0</v>
      </c>
      <c r="Q285" s="22">
        <f>'[1]3.ВС'!Q199</f>
        <v>0</v>
      </c>
      <c r="R285" s="22">
        <f>'[1]3.ВС'!R199</f>
        <v>0</v>
      </c>
      <c r="S285" s="22">
        <f>'[1]3.ВС'!S199</f>
        <v>0</v>
      </c>
      <c r="T285" s="22">
        <f>'[1]3.ВС'!T199</f>
        <v>0</v>
      </c>
      <c r="U285" s="22">
        <f>'[1]3.ВС'!U199</f>
        <v>0</v>
      </c>
      <c r="V285" s="22">
        <f>'[1]3.ВС'!BK199</f>
        <v>0</v>
      </c>
      <c r="W285" s="22">
        <f>'[1]3.ВС'!BL199</f>
        <v>0</v>
      </c>
      <c r="X285" s="22">
        <f>'[1]3.ВС'!BM199</f>
        <v>0</v>
      </c>
      <c r="Y285" s="22">
        <f>'[1]3.ВС'!BN199</f>
        <v>0</v>
      </c>
      <c r="Z285" s="22">
        <f>'[1]3.ВС'!BO199</f>
        <v>0</v>
      </c>
      <c r="AA285" s="22">
        <f>'[1]3.ВС'!BP199</f>
        <v>0</v>
      </c>
      <c r="AB285" s="22">
        <f>'[1]3.ВС'!BQ199</f>
        <v>0</v>
      </c>
      <c r="AC285" s="22">
        <f>'[1]3.ВС'!BR199</f>
        <v>0</v>
      </c>
      <c r="AD285" s="22">
        <f>'[1]3.ВС'!BS199</f>
        <v>0</v>
      </c>
      <c r="AE285" s="22">
        <f>'[1]3.ВС'!BT199</f>
        <v>0</v>
      </c>
      <c r="AF285" s="22">
        <f>'[1]3.ВС'!BU199</f>
        <v>0</v>
      </c>
      <c r="AG285" s="22">
        <f>'[1]3.ВС'!BV199</f>
        <v>0</v>
      </c>
      <c r="AH285" s="22">
        <f>'[1]3.ВС'!BW199</f>
        <v>0</v>
      </c>
      <c r="AI285" s="22">
        <f>'[1]3.ВС'!BX199</f>
        <v>0</v>
      </c>
      <c r="AJ285" s="22">
        <f>'[1]3.ВС'!BY199</f>
        <v>0</v>
      </c>
      <c r="AK285" s="22">
        <f>'[1]3.ВС'!BZ199</f>
        <v>0</v>
      </c>
      <c r="AL285" s="22">
        <f>'[1]3.ВС'!CA199</f>
        <v>0</v>
      </c>
      <c r="AM285" s="22">
        <f>'[1]3.ВС'!CB199</f>
        <v>0</v>
      </c>
      <c r="AN285" s="22">
        <f>'[1]3.ВС'!CC199</f>
        <v>0</v>
      </c>
      <c r="AO285" s="22">
        <f>'[1]3.ВС'!CD199</f>
        <v>0</v>
      </c>
      <c r="AP285" s="22">
        <f>'[1]3.ВС'!CE199</f>
        <v>0</v>
      </c>
      <c r="AQ285" s="22">
        <f>'[1]3.ВС'!CF199</f>
        <v>0</v>
      </c>
      <c r="AR285" s="22">
        <f>'[1]3.ВС'!CG199</f>
        <v>0</v>
      </c>
      <c r="AS285" s="22">
        <f>'[1]3.ВС'!CH199</f>
        <v>0</v>
      </c>
    </row>
    <row r="286" spans="1:45" ht="45" x14ac:dyDescent="0.25">
      <c r="A286" s="21" t="s">
        <v>140</v>
      </c>
      <c r="B286" s="24"/>
      <c r="C286" s="24"/>
      <c r="D286" s="24"/>
      <c r="E286" s="11">
        <v>851</v>
      </c>
      <c r="F286" s="13" t="s">
        <v>93</v>
      </c>
      <c r="G286" s="13" t="s">
        <v>20</v>
      </c>
      <c r="H286" s="15" t="s">
        <v>157</v>
      </c>
      <c r="I286" s="13"/>
      <c r="J286" s="22">
        <f t="shared" ref="J286:U287" si="289">J287</f>
        <v>705715</v>
      </c>
      <c r="K286" s="22">
        <f t="shared" si="289"/>
        <v>0</v>
      </c>
      <c r="L286" s="22">
        <f t="shared" si="289"/>
        <v>705715</v>
      </c>
      <c r="M286" s="22">
        <f t="shared" si="289"/>
        <v>0</v>
      </c>
      <c r="N286" s="22">
        <f t="shared" si="289"/>
        <v>0</v>
      </c>
      <c r="O286" s="22">
        <f t="shared" si="289"/>
        <v>0</v>
      </c>
      <c r="P286" s="22">
        <f t="shared" si="289"/>
        <v>0</v>
      </c>
      <c r="Q286" s="22">
        <f t="shared" si="289"/>
        <v>0</v>
      </c>
      <c r="R286" s="22">
        <f t="shared" si="289"/>
        <v>0</v>
      </c>
      <c r="S286" s="22">
        <f t="shared" si="289"/>
        <v>0</v>
      </c>
      <c r="T286" s="22">
        <f t="shared" si="289"/>
        <v>0</v>
      </c>
      <c r="U286" s="22">
        <f t="shared" si="289"/>
        <v>0</v>
      </c>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row>
    <row r="287" spans="1:45" ht="60" x14ac:dyDescent="0.25">
      <c r="A287" s="21" t="s">
        <v>71</v>
      </c>
      <c r="B287" s="24"/>
      <c r="C287" s="24"/>
      <c r="D287" s="24"/>
      <c r="E287" s="11">
        <v>851</v>
      </c>
      <c r="F287" s="13" t="s">
        <v>93</v>
      </c>
      <c r="G287" s="13" t="s">
        <v>20</v>
      </c>
      <c r="H287" s="15" t="s">
        <v>157</v>
      </c>
      <c r="I287" s="13" t="s">
        <v>134</v>
      </c>
      <c r="J287" s="22">
        <f t="shared" si="289"/>
        <v>705715</v>
      </c>
      <c r="K287" s="22">
        <f t="shared" si="289"/>
        <v>0</v>
      </c>
      <c r="L287" s="22">
        <f t="shared" si="289"/>
        <v>705715</v>
      </c>
      <c r="M287" s="22">
        <f t="shared" si="289"/>
        <v>0</v>
      </c>
      <c r="N287" s="22">
        <f t="shared" si="289"/>
        <v>0</v>
      </c>
      <c r="O287" s="22">
        <f t="shared" si="289"/>
        <v>0</v>
      </c>
      <c r="P287" s="22">
        <f t="shared" si="289"/>
        <v>0</v>
      </c>
      <c r="Q287" s="22">
        <f t="shared" si="289"/>
        <v>0</v>
      </c>
      <c r="R287" s="22">
        <f t="shared" si="289"/>
        <v>0</v>
      </c>
      <c r="S287" s="22">
        <f t="shared" si="289"/>
        <v>0</v>
      </c>
      <c r="T287" s="22">
        <f t="shared" si="289"/>
        <v>0</v>
      </c>
      <c r="U287" s="22">
        <f t="shared" si="289"/>
        <v>0</v>
      </c>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row>
    <row r="288" spans="1:45" x14ac:dyDescent="0.25">
      <c r="A288" s="21" t="s">
        <v>72</v>
      </c>
      <c r="B288" s="24"/>
      <c r="C288" s="24"/>
      <c r="D288" s="24"/>
      <c r="E288" s="11">
        <v>851</v>
      </c>
      <c r="F288" s="13" t="s">
        <v>93</v>
      </c>
      <c r="G288" s="13" t="s">
        <v>20</v>
      </c>
      <c r="H288" s="15" t="s">
        <v>157</v>
      </c>
      <c r="I288" s="13" t="s">
        <v>135</v>
      </c>
      <c r="J288" s="22">
        <f>'[1]3.ВС'!J202</f>
        <v>705715</v>
      </c>
      <c r="K288" s="22">
        <f>'[1]3.ВС'!K202</f>
        <v>0</v>
      </c>
      <c r="L288" s="22">
        <f>'[1]3.ВС'!L202</f>
        <v>705715</v>
      </c>
      <c r="M288" s="22">
        <f>'[1]3.ВС'!M202</f>
        <v>0</v>
      </c>
      <c r="N288" s="22">
        <f>'[1]3.ВС'!N202</f>
        <v>0</v>
      </c>
      <c r="O288" s="22">
        <f>'[1]3.ВС'!O202</f>
        <v>0</v>
      </c>
      <c r="P288" s="22">
        <f>'[1]3.ВС'!P202</f>
        <v>0</v>
      </c>
      <c r="Q288" s="22">
        <f>'[1]3.ВС'!Q202</f>
        <v>0</v>
      </c>
      <c r="R288" s="22">
        <f>'[1]3.ВС'!R202</f>
        <v>0</v>
      </c>
      <c r="S288" s="22">
        <f>'[1]3.ВС'!S202</f>
        <v>0</v>
      </c>
      <c r="T288" s="22">
        <f>'[1]3.ВС'!T202</f>
        <v>0</v>
      </c>
      <c r="U288" s="22">
        <f>'[1]3.ВС'!U202</f>
        <v>0</v>
      </c>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row>
    <row r="289" spans="1:45" ht="120" x14ac:dyDescent="0.25">
      <c r="A289" s="23" t="s">
        <v>272</v>
      </c>
      <c r="B289" s="24"/>
      <c r="C289" s="24"/>
      <c r="D289" s="24"/>
      <c r="E289" s="9">
        <v>851</v>
      </c>
      <c r="F289" s="13" t="s">
        <v>93</v>
      </c>
      <c r="G289" s="13" t="s">
        <v>20</v>
      </c>
      <c r="H289" s="15" t="s">
        <v>158</v>
      </c>
      <c r="I289" s="50"/>
      <c r="J289" s="22">
        <f t="shared" ref="J289:AS289" si="290">J290+J292</f>
        <v>5600000</v>
      </c>
      <c r="K289" s="22">
        <f t="shared" si="290"/>
        <v>0</v>
      </c>
      <c r="L289" s="22">
        <f t="shared" si="290"/>
        <v>0</v>
      </c>
      <c r="M289" s="22">
        <f t="shared" si="290"/>
        <v>5600000</v>
      </c>
      <c r="N289" s="22">
        <f t="shared" si="290"/>
        <v>5600000</v>
      </c>
      <c r="O289" s="22">
        <f t="shared" si="290"/>
        <v>0</v>
      </c>
      <c r="P289" s="22">
        <f t="shared" si="290"/>
        <v>0</v>
      </c>
      <c r="Q289" s="22">
        <f t="shared" si="290"/>
        <v>5600000</v>
      </c>
      <c r="R289" s="22">
        <f t="shared" si="290"/>
        <v>5600000</v>
      </c>
      <c r="S289" s="22">
        <f t="shared" si="290"/>
        <v>0</v>
      </c>
      <c r="T289" s="22">
        <f t="shared" si="290"/>
        <v>0</v>
      </c>
      <c r="U289" s="22">
        <f t="shared" si="290"/>
        <v>5600000</v>
      </c>
      <c r="V289" s="22">
        <f t="shared" si="290"/>
        <v>5600000</v>
      </c>
      <c r="W289" s="22">
        <f t="shared" si="290"/>
        <v>0</v>
      </c>
      <c r="X289" s="22">
        <f t="shared" si="290"/>
        <v>0</v>
      </c>
      <c r="Y289" s="22">
        <f t="shared" si="290"/>
        <v>5600000</v>
      </c>
      <c r="Z289" s="22">
        <f t="shared" si="290"/>
        <v>0</v>
      </c>
      <c r="AA289" s="22">
        <f t="shared" si="290"/>
        <v>0</v>
      </c>
      <c r="AB289" s="22">
        <f t="shared" si="290"/>
        <v>0</v>
      </c>
      <c r="AC289" s="22">
        <f t="shared" si="290"/>
        <v>0</v>
      </c>
      <c r="AD289" s="22">
        <f t="shared" si="290"/>
        <v>5600000</v>
      </c>
      <c r="AE289" s="22">
        <f t="shared" si="290"/>
        <v>0</v>
      </c>
      <c r="AF289" s="22">
        <f t="shared" si="290"/>
        <v>0</v>
      </c>
      <c r="AG289" s="22">
        <f t="shared" si="290"/>
        <v>5600000</v>
      </c>
      <c r="AH289" s="22">
        <f t="shared" si="290"/>
        <v>5600000</v>
      </c>
      <c r="AI289" s="22">
        <f t="shared" si="290"/>
        <v>0</v>
      </c>
      <c r="AJ289" s="22">
        <f t="shared" si="290"/>
        <v>0</v>
      </c>
      <c r="AK289" s="22">
        <f t="shared" si="290"/>
        <v>5600000</v>
      </c>
      <c r="AL289" s="22">
        <f t="shared" si="290"/>
        <v>0</v>
      </c>
      <c r="AM289" s="22">
        <f t="shared" si="290"/>
        <v>0</v>
      </c>
      <c r="AN289" s="22">
        <f t="shared" si="290"/>
        <v>0</v>
      </c>
      <c r="AO289" s="22">
        <f t="shared" si="290"/>
        <v>0</v>
      </c>
      <c r="AP289" s="22">
        <f t="shared" si="290"/>
        <v>5600000</v>
      </c>
      <c r="AQ289" s="22">
        <f t="shared" si="290"/>
        <v>0</v>
      </c>
      <c r="AR289" s="22">
        <f t="shared" si="290"/>
        <v>0</v>
      </c>
      <c r="AS289" s="22">
        <f t="shared" si="290"/>
        <v>5600000</v>
      </c>
    </row>
    <row r="290" spans="1:45" ht="45" x14ac:dyDescent="0.25">
      <c r="A290" s="24" t="s">
        <v>29</v>
      </c>
      <c r="B290" s="24"/>
      <c r="C290" s="24"/>
      <c r="D290" s="24"/>
      <c r="E290" s="9">
        <v>851</v>
      </c>
      <c r="F290" s="13" t="s">
        <v>93</v>
      </c>
      <c r="G290" s="13" t="s">
        <v>20</v>
      </c>
      <c r="H290" s="15" t="s">
        <v>158</v>
      </c>
      <c r="I290" s="50">
        <v>200</v>
      </c>
      <c r="J290" s="22">
        <f t="shared" ref="J290:AS290" si="291">J291</f>
        <v>375000</v>
      </c>
      <c r="K290" s="22">
        <f t="shared" si="291"/>
        <v>0</v>
      </c>
      <c r="L290" s="22">
        <f t="shared" si="291"/>
        <v>0</v>
      </c>
      <c r="M290" s="22">
        <f t="shared" si="291"/>
        <v>375000</v>
      </c>
      <c r="N290" s="22">
        <f t="shared" si="291"/>
        <v>375000</v>
      </c>
      <c r="O290" s="22">
        <f t="shared" si="291"/>
        <v>0</v>
      </c>
      <c r="P290" s="22">
        <f t="shared" si="291"/>
        <v>0</v>
      </c>
      <c r="Q290" s="22">
        <f t="shared" si="291"/>
        <v>375000</v>
      </c>
      <c r="R290" s="22">
        <f t="shared" si="291"/>
        <v>375000</v>
      </c>
      <c r="S290" s="22">
        <f t="shared" si="291"/>
        <v>0</v>
      </c>
      <c r="T290" s="22">
        <f t="shared" si="291"/>
        <v>0</v>
      </c>
      <c r="U290" s="22">
        <f t="shared" si="291"/>
        <v>375000</v>
      </c>
      <c r="V290" s="22">
        <f t="shared" si="291"/>
        <v>375000</v>
      </c>
      <c r="W290" s="22">
        <f t="shared" si="291"/>
        <v>0</v>
      </c>
      <c r="X290" s="22">
        <f t="shared" si="291"/>
        <v>0</v>
      </c>
      <c r="Y290" s="22">
        <f t="shared" si="291"/>
        <v>375000</v>
      </c>
      <c r="Z290" s="22">
        <f t="shared" si="291"/>
        <v>0</v>
      </c>
      <c r="AA290" s="22">
        <f t="shared" si="291"/>
        <v>0</v>
      </c>
      <c r="AB290" s="22">
        <f t="shared" si="291"/>
        <v>0</v>
      </c>
      <c r="AC290" s="22">
        <f t="shared" si="291"/>
        <v>0</v>
      </c>
      <c r="AD290" s="22">
        <f t="shared" si="291"/>
        <v>375000</v>
      </c>
      <c r="AE290" s="22">
        <f t="shared" si="291"/>
        <v>0</v>
      </c>
      <c r="AF290" s="22">
        <f t="shared" si="291"/>
        <v>0</v>
      </c>
      <c r="AG290" s="22">
        <f t="shared" si="291"/>
        <v>375000</v>
      </c>
      <c r="AH290" s="22">
        <f t="shared" si="291"/>
        <v>375000</v>
      </c>
      <c r="AI290" s="22">
        <f t="shared" si="291"/>
        <v>0</v>
      </c>
      <c r="AJ290" s="22">
        <f t="shared" si="291"/>
        <v>0</v>
      </c>
      <c r="AK290" s="22">
        <f t="shared" si="291"/>
        <v>375000</v>
      </c>
      <c r="AL290" s="22">
        <f t="shared" si="291"/>
        <v>0</v>
      </c>
      <c r="AM290" s="22">
        <f t="shared" si="291"/>
        <v>0</v>
      </c>
      <c r="AN290" s="22">
        <f t="shared" si="291"/>
        <v>0</v>
      </c>
      <c r="AO290" s="22">
        <f t="shared" si="291"/>
        <v>0</v>
      </c>
      <c r="AP290" s="22">
        <f t="shared" si="291"/>
        <v>375000</v>
      </c>
      <c r="AQ290" s="22">
        <f t="shared" si="291"/>
        <v>0</v>
      </c>
      <c r="AR290" s="22">
        <f t="shared" si="291"/>
        <v>0</v>
      </c>
      <c r="AS290" s="22">
        <f t="shared" si="291"/>
        <v>375000</v>
      </c>
    </row>
    <row r="291" spans="1:45" ht="45" x14ac:dyDescent="0.25">
      <c r="A291" s="24" t="s">
        <v>31</v>
      </c>
      <c r="B291" s="24"/>
      <c r="C291" s="24"/>
      <c r="D291" s="24"/>
      <c r="E291" s="9">
        <v>851</v>
      </c>
      <c r="F291" s="13" t="s">
        <v>93</v>
      </c>
      <c r="G291" s="13" t="s">
        <v>20</v>
      </c>
      <c r="H291" s="15" t="s">
        <v>158</v>
      </c>
      <c r="I291" s="50">
        <v>240</v>
      </c>
      <c r="J291" s="22">
        <f>'[1]3.ВС'!J205</f>
        <v>375000</v>
      </c>
      <c r="K291" s="22">
        <f>'[1]3.ВС'!K205</f>
        <v>0</v>
      </c>
      <c r="L291" s="22">
        <f>'[1]3.ВС'!L205</f>
        <v>0</v>
      </c>
      <c r="M291" s="22">
        <f>'[1]3.ВС'!M205</f>
        <v>375000</v>
      </c>
      <c r="N291" s="22">
        <f>'[1]3.ВС'!N205</f>
        <v>375000</v>
      </c>
      <c r="O291" s="22">
        <f>'[1]3.ВС'!O205</f>
        <v>0</v>
      </c>
      <c r="P291" s="22">
        <f>'[1]3.ВС'!P205</f>
        <v>0</v>
      </c>
      <c r="Q291" s="22">
        <f>'[1]3.ВС'!Q205</f>
        <v>375000</v>
      </c>
      <c r="R291" s="22">
        <f>'[1]3.ВС'!R205</f>
        <v>375000</v>
      </c>
      <c r="S291" s="22">
        <f>'[1]3.ВС'!S205</f>
        <v>0</v>
      </c>
      <c r="T291" s="22">
        <f>'[1]3.ВС'!T205</f>
        <v>0</v>
      </c>
      <c r="U291" s="22">
        <f>'[1]3.ВС'!U205</f>
        <v>375000</v>
      </c>
      <c r="V291" s="22">
        <f>'[1]3.ВС'!BK205</f>
        <v>375000</v>
      </c>
      <c r="W291" s="22">
        <f>'[1]3.ВС'!BL205</f>
        <v>0</v>
      </c>
      <c r="X291" s="22">
        <f>'[1]3.ВС'!BM205</f>
        <v>0</v>
      </c>
      <c r="Y291" s="22">
        <f>'[1]3.ВС'!BN205</f>
        <v>375000</v>
      </c>
      <c r="Z291" s="22">
        <f>'[1]3.ВС'!BO205</f>
        <v>0</v>
      </c>
      <c r="AA291" s="22">
        <f>'[1]3.ВС'!BP205</f>
        <v>0</v>
      </c>
      <c r="AB291" s="22">
        <f>'[1]3.ВС'!BQ205</f>
        <v>0</v>
      </c>
      <c r="AC291" s="22">
        <f>'[1]3.ВС'!BR205</f>
        <v>0</v>
      </c>
      <c r="AD291" s="22">
        <f>'[1]3.ВС'!BS205</f>
        <v>375000</v>
      </c>
      <c r="AE291" s="22">
        <f>'[1]3.ВС'!BT205</f>
        <v>0</v>
      </c>
      <c r="AF291" s="22">
        <f>'[1]3.ВС'!BU205</f>
        <v>0</v>
      </c>
      <c r="AG291" s="22">
        <f>'[1]3.ВС'!BV205</f>
        <v>375000</v>
      </c>
      <c r="AH291" s="22">
        <f>'[1]3.ВС'!BW205</f>
        <v>375000</v>
      </c>
      <c r="AI291" s="22">
        <f>'[1]3.ВС'!BX205</f>
        <v>0</v>
      </c>
      <c r="AJ291" s="22">
        <f>'[1]3.ВС'!BY205</f>
        <v>0</v>
      </c>
      <c r="AK291" s="22">
        <f>'[1]3.ВС'!BZ205</f>
        <v>375000</v>
      </c>
      <c r="AL291" s="22">
        <f>'[1]3.ВС'!CA205</f>
        <v>0</v>
      </c>
      <c r="AM291" s="22">
        <f>'[1]3.ВС'!CB205</f>
        <v>0</v>
      </c>
      <c r="AN291" s="22">
        <f>'[1]3.ВС'!CC205</f>
        <v>0</v>
      </c>
      <c r="AO291" s="22">
        <f>'[1]3.ВС'!CD205</f>
        <v>0</v>
      </c>
      <c r="AP291" s="22">
        <f>'[1]3.ВС'!CE205</f>
        <v>375000</v>
      </c>
      <c r="AQ291" s="22">
        <f>'[1]3.ВС'!CF205</f>
        <v>0</v>
      </c>
      <c r="AR291" s="22">
        <f>'[1]3.ВС'!CG205</f>
        <v>0</v>
      </c>
      <c r="AS291" s="22">
        <f>'[1]3.ВС'!CH205</f>
        <v>375000</v>
      </c>
    </row>
    <row r="292" spans="1:45" ht="60" x14ac:dyDescent="0.25">
      <c r="A292" s="24" t="s">
        <v>71</v>
      </c>
      <c r="B292" s="24"/>
      <c r="C292" s="24"/>
      <c r="D292" s="24"/>
      <c r="E292" s="9">
        <v>851</v>
      </c>
      <c r="F292" s="13" t="s">
        <v>93</v>
      </c>
      <c r="G292" s="13" t="s">
        <v>20</v>
      </c>
      <c r="H292" s="15" t="s">
        <v>158</v>
      </c>
      <c r="I292" s="50">
        <v>600</v>
      </c>
      <c r="J292" s="22">
        <f t="shared" ref="J292:AS292" si="292">J293</f>
        <v>5225000</v>
      </c>
      <c r="K292" s="22">
        <f t="shared" si="292"/>
        <v>0</v>
      </c>
      <c r="L292" s="22">
        <f t="shared" si="292"/>
        <v>0</v>
      </c>
      <c r="M292" s="22">
        <f t="shared" si="292"/>
        <v>5225000</v>
      </c>
      <c r="N292" s="22">
        <f t="shared" si="292"/>
        <v>5225000</v>
      </c>
      <c r="O292" s="22">
        <f t="shared" si="292"/>
        <v>0</v>
      </c>
      <c r="P292" s="22">
        <f t="shared" si="292"/>
        <v>0</v>
      </c>
      <c r="Q292" s="22">
        <f t="shared" si="292"/>
        <v>5225000</v>
      </c>
      <c r="R292" s="22">
        <f t="shared" si="292"/>
        <v>5225000</v>
      </c>
      <c r="S292" s="22">
        <f t="shared" si="292"/>
        <v>0</v>
      </c>
      <c r="T292" s="22">
        <f t="shared" si="292"/>
        <v>0</v>
      </c>
      <c r="U292" s="22">
        <f t="shared" si="292"/>
        <v>5225000</v>
      </c>
      <c r="V292" s="22">
        <f t="shared" si="292"/>
        <v>5225000</v>
      </c>
      <c r="W292" s="22">
        <f t="shared" si="292"/>
        <v>0</v>
      </c>
      <c r="X292" s="22">
        <f t="shared" si="292"/>
        <v>0</v>
      </c>
      <c r="Y292" s="22">
        <f t="shared" si="292"/>
        <v>5225000</v>
      </c>
      <c r="Z292" s="22">
        <f t="shared" si="292"/>
        <v>0</v>
      </c>
      <c r="AA292" s="22">
        <f t="shared" si="292"/>
        <v>0</v>
      </c>
      <c r="AB292" s="22">
        <f t="shared" si="292"/>
        <v>0</v>
      </c>
      <c r="AC292" s="22">
        <f t="shared" si="292"/>
        <v>0</v>
      </c>
      <c r="AD292" s="22">
        <f t="shared" si="292"/>
        <v>5225000</v>
      </c>
      <c r="AE292" s="22">
        <f t="shared" si="292"/>
        <v>0</v>
      </c>
      <c r="AF292" s="22">
        <f t="shared" si="292"/>
        <v>0</v>
      </c>
      <c r="AG292" s="22">
        <f t="shared" si="292"/>
        <v>5225000</v>
      </c>
      <c r="AH292" s="22">
        <f t="shared" si="292"/>
        <v>5225000</v>
      </c>
      <c r="AI292" s="22">
        <f t="shared" si="292"/>
        <v>0</v>
      </c>
      <c r="AJ292" s="22">
        <f t="shared" si="292"/>
        <v>0</v>
      </c>
      <c r="AK292" s="22">
        <f t="shared" si="292"/>
        <v>5225000</v>
      </c>
      <c r="AL292" s="22">
        <f t="shared" si="292"/>
        <v>0</v>
      </c>
      <c r="AM292" s="22">
        <f t="shared" si="292"/>
        <v>0</v>
      </c>
      <c r="AN292" s="22">
        <f t="shared" si="292"/>
        <v>0</v>
      </c>
      <c r="AO292" s="22">
        <f t="shared" si="292"/>
        <v>0</v>
      </c>
      <c r="AP292" s="22">
        <f t="shared" si="292"/>
        <v>5225000</v>
      </c>
      <c r="AQ292" s="22">
        <f t="shared" si="292"/>
        <v>0</v>
      </c>
      <c r="AR292" s="22">
        <f t="shared" si="292"/>
        <v>0</v>
      </c>
      <c r="AS292" s="22">
        <f t="shared" si="292"/>
        <v>5225000</v>
      </c>
    </row>
    <row r="293" spans="1:45" x14ac:dyDescent="0.25">
      <c r="A293" s="24" t="s">
        <v>72</v>
      </c>
      <c r="B293" s="24"/>
      <c r="C293" s="24"/>
      <c r="D293" s="24"/>
      <c r="E293" s="9">
        <v>851</v>
      </c>
      <c r="F293" s="13" t="s">
        <v>93</v>
      </c>
      <c r="G293" s="13" t="s">
        <v>20</v>
      </c>
      <c r="H293" s="15" t="s">
        <v>158</v>
      </c>
      <c r="I293" s="13" t="s">
        <v>135</v>
      </c>
      <c r="J293" s="22">
        <f>'[1]3.ВС'!J207</f>
        <v>5225000</v>
      </c>
      <c r="K293" s="22">
        <f>'[1]3.ВС'!K207</f>
        <v>0</v>
      </c>
      <c r="L293" s="22">
        <f>'[1]3.ВС'!L207</f>
        <v>0</v>
      </c>
      <c r="M293" s="22">
        <f>'[1]3.ВС'!M207</f>
        <v>5225000</v>
      </c>
      <c r="N293" s="22">
        <f>'[1]3.ВС'!N207</f>
        <v>5225000</v>
      </c>
      <c r="O293" s="22">
        <f>'[1]3.ВС'!O207</f>
        <v>0</v>
      </c>
      <c r="P293" s="22">
        <f>'[1]3.ВС'!P207</f>
        <v>0</v>
      </c>
      <c r="Q293" s="22">
        <f>'[1]3.ВС'!Q207</f>
        <v>5225000</v>
      </c>
      <c r="R293" s="22">
        <f>'[1]3.ВС'!R207</f>
        <v>5225000</v>
      </c>
      <c r="S293" s="22">
        <f>'[1]3.ВС'!S207</f>
        <v>0</v>
      </c>
      <c r="T293" s="22">
        <f>'[1]3.ВС'!T207</f>
        <v>0</v>
      </c>
      <c r="U293" s="22">
        <f>'[1]3.ВС'!U207</f>
        <v>5225000</v>
      </c>
      <c r="V293" s="22">
        <f>'[1]3.ВС'!BK207</f>
        <v>5225000</v>
      </c>
      <c r="W293" s="22">
        <f>'[1]3.ВС'!BL207</f>
        <v>0</v>
      </c>
      <c r="X293" s="22">
        <f>'[1]3.ВС'!BM207</f>
        <v>0</v>
      </c>
      <c r="Y293" s="22">
        <f>'[1]3.ВС'!BN207</f>
        <v>5225000</v>
      </c>
      <c r="Z293" s="22">
        <f>'[1]3.ВС'!BO207</f>
        <v>0</v>
      </c>
      <c r="AA293" s="22">
        <f>'[1]3.ВС'!BP207</f>
        <v>0</v>
      </c>
      <c r="AB293" s="22">
        <f>'[1]3.ВС'!BQ207</f>
        <v>0</v>
      </c>
      <c r="AC293" s="22">
        <f>'[1]3.ВС'!BR207</f>
        <v>0</v>
      </c>
      <c r="AD293" s="22">
        <f>'[1]3.ВС'!BS207</f>
        <v>5225000</v>
      </c>
      <c r="AE293" s="22">
        <f>'[1]3.ВС'!BT207</f>
        <v>0</v>
      </c>
      <c r="AF293" s="22">
        <f>'[1]3.ВС'!BU207</f>
        <v>0</v>
      </c>
      <c r="AG293" s="22">
        <f>'[1]3.ВС'!BV207</f>
        <v>5225000</v>
      </c>
      <c r="AH293" s="22">
        <f>'[1]3.ВС'!BW207</f>
        <v>5225000</v>
      </c>
      <c r="AI293" s="22">
        <f>'[1]3.ВС'!BX207</f>
        <v>0</v>
      </c>
      <c r="AJ293" s="22">
        <f>'[1]3.ВС'!BY207</f>
        <v>0</v>
      </c>
      <c r="AK293" s="22">
        <f>'[1]3.ВС'!BZ207</f>
        <v>5225000</v>
      </c>
      <c r="AL293" s="22">
        <f>'[1]3.ВС'!CA207</f>
        <v>0</v>
      </c>
      <c r="AM293" s="22">
        <f>'[1]3.ВС'!CB207</f>
        <v>0</v>
      </c>
      <c r="AN293" s="22">
        <f>'[1]3.ВС'!CC207</f>
        <v>0</v>
      </c>
      <c r="AO293" s="22">
        <f>'[1]3.ВС'!CD207</f>
        <v>0</v>
      </c>
      <c r="AP293" s="22">
        <f>'[1]3.ВС'!CE207</f>
        <v>5225000</v>
      </c>
      <c r="AQ293" s="22">
        <f>'[1]3.ВС'!CF207</f>
        <v>0</v>
      </c>
      <c r="AR293" s="22">
        <f>'[1]3.ВС'!CG207</f>
        <v>0</v>
      </c>
      <c r="AS293" s="22">
        <f>'[1]3.ВС'!CH207</f>
        <v>5225000</v>
      </c>
    </row>
    <row r="294" spans="1:45" ht="75" x14ac:dyDescent="0.25">
      <c r="A294" s="23" t="s">
        <v>273</v>
      </c>
      <c r="B294" s="24"/>
      <c r="C294" s="24"/>
      <c r="D294" s="24"/>
      <c r="E294" s="9">
        <v>851</v>
      </c>
      <c r="F294" s="11" t="s">
        <v>93</v>
      </c>
      <c r="G294" s="11" t="s">
        <v>20</v>
      </c>
      <c r="H294" s="15" t="s">
        <v>159</v>
      </c>
      <c r="I294" s="11"/>
      <c r="J294" s="22">
        <f t="shared" ref="J294:S295" si="293">J295</f>
        <v>0</v>
      </c>
      <c r="K294" s="22">
        <f t="shared" si="293"/>
        <v>0</v>
      </c>
      <c r="L294" s="22">
        <f t="shared" si="293"/>
        <v>0</v>
      </c>
      <c r="M294" s="22">
        <f t="shared" si="293"/>
        <v>0</v>
      </c>
      <c r="N294" s="22">
        <f t="shared" si="293"/>
        <v>3690077</v>
      </c>
      <c r="O294" s="22">
        <f t="shared" si="293"/>
        <v>3505573</v>
      </c>
      <c r="P294" s="22">
        <f t="shared" si="293"/>
        <v>184504</v>
      </c>
      <c r="Q294" s="22">
        <f t="shared" si="293"/>
        <v>0</v>
      </c>
      <c r="R294" s="22">
        <f t="shared" si="293"/>
        <v>0</v>
      </c>
      <c r="S294" s="22">
        <f t="shared" si="293"/>
        <v>0</v>
      </c>
      <c r="T294" s="22">
        <f t="shared" ref="T294:AC295" si="294">T295</f>
        <v>0</v>
      </c>
      <c r="U294" s="22">
        <f t="shared" si="294"/>
        <v>0</v>
      </c>
      <c r="V294" s="22">
        <f t="shared" si="294"/>
        <v>2799551.8</v>
      </c>
      <c r="W294" s="22">
        <f t="shared" si="294"/>
        <v>2659574</v>
      </c>
      <c r="X294" s="22">
        <f t="shared" si="294"/>
        <v>139977.79999999999</v>
      </c>
      <c r="Y294" s="22">
        <f t="shared" si="294"/>
        <v>0</v>
      </c>
      <c r="Z294" s="22">
        <f t="shared" si="294"/>
        <v>0.2</v>
      </c>
      <c r="AA294" s="22">
        <f t="shared" si="294"/>
        <v>0</v>
      </c>
      <c r="AB294" s="22">
        <f t="shared" si="294"/>
        <v>0.2</v>
      </c>
      <c r="AC294" s="22">
        <f t="shared" si="294"/>
        <v>0</v>
      </c>
      <c r="AD294" s="22">
        <f t="shared" ref="AD294:AM295" si="295">AD295</f>
        <v>2799552</v>
      </c>
      <c r="AE294" s="22">
        <f t="shared" si="295"/>
        <v>2659574</v>
      </c>
      <c r="AF294" s="22">
        <f t="shared" si="295"/>
        <v>139978</v>
      </c>
      <c r="AG294" s="22">
        <f t="shared" si="295"/>
        <v>0</v>
      </c>
      <c r="AH294" s="22">
        <f t="shared" si="295"/>
        <v>526316</v>
      </c>
      <c r="AI294" s="22">
        <f t="shared" si="295"/>
        <v>500000</v>
      </c>
      <c r="AJ294" s="22">
        <f t="shared" si="295"/>
        <v>26316</v>
      </c>
      <c r="AK294" s="22">
        <f t="shared" si="295"/>
        <v>0</v>
      </c>
      <c r="AL294" s="22">
        <f t="shared" si="295"/>
        <v>0</v>
      </c>
      <c r="AM294" s="22">
        <f t="shared" si="295"/>
        <v>0</v>
      </c>
      <c r="AN294" s="22">
        <f t="shared" ref="AN294:AS295" si="296">AN295</f>
        <v>0</v>
      </c>
      <c r="AO294" s="22">
        <f t="shared" si="296"/>
        <v>0</v>
      </c>
      <c r="AP294" s="22">
        <f t="shared" si="296"/>
        <v>526316</v>
      </c>
      <c r="AQ294" s="22">
        <f t="shared" si="296"/>
        <v>500000</v>
      </c>
      <c r="AR294" s="22">
        <f t="shared" si="296"/>
        <v>26316</v>
      </c>
      <c r="AS294" s="22">
        <f t="shared" si="296"/>
        <v>0</v>
      </c>
    </row>
    <row r="295" spans="1:45" ht="60" x14ac:dyDescent="0.25">
      <c r="A295" s="24" t="s">
        <v>71</v>
      </c>
      <c r="B295" s="24"/>
      <c r="C295" s="24"/>
      <c r="D295" s="24"/>
      <c r="E295" s="9">
        <v>851</v>
      </c>
      <c r="F295" s="13" t="s">
        <v>93</v>
      </c>
      <c r="G295" s="13" t="s">
        <v>20</v>
      </c>
      <c r="H295" s="15" t="s">
        <v>159</v>
      </c>
      <c r="I295" s="13" t="s">
        <v>134</v>
      </c>
      <c r="J295" s="22">
        <f t="shared" si="293"/>
        <v>0</v>
      </c>
      <c r="K295" s="22">
        <f t="shared" si="293"/>
        <v>0</v>
      </c>
      <c r="L295" s="22">
        <f t="shared" si="293"/>
        <v>0</v>
      </c>
      <c r="M295" s="22">
        <f t="shared" si="293"/>
        <v>0</v>
      </c>
      <c r="N295" s="22">
        <f t="shared" si="293"/>
        <v>3690077</v>
      </c>
      <c r="O295" s="22">
        <f t="shared" si="293"/>
        <v>3505573</v>
      </c>
      <c r="P295" s="22">
        <f t="shared" si="293"/>
        <v>184504</v>
      </c>
      <c r="Q295" s="22">
        <f t="shared" si="293"/>
        <v>0</v>
      </c>
      <c r="R295" s="22">
        <f t="shared" si="293"/>
        <v>0</v>
      </c>
      <c r="S295" s="22">
        <f t="shared" si="293"/>
        <v>0</v>
      </c>
      <c r="T295" s="22">
        <f t="shared" si="294"/>
        <v>0</v>
      </c>
      <c r="U295" s="22">
        <f t="shared" si="294"/>
        <v>0</v>
      </c>
      <c r="V295" s="22">
        <f t="shared" si="294"/>
        <v>2799551.8</v>
      </c>
      <c r="W295" s="22">
        <f t="shared" si="294"/>
        <v>2659574</v>
      </c>
      <c r="X295" s="22">
        <f t="shared" si="294"/>
        <v>139977.79999999999</v>
      </c>
      <c r="Y295" s="22">
        <f t="shared" si="294"/>
        <v>0</v>
      </c>
      <c r="Z295" s="22">
        <f t="shared" si="294"/>
        <v>0.2</v>
      </c>
      <c r="AA295" s="22">
        <f t="shared" si="294"/>
        <v>0</v>
      </c>
      <c r="AB295" s="22">
        <f t="shared" si="294"/>
        <v>0.2</v>
      </c>
      <c r="AC295" s="22">
        <f t="shared" si="294"/>
        <v>0</v>
      </c>
      <c r="AD295" s="22">
        <f t="shared" si="295"/>
        <v>2799552</v>
      </c>
      <c r="AE295" s="22">
        <f t="shared" si="295"/>
        <v>2659574</v>
      </c>
      <c r="AF295" s="22">
        <f t="shared" si="295"/>
        <v>139978</v>
      </c>
      <c r="AG295" s="22">
        <f t="shared" si="295"/>
        <v>0</v>
      </c>
      <c r="AH295" s="22">
        <f t="shared" si="295"/>
        <v>526316</v>
      </c>
      <c r="AI295" s="22">
        <f t="shared" si="295"/>
        <v>500000</v>
      </c>
      <c r="AJ295" s="22">
        <f t="shared" si="295"/>
        <v>26316</v>
      </c>
      <c r="AK295" s="22">
        <f t="shared" si="295"/>
        <v>0</v>
      </c>
      <c r="AL295" s="22">
        <f t="shared" si="295"/>
        <v>0</v>
      </c>
      <c r="AM295" s="22">
        <f t="shared" si="295"/>
        <v>0</v>
      </c>
      <c r="AN295" s="22">
        <f t="shared" si="296"/>
        <v>0</v>
      </c>
      <c r="AO295" s="22">
        <f t="shared" si="296"/>
        <v>0</v>
      </c>
      <c r="AP295" s="22">
        <f t="shared" si="296"/>
        <v>526316</v>
      </c>
      <c r="AQ295" s="22">
        <f t="shared" si="296"/>
        <v>500000</v>
      </c>
      <c r="AR295" s="22">
        <f t="shared" si="296"/>
        <v>26316</v>
      </c>
      <c r="AS295" s="22">
        <f t="shared" si="296"/>
        <v>0</v>
      </c>
    </row>
    <row r="296" spans="1:45" x14ac:dyDescent="0.25">
      <c r="A296" s="24" t="s">
        <v>148</v>
      </c>
      <c r="B296" s="24"/>
      <c r="C296" s="24"/>
      <c r="D296" s="24"/>
      <c r="E296" s="9">
        <v>851</v>
      </c>
      <c r="F296" s="13" t="s">
        <v>93</v>
      </c>
      <c r="G296" s="13" t="s">
        <v>20</v>
      </c>
      <c r="H296" s="15" t="s">
        <v>159</v>
      </c>
      <c r="I296" s="13" t="s">
        <v>135</v>
      </c>
      <c r="J296" s="22">
        <f>'[1]3.ВС'!J210</f>
        <v>0</v>
      </c>
      <c r="K296" s="22">
        <f>'[1]3.ВС'!K210</f>
        <v>0</v>
      </c>
      <c r="L296" s="22">
        <f>'[1]3.ВС'!L210</f>
        <v>0</v>
      </c>
      <c r="M296" s="22">
        <f>'[1]3.ВС'!M210</f>
        <v>0</v>
      </c>
      <c r="N296" s="22">
        <f>'[1]3.ВС'!N210</f>
        <v>3690077</v>
      </c>
      <c r="O296" s="22">
        <f>'[1]3.ВС'!O210</f>
        <v>3505573</v>
      </c>
      <c r="P296" s="22">
        <f>'[1]3.ВС'!P210</f>
        <v>184504</v>
      </c>
      <c r="Q296" s="22">
        <f>'[1]3.ВС'!Q210</f>
        <v>0</v>
      </c>
      <c r="R296" s="22">
        <f>'[1]3.ВС'!R210</f>
        <v>0</v>
      </c>
      <c r="S296" s="22">
        <f>'[1]3.ВС'!S210</f>
        <v>0</v>
      </c>
      <c r="T296" s="22">
        <f>'[1]3.ВС'!T210</f>
        <v>0</v>
      </c>
      <c r="U296" s="22">
        <f>'[1]3.ВС'!U210</f>
        <v>0</v>
      </c>
      <c r="V296" s="22">
        <f>'[1]3.ВС'!BK210</f>
        <v>2799551.8</v>
      </c>
      <c r="W296" s="22">
        <f>'[1]3.ВС'!BL210</f>
        <v>2659574</v>
      </c>
      <c r="X296" s="22">
        <f>'[1]3.ВС'!BM210</f>
        <v>139977.79999999999</v>
      </c>
      <c r="Y296" s="22">
        <f>'[1]3.ВС'!BN210</f>
        <v>0</v>
      </c>
      <c r="Z296" s="22">
        <f>'[1]3.ВС'!BO210</f>
        <v>0.2</v>
      </c>
      <c r="AA296" s="22">
        <f>'[1]3.ВС'!BP210</f>
        <v>0</v>
      </c>
      <c r="AB296" s="22">
        <f>'[1]3.ВС'!BQ210</f>
        <v>0.2</v>
      </c>
      <c r="AC296" s="22">
        <f>'[1]3.ВС'!BR210</f>
        <v>0</v>
      </c>
      <c r="AD296" s="22">
        <f>'[1]3.ВС'!BS210</f>
        <v>2799552</v>
      </c>
      <c r="AE296" s="22">
        <f>'[1]3.ВС'!BT210</f>
        <v>2659574</v>
      </c>
      <c r="AF296" s="22">
        <f>'[1]3.ВС'!BU210</f>
        <v>139978</v>
      </c>
      <c r="AG296" s="22">
        <f>'[1]3.ВС'!BV210</f>
        <v>0</v>
      </c>
      <c r="AH296" s="22">
        <f>'[1]3.ВС'!BW210</f>
        <v>526316</v>
      </c>
      <c r="AI296" s="22">
        <f>'[1]3.ВС'!BX210</f>
        <v>500000</v>
      </c>
      <c r="AJ296" s="22">
        <f>'[1]3.ВС'!BY210</f>
        <v>26316</v>
      </c>
      <c r="AK296" s="22">
        <f>'[1]3.ВС'!BZ210</f>
        <v>0</v>
      </c>
      <c r="AL296" s="22">
        <f>'[1]3.ВС'!CA210</f>
        <v>0</v>
      </c>
      <c r="AM296" s="22">
        <f>'[1]3.ВС'!CB210</f>
        <v>0</v>
      </c>
      <c r="AN296" s="22">
        <f>'[1]3.ВС'!CC210</f>
        <v>0</v>
      </c>
      <c r="AO296" s="22">
        <f>'[1]3.ВС'!CD210</f>
        <v>0</v>
      </c>
      <c r="AP296" s="22">
        <f>'[1]3.ВС'!CE210</f>
        <v>526316</v>
      </c>
      <c r="AQ296" s="22">
        <f>'[1]3.ВС'!CF210</f>
        <v>500000</v>
      </c>
      <c r="AR296" s="22">
        <f>'[1]3.ВС'!CG210</f>
        <v>26316</v>
      </c>
      <c r="AS296" s="22">
        <f>'[1]3.ВС'!CH210</f>
        <v>0</v>
      </c>
    </row>
    <row r="297" spans="1:45" ht="30" x14ac:dyDescent="0.25">
      <c r="A297" s="33" t="s">
        <v>160</v>
      </c>
      <c r="B297" s="24"/>
      <c r="C297" s="24"/>
      <c r="D297" s="24"/>
      <c r="E297" s="9">
        <v>851</v>
      </c>
      <c r="F297" s="13" t="s">
        <v>93</v>
      </c>
      <c r="G297" s="13" t="s">
        <v>20</v>
      </c>
      <c r="H297" s="11" t="s">
        <v>161</v>
      </c>
      <c r="I297" s="13"/>
      <c r="J297" s="22">
        <f t="shared" ref="J297:S298" si="297">J298</f>
        <v>77099</v>
      </c>
      <c r="K297" s="22">
        <f t="shared" si="297"/>
        <v>73222</v>
      </c>
      <c r="L297" s="22">
        <f t="shared" si="297"/>
        <v>3877</v>
      </c>
      <c r="M297" s="22">
        <f t="shared" si="297"/>
        <v>0</v>
      </c>
      <c r="N297" s="22">
        <f t="shared" si="297"/>
        <v>77099</v>
      </c>
      <c r="O297" s="22">
        <f t="shared" si="297"/>
        <v>73222</v>
      </c>
      <c r="P297" s="22">
        <f t="shared" si="297"/>
        <v>3877</v>
      </c>
      <c r="Q297" s="22">
        <f t="shared" si="297"/>
        <v>0</v>
      </c>
      <c r="R297" s="22">
        <f t="shared" si="297"/>
        <v>74005</v>
      </c>
      <c r="S297" s="22">
        <f t="shared" si="297"/>
        <v>70304</v>
      </c>
      <c r="T297" s="22">
        <f t="shared" ref="T297:AC298" si="298">T298</f>
        <v>3701</v>
      </c>
      <c r="U297" s="22">
        <f t="shared" si="298"/>
        <v>0</v>
      </c>
      <c r="V297" s="22">
        <f t="shared" si="298"/>
        <v>88668</v>
      </c>
      <c r="W297" s="22">
        <f t="shared" si="298"/>
        <v>84234</v>
      </c>
      <c r="X297" s="22">
        <f t="shared" si="298"/>
        <v>4434</v>
      </c>
      <c r="Y297" s="22">
        <f t="shared" si="298"/>
        <v>0</v>
      </c>
      <c r="Z297" s="22">
        <f t="shared" si="298"/>
        <v>-1</v>
      </c>
      <c r="AA297" s="22">
        <f t="shared" si="298"/>
        <v>0</v>
      </c>
      <c r="AB297" s="22">
        <f t="shared" si="298"/>
        <v>-1</v>
      </c>
      <c r="AC297" s="22">
        <f t="shared" si="298"/>
        <v>0</v>
      </c>
      <c r="AD297" s="22">
        <f t="shared" ref="AD297:AM298" si="299">AD298</f>
        <v>88667</v>
      </c>
      <c r="AE297" s="22">
        <f t="shared" si="299"/>
        <v>84234</v>
      </c>
      <c r="AF297" s="22">
        <f t="shared" si="299"/>
        <v>4433</v>
      </c>
      <c r="AG297" s="22">
        <f t="shared" si="299"/>
        <v>0</v>
      </c>
      <c r="AH297" s="22">
        <f t="shared" si="299"/>
        <v>88668</v>
      </c>
      <c r="AI297" s="22">
        <f t="shared" si="299"/>
        <v>84234</v>
      </c>
      <c r="AJ297" s="22">
        <f t="shared" si="299"/>
        <v>4434</v>
      </c>
      <c r="AK297" s="22">
        <f t="shared" si="299"/>
        <v>0</v>
      </c>
      <c r="AL297" s="22">
        <f t="shared" si="299"/>
        <v>-1</v>
      </c>
      <c r="AM297" s="22">
        <f t="shared" si="299"/>
        <v>0</v>
      </c>
      <c r="AN297" s="22">
        <f t="shared" ref="AN297:AS298" si="300">AN298</f>
        <v>-1</v>
      </c>
      <c r="AO297" s="22">
        <f t="shared" si="300"/>
        <v>0</v>
      </c>
      <c r="AP297" s="22">
        <f t="shared" si="300"/>
        <v>88667</v>
      </c>
      <c r="AQ297" s="22">
        <f t="shared" si="300"/>
        <v>84234</v>
      </c>
      <c r="AR297" s="22">
        <f t="shared" si="300"/>
        <v>4433</v>
      </c>
      <c r="AS297" s="22">
        <f t="shared" si="300"/>
        <v>0</v>
      </c>
    </row>
    <row r="298" spans="1:45" ht="60" x14ac:dyDescent="0.25">
      <c r="A298" s="24" t="s">
        <v>71</v>
      </c>
      <c r="B298" s="24"/>
      <c r="C298" s="24"/>
      <c r="D298" s="24"/>
      <c r="E298" s="9">
        <v>851</v>
      </c>
      <c r="F298" s="13" t="s">
        <v>93</v>
      </c>
      <c r="G298" s="13" t="s">
        <v>20</v>
      </c>
      <c r="H298" s="11" t="s">
        <v>161</v>
      </c>
      <c r="I298" s="13" t="s">
        <v>134</v>
      </c>
      <c r="J298" s="22">
        <f t="shared" si="297"/>
        <v>77099</v>
      </c>
      <c r="K298" s="22">
        <f t="shared" si="297"/>
        <v>73222</v>
      </c>
      <c r="L298" s="22">
        <f t="shared" si="297"/>
        <v>3877</v>
      </c>
      <c r="M298" s="22">
        <f t="shared" si="297"/>
        <v>0</v>
      </c>
      <c r="N298" s="22">
        <f t="shared" si="297"/>
        <v>77099</v>
      </c>
      <c r="O298" s="22">
        <f t="shared" si="297"/>
        <v>73222</v>
      </c>
      <c r="P298" s="22">
        <f t="shared" si="297"/>
        <v>3877</v>
      </c>
      <c r="Q298" s="22">
        <f t="shared" si="297"/>
        <v>0</v>
      </c>
      <c r="R298" s="22">
        <f t="shared" si="297"/>
        <v>74005</v>
      </c>
      <c r="S298" s="22">
        <f t="shared" si="297"/>
        <v>70304</v>
      </c>
      <c r="T298" s="22">
        <f t="shared" si="298"/>
        <v>3701</v>
      </c>
      <c r="U298" s="22">
        <f t="shared" si="298"/>
        <v>0</v>
      </c>
      <c r="V298" s="22">
        <f t="shared" si="298"/>
        <v>88668</v>
      </c>
      <c r="W298" s="22">
        <f t="shared" si="298"/>
        <v>84234</v>
      </c>
      <c r="X298" s="22">
        <f t="shared" si="298"/>
        <v>4434</v>
      </c>
      <c r="Y298" s="22">
        <f t="shared" si="298"/>
        <v>0</v>
      </c>
      <c r="Z298" s="22">
        <f t="shared" si="298"/>
        <v>-1</v>
      </c>
      <c r="AA298" s="22">
        <f t="shared" si="298"/>
        <v>0</v>
      </c>
      <c r="AB298" s="22">
        <f t="shared" si="298"/>
        <v>-1</v>
      </c>
      <c r="AC298" s="22">
        <f t="shared" si="298"/>
        <v>0</v>
      </c>
      <c r="AD298" s="22">
        <f t="shared" si="299"/>
        <v>88667</v>
      </c>
      <c r="AE298" s="22">
        <f t="shared" si="299"/>
        <v>84234</v>
      </c>
      <c r="AF298" s="22">
        <f t="shared" si="299"/>
        <v>4433</v>
      </c>
      <c r="AG298" s="22">
        <f t="shared" si="299"/>
        <v>0</v>
      </c>
      <c r="AH298" s="22">
        <f t="shared" si="299"/>
        <v>88668</v>
      </c>
      <c r="AI298" s="22">
        <f t="shared" si="299"/>
        <v>84234</v>
      </c>
      <c r="AJ298" s="22">
        <f t="shared" si="299"/>
        <v>4434</v>
      </c>
      <c r="AK298" s="22">
        <f t="shared" si="299"/>
        <v>0</v>
      </c>
      <c r="AL298" s="22">
        <f t="shared" si="299"/>
        <v>-1</v>
      </c>
      <c r="AM298" s="22">
        <f t="shared" si="299"/>
        <v>0</v>
      </c>
      <c r="AN298" s="22">
        <f t="shared" si="300"/>
        <v>-1</v>
      </c>
      <c r="AO298" s="22">
        <f t="shared" si="300"/>
        <v>0</v>
      </c>
      <c r="AP298" s="22">
        <f t="shared" si="300"/>
        <v>88667</v>
      </c>
      <c r="AQ298" s="22">
        <f t="shared" si="300"/>
        <v>84234</v>
      </c>
      <c r="AR298" s="22">
        <f t="shared" si="300"/>
        <v>4433</v>
      </c>
      <c r="AS298" s="22">
        <f t="shared" si="300"/>
        <v>0</v>
      </c>
    </row>
    <row r="299" spans="1:45" x14ac:dyDescent="0.25">
      <c r="A299" s="24" t="s">
        <v>148</v>
      </c>
      <c r="B299" s="24"/>
      <c r="C299" s="24"/>
      <c r="D299" s="24"/>
      <c r="E299" s="9">
        <v>851</v>
      </c>
      <c r="F299" s="13" t="s">
        <v>93</v>
      </c>
      <c r="G299" s="13" t="s">
        <v>20</v>
      </c>
      <c r="H299" s="11" t="s">
        <v>161</v>
      </c>
      <c r="I299" s="13" t="s">
        <v>135</v>
      </c>
      <c r="J299" s="22">
        <f>'[1]3.ВС'!J213</f>
        <v>77099</v>
      </c>
      <c r="K299" s="22">
        <f>'[1]3.ВС'!K213</f>
        <v>73222</v>
      </c>
      <c r="L299" s="22">
        <f>'[1]3.ВС'!L213</f>
        <v>3877</v>
      </c>
      <c r="M299" s="22">
        <f>'[1]3.ВС'!M213</f>
        <v>0</v>
      </c>
      <c r="N299" s="22">
        <f>'[1]3.ВС'!N213</f>
        <v>77099</v>
      </c>
      <c r="O299" s="22">
        <f>'[1]3.ВС'!O213</f>
        <v>73222</v>
      </c>
      <c r="P299" s="22">
        <f>'[1]3.ВС'!P213</f>
        <v>3877</v>
      </c>
      <c r="Q299" s="22">
        <f>'[1]3.ВС'!Q213</f>
        <v>0</v>
      </c>
      <c r="R299" s="22">
        <f>'[1]3.ВС'!R213</f>
        <v>74005</v>
      </c>
      <c r="S299" s="22">
        <f>'[1]3.ВС'!S213</f>
        <v>70304</v>
      </c>
      <c r="T299" s="22">
        <f>'[1]3.ВС'!T213</f>
        <v>3701</v>
      </c>
      <c r="U299" s="22">
        <f>'[1]3.ВС'!U213</f>
        <v>0</v>
      </c>
      <c r="V299" s="22">
        <f>'[1]3.ВС'!BK213</f>
        <v>88668</v>
      </c>
      <c r="W299" s="22">
        <f>'[1]3.ВС'!BL213</f>
        <v>84234</v>
      </c>
      <c r="X299" s="22">
        <f>'[1]3.ВС'!BM213</f>
        <v>4434</v>
      </c>
      <c r="Y299" s="22">
        <f>'[1]3.ВС'!BN213</f>
        <v>0</v>
      </c>
      <c r="Z299" s="22">
        <f>'[1]3.ВС'!BO213</f>
        <v>-1</v>
      </c>
      <c r="AA299" s="22">
        <f>'[1]3.ВС'!BP213</f>
        <v>0</v>
      </c>
      <c r="AB299" s="22">
        <f>'[1]3.ВС'!BQ213</f>
        <v>-1</v>
      </c>
      <c r="AC299" s="22">
        <f>'[1]3.ВС'!BR213</f>
        <v>0</v>
      </c>
      <c r="AD299" s="22">
        <f>'[1]3.ВС'!BS213</f>
        <v>88667</v>
      </c>
      <c r="AE299" s="22">
        <f>'[1]3.ВС'!BT213</f>
        <v>84234</v>
      </c>
      <c r="AF299" s="22">
        <f>'[1]3.ВС'!BU213</f>
        <v>4433</v>
      </c>
      <c r="AG299" s="22">
        <f>'[1]3.ВС'!BV213</f>
        <v>0</v>
      </c>
      <c r="AH299" s="22">
        <f>'[1]3.ВС'!BW213</f>
        <v>88668</v>
      </c>
      <c r="AI299" s="22">
        <f>'[1]3.ВС'!BX213</f>
        <v>84234</v>
      </c>
      <c r="AJ299" s="22">
        <f>'[1]3.ВС'!BY213</f>
        <v>4434</v>
      </c>
      <c r="AK299" s="22">
        <f>'[1]3.ВС'!BZ213</f>
        <v>0</v>
      </c>
      <c r="AL299" s="22">
        <f>'[1]3.ВС'!CA213</f>
        <v>-1</v>
      </c>
      <c r="AM299" s="22">
        <f>'[1]3.ВС'!CB213</f>
        <v>0</v>
      </c>
      <c r="AN299" s="22">
        <f>'[1]3.ВС'!CC213</f>
        <v>-1</v>
      </c>
      <c r="AO299" s="22">
        <f>'[1]3.ВС'!CD213</f>
        <v>0</v>
      </c>
      <c r="AP299" s="22">
        <f>'[1]3.ВС'!CE213</f>
        <v>88667</v>
      </c>
      <c r="AQ299" s="22">
        <f>'[1]3.ВС'!CF213</f>
        <v>84234</v>
      </c>
      <c r="AR299" s="22">
        <f>'[1]3.ВС'!CG213</f>
        <v>4433</v>
      </c>
      <c r="AS299" s="22">
        <f>'[1]3.ВС'!CH213</f>
        <v>0</v>
      </c>
    </row>
    <row r="300" spans="1:45" ht="30" x14ac:dyDescent="0.25">
      <c r="A300" s="23" t="s">
        <v>162</v>
      </c>
      <c r="B300" s="24"/>
      <c r="C300" s="24"/>
      <c r="D300" s="24"/>
      <c r="E300" s="9">
        <v>851</v>
      </c>
      <c r="F300" s="13" t="s">
        <v>93</v>
      </c>
      <c r="G300" s="13" t="s">
        <v>22</v>
      </c>
      <c r="H300" s="11"/>
      <c r="I300" s="13"/>
      <c r="J300" s="55">
        <f t="shared" ref="J300:S302" si="301">J301</f>
        <v>5000</v>
      </c>
      <c r="K300" s="55">
        <f t="shared" si="301"/>
        <v>0</v>
      </c>
      <c r="L300" s="55">
        <f t="shared" si="301"/>
        <v>5000</v>
      </c>
      <c r="M300" s="55">
        <f t="shared" si="301"/>
        <v>0</v>
      </c>
      <c r="N300" s="55">
        <f t="shared" si="301"/>
        <v>0</v>
      </c>
      <c r="O300" s="55">
        <f t="shared" si="301"/>
        <v>0</v>
      </c>
      <c r="P300" s="55">
        <f t="shared" si="301"/>
        <v>0</v>
      </c>
      <c r="Q300" s="55">
        <f t="shared" si="301"/>
        <v>0</v>
      </c>
      <c r="R300" s="55">
        <f t="shared" si="301"/>
        <v>0</v>
      </c>
      <c r="S300" s="55">
        <f t="shared" si="301"/>
        <v>0</v>
      </c>
      <c r="T300" s="55">
        <f t="shared" ref="T300:AC302" si="302">T301</f>
        <v>0</v>
      </c>
      <c r="U300" s="55">
        <f t="shared" si="302"/>
        <v>0</v>
      </c>
      <c r="V300" s="55">
        <f t="shared" si="302"/>
        <v>0</v>
      </c>
      <c r="W300" s="55">
        <f t="shared" si="302"/>
        <v>0</v>
      </c>
      <c r="X300" s="55">
        <f t="shared" si="302"/>
        <v>0</v>
      </c>
      <c r="Y300" s="55">
        <f t="shared" si="302"/>
        <v>0</v>
      </c>
      <c r="Z300" s="55">
        <f t="shared" si="302"/>
        <v>0</v>
      </c>
      <c r="AA300" s="55">
        <f t="shared" si="302"/>
        <v>0</v>
      </c>
      <c r="AB300" s="55">
        <f t="shared" si="302"/>
        <v>0</v>
      </c>
      <c r="AC300" s="55">
        <f t="shared" si="302"/>
        <v>0</v>
      </c>
      <c r="AD300" s="55">
        <f t="shared" ref="AD300:AM302" si="303">AD301</f>
        <v>0</v>
      </c>
      <c r="AE300" s="55">
        <f t="shared" si="303"/>
        <v>0</v>
      </c>
      <c r="AF300" s="55">
        <f t="shared" si="303"/>
        <v>0</v>
      </c>
      <c r="AG300" s="55">
        <f t="shared" si="303"/>
        <v>0</v>
      </c>
      <c r="AH300" s="55">
        <f t="shared" si="303"/>
        <v>0</v>
      </c>
      <c r="AI300" s="55">
        <f t="shared" si="303"/>
        <v>0</v>
      </c>
      <c r="AJ300" s="55">
        <f t="shared" si="303"/>
        <v>0</v>
      </c>
      <c r="AK300" s="55">
        <f t="shared" si="303"/>
        <v>0</v>
      </c>
      <c r="AL300" s="55">
        <f t="shared" si="303"/>
        <v>0</v>
      </c>
      <c r="AM300" s="55">
        <f t="shared" si="303"/>
        <v>0</v>
      </c>
      <c r="AN300" s="55">
        <f t="shared" ref="AN300:AS302" si="304">AN301</f>
        <v>0</v>
      </c>
      <c r="AO300" s="55">
        <f t="shared" si="304"/>
        <v>0</v>
      </c>
      <c r="AP300" s="55">
        <f t="shared" si="304"/>
        <v>0</v>
      </c>
      <c r="AQ300" s="55">
        <f t="shared" si="304"/>
        <v>0</v>
      </c>
      <c r="AR300" s="55">
        <f t="shared" si="304"/>
        <v>0</v>
      </c>
      <c r="AS300" s="55">
        <f t="shared" si="304"/>
        <v>0</v>
      </c>
    </row>
    <row r="301" spans="1:45" ht="45" x14ac:dyDescent="0.25">
      <c r="A301" s="23" t="s">
        <v>163</v>
      </c>
      <c r="B301" s="24"/>
      <c r="C301" s="24"/>
      <c r="D301" s="24"/>
      <c r="E301" s="9">
        <v>851</v>
      </c>
      <c r="F301" s="13" t="s">
        <v>93</v>
      </c>
      <c r="G301" s="13" t="s">
        <v>22</v>
      </c>
      <c r="H301" s="15" t="s">
        <v>164</v>
      </c>
      <c r="I301" s="13"/>
      <c r="J301" s="22">
        <f t="shared" si="301"/>
        <v>5000</v>
      </c>
      <c r="K301" s="22">
        <f t="shared" si="301"/>
        <v>0</v>
      </c>
      <c r="L301" s="22">
        <f t="shared" si="301"/>
        <v>5000</v>
      </c>
      <c r="M301" s="22">
        <f t="shared" si="301"/>
        <v>0</v>
      </c>
      <c r="N301" s="22">
        <f t="shared" si="301"/>
        <v>0</v>
      </c>
      <c r="O301" s="22">
        <f t="shared" si="301"/>
        <v>0</v>
      </c>
      <c r="P301" s="22">
        <f t="shared" si="301"/>
        <v>0</v>
      </c>
      <c r="Q301" s="22">
        <f t="shared" si="301"/>
        <v>0</v>
      </c>
      <c r="R301" s="22">
        <f t="shared" si="301"/>
        <v>0</v>
      </c>
      <c r="S301" s="22">
        <f t="shared" si="301"/>
        <v>0</v>
      </c>
      <c r="T301" s="22">
        <f t="shared" si="302"/>
        <v>0</v>
      </c>
      <c r="U301" s="22">
        <f t="shared" si="302"/>
        <v>0</v>
      </c>
      <c r="V301" s="22">
        <f t="shared" si="302"/>
        <v>0</v>
      </c>
      <c r="W301" s="22">
        <f t="shared" si="302"/>
        <v>0</v>
      </c>
      <c r="X301" s="22">
        <f t="shared" si="302"/>
        <v>0</v>
      </c>
      <c r="Y301" s="22">
        <f t="shared" si="302"/>
        <v>0</v>
      </c>
      <c r="Z301" s="22">
        <f t="shared" si="302"/>
        <v>0</v>
      </c>
      <c r="AA301" s="22">
        <f t="shared" si="302"/>
        <v>0</v>
      </c>
      <c r="AB301" s="22">
        <f t="shared" si="302"/>
        <v>0</v>
      </c>
      <c r="AC301" s="22">
        <f t="shared" si="302"/>
        <v>0</v>
      </c>
      <c r="AD301" s="22">
        <f t="shared" si="303"/>
        <v>0</v>
      </c>
      <c r="AE301" s="22">
        <f t="shared" si="303"/>
        <v>0</v>
      </c>
      <c r="AF301" s="22">
        <f t="shared" si="303"/>
        <v>0</v>
      </c>
      <c r="AG301" s="22">
        <f t="shared" si="303"/>
        <v>0</v>
      </c>
      <c r="AH301" s="22">
        <f t="shared" si="303"/>
        <v>0</v>
      </c>
      <c r="AI301" s="22">
        <f t="shared" si="303"/>
        <v>0</v>
      </c>
      <c r="AJ301" s="22">
        <f t="shared" si="303"/>
        <v>0</v>
      </c>
      <c r="AK301" s="22">
        <f t="shared" si="303"/>
        <v>0</v>
      </c>
      <c r="AL301" s="22">
        <f t="shared" si="303"/>
        <v>0</v>
      </c>
      <c r="AM301" s="22">
        <f t="shared" si="303"/>
        <v>0</v>
      </c>
      <c r="AN301" s="22">
        <f t="shared" si="304"/>
        <v>0</v>
      </c>
      <c r="AO301" s="22">
        <f t="shared" si="304"/>
        <v>0</v>
      </c>
      <c r="AP301" s="22">
        <f t="shared" si="304"/>
        <v>0</v>
      </c>
      <c r="AQ301" s="22">
        <f t="shared" si="304"/>
        <v>0</v>
      </c>
      <c r="AR301" s="22">
        <f t="shared" si="304"/>
        <v>0</v>
      </c>
      <c r="AS301" s="22">
        <f t="shared" si="304"/>
        <v>0</v>
      </c>
    </row>
    <row r="302" spans="1:45" ht="45" x14ac:dyDescent="0.25">
      <c r="A302" s="24" t="s">
        <v>29</v>
      </c>
      <c r="B302" s="23"/>
      <c r="C302" s="23"/>
      <c r="D302" s="23"/>
      <c r="E302" s="9">
        <v>851</v>
      </c>
      <c r="F302" s="13" t="s">
        <v>93</v>
      </c>
      <c r="G302" s="13" t="s">
        <v>22</v>
      </c>
      <c r="H302" s="15" t="s">
        <v>164</v>
      </c>
      <c r="I302" s="13" t="s">
        <v>30</v>
      </c>
      <c r="J302" s="22">
        <f t="shared" si="301"/>
        <v>5000</v>
      </c>
      <c r="K302" s="22">
        <f t="shared" si="301"/>
        <v>0</v>
      </c>
      <c r="L302" s="22">
        <f t="shared" si="301"/>
        <v>5000</v>
      </c>
      <c r="M302" s="22">
        <f t="shared" si="301"/>
        <v>0</v>
      </c>
      <c r="N302" s="22">
        <f t="shared" si="301"/>
        <v>0</v>
      </c>
      <c r="O302" s="22">
        <f t="shared" si="301"/>
        <v>0</v>
      </c>
      <c r="P302" s="22">
        <f t="shared" si="301"/>
        <v>0</v>
      </c>
      <c r="Q302" s="22">
        <f t="shared" si="301"/>
        <v>0</v>
      </c>
      <c r="R302" s="22">
        <f t="shared" si="301"/>
        <v>0</v>
      </c>
      <c r="S302" s="22">
        <f t="shared" si="301"/>
        <v>0</v>
      </c>
      <c r="T302" s="22">
        <f t="shared" si="302"/>
        <v>0</v>
      </c>
      <c r="U302" s="22">
        <f t="shared" si="302"/>
        <v>0</v>
      </c>
      <c r="V302" s="22">
        <f t="shared" si="302"/>
        <v>0</v>
      </c>
      <c r="W302" s="22">
        <f t="shared" si="302"/>
        <v>0</v>
      </c>
      <c r="X302" s="22">
        <f t="shared" si="302"/>
        <v>0</v>
      </c>
      <c r="Y302" s="22">
        <f t="shared" si="302"/>
        <v>0</v>
      </c>
      <c r="Z302" s="22">
        <f t="shared" si="302"/>
        <v>0</v>
      </c>
      <c r="AA302" s="22">
        <f t="shared" si="302"/>
        <v>0</v>
      </c>
      <c r="AB302" s="22">
        <f t="shared" si="302"/>
        <v>0</v>
      </c>
      <c r="AC302" s="22">
        <f t="shared" si="302"/>
        <v>0</v>
      </c>
      <c r="AD302" s="22">
        <f t="shared" si="303"/>
        <v>0</v>
      </c>
      <c r="AE302" s="22">
        <f t="shared" si="303"/>
        <v>0</v>
      </c>
      <c r="AF302" s="22">
        <f t="shared" si="303"/>
        <v>0</v>
      </c>
      <c r="AG302" s="22">
        <f t="shared" si="303"/>
        <v>0</v>
      </c>
      <c r="AH302" s="22">
        <f t="shared" si="303"/>
        <v>0</v>
      </c>
      <c r="AI302" s="22">
        <f t="shared" si="303"/>
        <v>0</v>
      </c>
      <c r="AJ302" s="22">
        <f t="shared" si="303"/>
        <v>0</v>
      </c>
      <c r="AK302" s="22">
        <f t="shared" si="303"/>
        <v>0</v>
      </c>
      <c r="AL302" s="22">
        <f t="shared" si="303"/>
        <v>0</v>
      </c>
      <c r="AM302" s="22">
        <f t="shared" si="303"/>
        <v>0</v>
      </c>
      <c r="AN302" s="22">
        <f t="shared" si="304"/>
        <v>0</v>
      </c>
      <c r="AO302" s="22">
        <f t="shared" si="304"/>
        <v>0</v>
      </c>
      <c r="AP302" s="22">
        <f t="shared" si="304"/>
        <v>0</v>
      </c>
      <c r="AQ302" s="22">
        <f t="shared" si="304"/>
        <v>0</v>
      </c>
      <c r="AR302" s="22">
        <f t="shared" si="304"/>
        <v>0</v>
      </c>
      <c r="AS302" s="22">
        <f t="shared" si="304"/>
        <v>0</v>
      </c>
    </row>
    <row r="303" spans="1:45" ht="45" x14ac:dyDescent="0.25">
      <c r="A303" s="24" t="s">
        <v>31</v>
      </c>
      <c r="B303" s="24"/>
      <c r="C303" s="24"/>
      <c r="D303" s="24"/>
      <c r="E303" s="9">
        <v>851</v>
      </c>
      <c r="F303" s="13" t="s">
        <v>93</v>
      </c>
      <c r="G303" s="13" t="s">
        <v>22</v>
      </c>
      <c r="H303" s="15" t="s">
        <v>164</v>
      </c>
      <c r="I303" s="13" t="s">
        <v>32</v>
      </c>
      <c r="J303" s="22">
        <f>'[1]3.ВС'!J220</f>
        <v>5000</v>
      </c>
      <c r="K303" s="22">
        <f>'[1]3.ВС'!K220</f>
        <v>0</v>
      </c>
      <c r="L303" s="22">
        <f>'[1]3.ВС'!L220</f>
        <v>5000</v>
      </c>
      <c r="M303" s="22">
        <f>'[1]3.ВС'!M220</f>
        <v>0</v>
      </c>
      <c r="N303" s="22">
        <f>'[1]3.ВС'!N220</f>
        <v>0</v>
      </c>
      <c r="O303" s="22">
        <f>'[1]3.ВС'!O220</f>
        <v>0</v>
      </c>
      <c r="P303" s="22">
        <f>'[1]3.ВС'!P220</f>
        <v>0</v>
      </c>
      <c r="Q303" s="22">
        <f>'[1]3.ВС'!Q220</f>
        <v>0</v>
      </c>
      <c r="R303" s="22">
        <f>'[1]3.ВС'!R220</f>
        <v>0</v>
      </c>
      <c r="S303" s="22">
        <f>'[1]3.ВС'!S220</f>
        <v>0</v>
      </c>
      <c r="T303" s="22">
        <f>'[1]3.ВС'!T220</f>
        <v>0</v>
      </c>
      <c r="U303" s="22">
        <f>'[1]3.ВС'!U220</f>
        <v>0</v>
      </c>
      <c r="V303" s="22">
        <f>'[1]3.ВС'!BK220</f>
        <v>0</v>
      </c>
      <c r="W303" s="22">
        <f>'[1]3.ВС'!BL220</f>
        <v>0</v>
      </c>
      <c r="X303" s="22">
        <f>'[1]3.ВС'!BM220</f>
        <v>0</v>
      </c>
      <c r="Y303" s="22">
        <f>'[1]3.ВС'!BN220</f>
        <v>0</v>
      </c>
      <c r="Z303" s="22">
        <f>'[1]3.ВС'!BO220</f>
        <v>0</v>
      </c>
      <c r="AA303" s="22">
        <f>'[1]3.ВС'!BP220</f>
        <v>0</v>
      </c>
      <c r="AB303" s="22">
        <f>'[1]3.ВС'!BQ220</f>
        <v>0</v>
      </c>
      <c r="AC303" s="22">
        <f>'[1]3.ВС'!BR220</f>
        <v>0</v>
      </c>
      <c r="AD303" s="22">
        <f>'[1]3.ВС'!BS220</f>
        <v>0</v>
      </c>
      <c r="AE303" s="22">
        <f>'[1]3.ВС'!BT220</f>
        <v>0</v>
      </c>
      <c r="AF303" s="22">
        <f>'[1]3.ВС'!BU220</f>
        <v>0</v>
      </c>
      <c r="AG303" s="22">
        <f>'[1]3.ВС'!BV220</f>
        <v>0</v>
      </c>
      <c r="AH303" s="22">
        <f>'[1]3.ВС'!BW220</f>
        <v>0</v>
      </c>
      <c r="AI303" s="22">
        <f>'[1]3.ВС'!BX220</f>
        <v>0</v>
      </c>
      <c r="AJ303" s="22">
        <f>'[1]3.ВС'!BY220</f>
        <v>0</v>
      </c>
      <c r="AK303" s="22">
        <f>'[1]3.ВС'!BZ220</f>
        <v>0</v>
      </c>
      <c r="AL303" s="22">
        <f>'[1]3.ВС'!CA220</f>
        <v>0</v>
      </c>
      <c r="AM303" s="22">
        <f>'[1]3.ВС'!CB220</f>
        <v>0</v>
      </c>
      <c r="AN303" s="22">
        <f>'[1]3.ВС'!CC220</f>
        <v>0</v>
      </c>
      <c r="AO303" s="22">
        <f>'[1]3.ВС'!CD220</f>
        <v>0</v>
      </c>
      <c r="AP303" s="22">
        <f>'[1]3.ВС'!CE220</f>
        <v>0</v>
      </c>
      <c r="AQ303" s="22">
        <f>'[1]3.ВС'!CF220</f>
        <v>0</v>
      </c>
      <c r="AR303" s="22">
        <f>'[1]3.ВС'!CG220</f>
        <v>0</v>
      </c>
      <c r="AS303" s="22">
        <f>'[1]3.ВС'!CH220</f>
        <v>0</v>
      </c>
    </row>
    <row r="304" spans="1:45" s="17" customFormat="1" ht="14.25" x14ac:dyDescent="0.25">
      <c r="A304" s="27" t="s">
        <v>165</v>
      </c>
      <c r="B304" s="18"/>
      <c r="C304" s="18"/>
      <c r="D304" s="18"/>
      <c r="E304" s="67">
        <v>852</v>
      </c>
      <c r="F304" s="19" t="s">
        <v>81</v>
      </c>
      <c r="G304" s="19"/>
      <c r="H304" s="12"/>
      <c r="I304" s="19"/>
      <c r="J304" s="20">
        <f t="shared" ref="J304:AS304" si="305">J305+J309+J326</f>
        <v>19787734.280000001</v>
      </c>
      <c r="K304" s="20">
        <f t="shared" si="305"/>
        <v>15423042.199999999</v>
      </c>
      <c r="L304" s="20">
        <f t="shared" si="305"/>
        <v>4364692.08</v>
      </c>
      <c r="M304" s="20">
        <f t="shared" si="305"/>
        <v>0</v>
      </c>
      <c r="N304" s="20">
        <f t="shared" si="305"/>
        <v>23988422.280000001</v>
      </c>
      <c r="O304" s="20">
        <f t="shared" si="305"/>
        <v>19623730.199999999</v>
      </c>
      <c r="P304" s="20">
        <f t="shared" si="305"/>
        <v>4364692.08</v>
      </c>
      <c r="Q304" s="20">
        <f t="shared" si="305"/>
        <v>0</v>
      </c>
      <c r="R304" s="20">
        <f t="shared" si="305"/>
        <v>25401222.280000001</v>
      </c>
      <c r="S304" s="16" t="e">
        <f t="shared" si="305"/>
        <v>#REF!</v>
      </c>
      <c r="T304" s="16" t="e">
        <f t="shared" si="305"/>
        <v>#REF!</v>
      </c>
      <c r="U304" s="16" t="e">
        <f t="shared" si="305"/>
        <v>#REF!</v>
      </c>
      <c r="V304" s="16" t="e">
        <f t="shared" si="305"/>
        <v>#REF!</v>
      </c>
      <c r="W304" s="16" t="e">
        <f t="shared" si="305"/>
        <v>#REF!</v>
      </c>
      <c r="X304" s="16" t="e">
        <f t="shared" si="305"/>
        <v>#REF!</v>
      </c>
      <c r="Y304" s="16" t="e">
        <f t="shared" si="305"/>
        <v>#REF!</v>
      </c>
      <c r="Z304" s="16" t="e">
        <f t="shared" si="305"/>
        <v>#REF!</v>
      </c>
      <c r="AA304" s="16" t="e">
        <f t="shared" si="305"/>
        <v>#REF!</v>
      </c>
      <c r="AB304" s="16" t="e">
        <f t="shared" si="305"/>
        <v>#REF!</v>
      </c>
      <c r="AC304" s="16" t="e">
        <f t="shared" si="305"/>
        <v>#REF!</v>
      </c>
      <c r="AD304" s="16" t="e">
        <f t="shared" si="305"/>
        <v>#REF!</v>
      </c>
      <c r="AE304" s="16" t="e">
        <f t="shared" si="305"/>
        <v>#REF!</v>
      </c>
      <c r="AF304" s="16" t="e">
        <f t="shared" si="305"/>
        <v>#REF!</v>
      </c>
      <c r="AG304" s="16" t="e">
        <f t="shared" si="305"/>
        <v>#REF!</v>
      </c>
      <c r="AH304" s="16" t="e">
        <f t="shared" si="305"/>
        <v>#REF!</v>
      </c>
      <c r="AI304" s="16" t="e">
        <f t="shared" si="305"/>
        <v>#REF!</v>
      </c>
      <c r="AJ304" s="16" t="e">
        <f t="shared" si="305"/>
        <v>#REF!</v>
      </c>
      <c r="AK304" s="16" t="e">
        <f t="shared" si="305"/>
        <v>#REF!</v>
      </c>
      <c r="AL304" s="16" t="e">
        <f t="shared" si="305"/>
        <v>#REF!</v>
      </c>
      <c r="AM304" s="16" t="e">
        <f t="shared" si="305"/>
        <v>#REF!</v>
      </c>
      <c r="AN304" s="16" t="e">
        <f t="shared" si="305"/>
        <v>#REF!</v>
      </c>
      <c r="AO304" s="16" t="e">
        <f t="shared" si="305"/>
        <v>#REF!</v>
      </c>
      <c r="AP304" s="16" t="e">
        <f t="shared" si="305"/>
        <v>#REF!</v>
      </c>
      <c r="AQ304" s="16" t="e">
        <f t="shared" si="305"/>
        <v>#REF!</v>
      </c>
      <c r="AR304" s="16" t="e">
        <f t="shared" si="305"/>
        <v>#REF!</v>
      </c>
      <c r="AS304" s="16" t="e">
        <f t="shared" si="305"/>
        <v>#REF!</v>
      </c>
    </row>
    <row r="305" spans="1:45" x14ac:dyDescent="0.25">
      <c r="A305" s="23" t="s">
        <v>166</v>
      </c>
      <c r="B305" s="24"/>
      <c r="C305" s="24"/>
      <c r="D305" s="24"/>
      <c r="E305" s="9">
        <v>851</v>
      </c>
      <c r="F305" s="13" t="s">
        <v>81</v>
      </c>
      <c r="G305" s="13" t="s">
        <v>20</v>
      </c>
      <c r="H305" s="11"/>
      <c r="I305" s="13"/>
      <c r="J305" s="22">
        <f t="shared" ref="J305:S307" si="306">J306</f>
        <v>3238400</v>
      </c>
      <c r="K305" s="22">
        <f t="shared" si="306"/>
        <v>0</v>
      </c>
      <c r="L305" s="22">
        <f t="shared" si="306"/>
        <v>3238400</v>
      </c>
      <c r="M305" s="22">
        <f t="shared" si="306"/>
        <v>0</v>
      </c>
      <c r="N305" s="22">
        <f t="shared" si="306"/>
        <v>3238400</v>
      </c>
      <c r="O305" s="22">
        <f t="shared" si="306"/>
        <v>0</v>
      </c>
      <c r="P305" s="22">
        <f t="shared" si="306"/>
        <v>3238400</v>
      </c>
      <c r="Q305" s="22">
        <f t="shared" si="306"/>
        <v>0</v>
      </c>
      <c r="R305" s="22">
        <f t="shared" si="306"/>
        <v>3238400</v>
      </c>
      <c r="S305" s="22">
        <f t="shared" si="306"/>
        <v>0</v>
      </c>
      <c r="T305" s="22">
        <f t="shared" ref="T305:AC307" si="307">T306</f>
        <v>3238400</v>
      </c>
      <c r="U305" s="22">
        <f t="shared" si="307"/>
        <v>0</v>
      </c>
      <c r="V305" s="22">
        <f t="shared" si="307"/>
        <v>1594787.87</v>
      </c>
      <c r="W305" s="22">
        <f t="shared" si="307"/>
        <v>0</v>
      </c>
      <c r="X305" s="22">
        <f t="shared" si="307"/>
        <v>1594787.87</v>
      </c>
      <c r="Y305" s="22">
        <f t="shared" si="307"/>
        <v>0</v>
      </c>
      <c r="Z305" s="22">
        <f t="shared" si="307"/>
        <v>0</v>
      </c>
      <c r="AA305" s="22">
        <f t="shared" si="307"/>
        <v>0</v>
      </c>
      <c r="AB305" s="22">
        <f t="shared" si="307"/>
        <v>0</v>
      </c>
      <c r="AC305" s="22">
        <f t="shared" si="307"/>
        <v>0</v>
      </c>
      <c r="AD305" s="22">
        <f t="shared" ref="AD305:AM307" si="308">AD306</f>
        <v>1594787.87</v>
      </c>
      <c r="AE305" s="22">
        <f t="shared" si="308"/>
        <v>0</v>
      </c>
      <c r="AF305" s="22">
        <f t="shared" si="308"/>
        <v>1594787.87</v>
      </c>
      <c r="AG305" s="22">
        <f t="shared" si="308"/>
        <v>0</v>
      </c>
      <c r="AH305" s="22">
        <f t="shared" si="308"/>
        <v>2691873.98</v>
      </c>
      <c r="AI305" s="22">
        <f t="shared" si="308"/>
        <v>0</v>
      </c>
      <c r="AJ305" s="22">
        <f t="shared" si="308"/>
        <v>2691873.98</v>
      </c>
      <c r="AK305" s="22">
        <f t="shared" si="308"/>
        <v>0</v>
      </c>
      <c r="AL305" s="22">
        <f t="shared" si="308"/>
        <v>0</v>
      </c>
      <c r="AM305" s="22">
        <f t="shared" si="308"/>
        <v>0</v>
      </c>
      <c r="AN305" s="22">
        <f t="shared" ref="AN305:AS307" si="309">AN306</f>
        <v>0</v>
      </c>
      <c r="AO305" s="22">
        <f t="shared" si="309"/>
        <v>0</v>
      </c>
      <c r="AP305" s="22">
        <f t="shared" si="309"/>
        <v>2691873.98</v>
      </c>
      <c r="AQ305" s="22">
        <f t="shared" si="309"/>
        <v>0</v>
      </c>
      <c r="AR305" s="22">
        <f t="shared" si="309"/>
        <v>2691873.98</v>
      </c>
      <c r="AS305" s="22">
        <f t="shared" si="309"/>
        <v>0</v>
      </c>
    </row>
    <row r="306" spans="1:45" ht="45" x14ac:dyDescent="0.25">
      <c r="A306" s="23" t="s">
        <v>167</v>
      </c>
      <c r="B306" s="24"/>
      <c r="C306" s="24"/>
      <c r="D306" s="24"/>
      <c r="E306" s="9">
        <v>851</v>
      </c>
      <c r="F306" s="13" t="s">
        <v>81</v>
      </c>
      <c r="G306" s="13" t="s">
        <v>20</v>
      </c>
      <c r="H306" s="15" t="s">
        <v>168</v>
      </c>
      <c r="I306" s="13"/>
      <c r="J306" s="22">
        <f t="shared" si="306"/>
        <v>3238400</v>
      </c>
      <c r="K306" s="22">
        <f t="shared" si="306"/>
        <v>0</v>
      </c>
      <c r="L306" s="22">
        <f t="shared" si="306"/>
        <v>3238400</v>
      </c>
      <c r="M306" s="22">
        <f t="shared" si="306"/>
        <v>0</v>
      </c>
      <c r="N306" s="22">
        <f t="shared" si="306"/>
        <v>3238400</v>
      </c>
      <c r="O306" s="22">
        <f t="shared" si="306"/>
        <v>0</v>
      </c>
      <c r="P306" s="22">
        <f t="shared" si="306"/>
        <v>3238400</v>
      </c>
      <c r="Q306" s="22">
        <f t="shared" si="306"/>
        <v>0</v>
      </c>
      <c r="R306" s="22">
        <f t="shared" si="306"/>
        <v>3238400</v>
      </c>
      <c r="S306" s="22">
        <f t="shared" si="306"/>
        <v>0</v>
      </c>
      <c r="T306" s="22">
        <f t="shared" si="307"/>
        <v>3238400</v>
      </c>
      <c r="U306" s="22">
        <f t="shared" si="307"/>
        <v>0</v>
      </c>
      <c r="V306" s="22">
        <f t="shared" si="307"/>
        <v>1594787.87</v>
      </c>
      <c r="W306" s="22">
        <f t="shared" si="307"/>
        <v>0</v>
      </c>
      <c r="X306" s="22">
        <f t="shared" si="307"/>
        <v>1594787.87</v>
      </c>
      <c r="Y306" s="22">
        <f t="shared" si="307"/>
        <v>0</v>
      </c>
      <c r="Z306" s="22">
        <f t="shared" si="307"/>
        <v>0</v>
      </c>
      <c r="AA306" s="22">
        <f t="shared" si="307"/>
        <v>0</v>
      </c>
      <c r="AB306" s="22">
        <f t="shared" si="307"/>
        <v>0</v>
      </c>
      <c r="AC306" s="22">
        <f t="shared" si="307"/>
        <v>0</v>
      </c>
      <c r="AD306" s="22">
        <f t="shared" si="308"/>
        <v>1594787.87</v>
      </c>
      <c r="AE306" s="22">
        <f t="shared" si="308"/>
        <v>0</v>
      </c>
      <c r="AF306" s="22">
        <f t="shared" si="308"/>
        <v>1594787.87</v>
      </c>
      <c r="AG306" s="22">
        <f t="shared" si="308"/>
        <v>0</v>
      </c>
      <c r="AH306" s="22">
        <f t="shared" si="308"/>
        <v>2691873.98</v>
      </c>
      <c r="AI306" s="22">
        <f t="shared" si="308"/>
        <v>0</v>
      </c>
      <c r="AJ306" s="22">
        <f t="shared" si="308"/>
        <v>2691873.98</v>
      </c>
      <c r="AK306" s="22">
        <f t="shared" si="308"/>
        <v>0</v>
      </c>
      <c r="AL306" s="22">
        <f t="shared" si="308"/>
        <v>0</v>
      </c>
      <c r="AM306" s="22">
        <f t="shared" si="308"/>
        <v>0</v>
      </c>
      <c r="AN306" s="22">
        <f t="shared" si="309"/>
        <v>0</v>
      </c>
      <c r="AO306" s="22">
        <f t="shared" si="309"/>
        <v>0</v>
      </c>
      <c r="AP306" s="22">
        <f t="shared" si="309"/>
        <v>2691873.98</v>
      </c>
      <c r="AQ306" s="22">
        <f t="shared" si="309"/>
        <v>0</v>
      </c>
      <c r="AR306" s="22">
        <f t="shared" si="309"/>
        <v>2691873.98</v>
      </c>
      <c r="AS306" s="22">
        <f t="shared" si="309"/>
        <v>0</v>
      </c>
    </row>
    <row r="307" spans="1:45" ht="30" x14ac:dyDescent="0.25">
      <c r="A307" s="23" t="s">
        <v>169</v>
      </c>
      <c r="B307" s="23"/>
      <c r="C307" s="23"/>
      <c r="D307" s="23"/>
      <c r="E307" s="9">
        <v>851</v>
      </c>
      <c r="F307" s="13" t="s">
        <v>81</v>
      </c>
      <c r="G307" s="13" t="s">
        <v>20</v>
      </c>
      <c r="H307" s="15" t="s">
        <v>168</v>
      </c>
      <c r="I307" s="13" t="s">
        <v>170</v>
      </c>
      <c r="J307" s="22">
        <f t="shared" si="306"/>
        <v>3238400</v>
      </c>
      <c r="K307" s="22">
        <f t="shared" si="306"/>
        <v>0</v>
      </c>
      <c r="L307" s="22">
        <f t="shared" si="306"/>
        <v>3238400</v>
      </c>
      <c r="M307" s="22">
        <f t="shared" si="306"/>
        <v>0</v>
      </c>
      <c r="N307" s="22">
        <f t="shared" si="306"/>
        <v>3238400</v>
      </c>
      <c r="O307" s="22">
        <f t="shared" si="306"/>
        <v>0</v>
      </c>
      <c r="P307" s="22">
        <f t="shared" si="306"/>
        <v>3238400</v>
      </c>
      <c r="Q307" s="22">
        <f t="shared" si="306"/>
        <v>0</v>
      </c>
      <c r="R307" s="22">
        <f t="shared" si="306"/>
        <v>3238400</v>
      </c>
      <c r="S307" s="22">
        <f t="shared" si="306"/>
        <v>0</v>
      </c>
      <c r="T307" s="22">
        <f t="shared" si="307"/>
        <v>3238400</v>
      </c>
      <c r="U307" s="22">
        <f t="shared" si="307"/>
        <v>0</v>
      </c>
      <c r="V307" s="22">
        <f t="shared" si="307"/>
        <v>1594787.87</v>
      </c>
      <c r="W307" s="22">
        <f t="shared" si="307"/>
        <v>0</v>
      </c>
      <c r="X307" s="22">
        <f t="shared" si="307"/>
        <v>1594787.87</v>
      </c>
      <c r="Y307" s="22">
        <f t="shared" si="307"/>
        <v>0</v>
      </c>
      <c r="Z307" s="22">
        <f t="shared" si="307"/>
        <v>0</v>
      </c>
      <c r="AA307" s="22">
        <f t="shared" si="307"/>
        <v>0</v>
      </c>
      <c r="AB307" s="22">
        <f t="shared" si="307"/>
        <v>0</v>
      </c>
      <c r="AC307" s="22">
        <f t="shared" si="307"/>
        <v>0</v>
      </c>
      <c r="AD307" s="22">
        <f t="shared" si="308"/>
        <v>1594787.87</v>
      </c>
      <c r="AE307" s="22">
        <f t="shared" si="308"/>
        <v>0</v>
      </c>
      <c r="AF307" s="22">
        <f t="shared" si="308"/>
        <v>1594787.87</v>
      </c>
      <c r="AG307" s="22">
        <f t="shared" si="308"/>
        <v>0</v>
      </c>
      <c r="AH307" s="22">
        <f t="shared" si="308"/>
        <v>2691873.98</v>
      </c>
      <c r="AI307" s="22">
        <f t="shared" si="308"/>
        <v>0</v>
      </c>
      <c r="AJ307" s="22">
        <f t="shared" si="308"/>
        <v>2691873.98</v>
      </c>
      <c r="AK307" s="22">
        <f t="shared" si="308"/>
        <v>0</v>
      </c>
      <c r="AL307" s="22">
        <f t="shared" si="308"/>
        <v>0</v>
      </c>
      <c r="AM307" s="22">
        <f t="shared" si="308"/>
        <v>0</v>
      </c>
      <c r="AN307" s="22">
        <f t="shared" si="309"/>
        <v>0</v>
      </c>
      <c r="AO307" s="22">
        <f t="shared" si="309"/>
        <v>0</v>
      </c>
      <c r="AP307" s="22">
        <f t="shared" si="309"/>
        <v>2691873.98</v>
      </c>
      <c r="AQ307" s="22">
        <f t="shared" si="309"/>
        <v>0</v>
      </c>
      <c r="AR307" s="22">
        <f t="shared" si="309"/>
        <v>2691873.98</v>
      </c>
      <c r="AS307" s="22">
        <f t="shared" si="309"/>
        <v>0</v>
      </c>
    </row>
    <row r="308" spans="1:45" ht="30" x14ac:dyDescent="0.25">
      <c r="A308" s="23" t="s">
        <v>171</v>
      </c>
      <c r="B308" s="24"/>
      <c r="C308" s="24"/>
      <c r="D308" s="30"/>
      <c r="E308" s="9">
        <v>851</v>
      </c>
      <c r="F308" s="13" t="s">
        <v>81</v>
      </c>
      <c r="G308" s="13" t="s">
        <v>20</v>
      </c>
      <c r="H308" s="15" t="s">
        <v>168</v>
      </c>
      <c r="I308" s="13" t="s">
        <v>172</v>
      </c>
      <c r="J308" s="22">
        <f>'[1]3.ВС'!J225</f>
        <v>3238400</v>
      </c>
      <c r="K308" s="22">
        <f>'[1]3.ВС'!K225</f>
        <v>0</v>
      </c>
      <c r="L308" s="22">
        <f>'[1]3.ВС'!L225</f>
        <v>3238400</v>
      </c>
      <c r="M308" s="22">
        <f>'[1]3.ВС'!M225</f>
        <v>0</v>
      </c>
      <c r="N308" s="22">
        <f>'[1]3.ВС'!N225</f>
        <v>3238400</v>
      </c>
      <c r="O308" s="22">
        <f>'[1]3.ВС'!O225</f>
        <v>0</v>
      </c>
      <c r="P308" s="22">
        <f>'[1]3.ВС'!P225</f>
        <v>3238400</v>
      </c>
      <c r="Q308" s="22">
        <f>'[1]3.ВС'!Q225</f>
        <v>0</v>
      </c>
      <c r="R308" s="22">
        <f>'[1]3.ВС'!R225</f>
        <v>3238400</v>
      </c>
      <c r="S308" s="22">
        <f>'[1]3.ВС'!S225</f>
        <v>0</v>
      </c>
      <c r="T308" s="22">
        <f>'[1]3.ВС'!T225</f>
        <v>3238400</v>
      </c>
      <c r="U308" s="22">
        <f>'[1]3.ВС'!U225</f>
        <v>0</v>
      </c>
      <c r="V308" s="22">
        <f>'[1]3.ВС'!BK225</f>
        <v>1594787.87</v>
      </c>
      <c r="W308" s="22">
        <f>'[1]3.ВС'!BL225</f>
        <v>0</v>
      </c>
      <c r="X308" s="22">
        <f>'[1]3.ВС'!BM225</f>
        <v>1594787.87</v>
      </c>
      <c r="Y308" s="22">
        <f>'[1]3.ВС'!BN225</f>
        <v>0</v>
      </c>
      <c r="Z308" s="22">
        <f>'[1]3.ВС'!BO225</f>
        <v>0</v>
      </c>
      <c r="AA308" s="22">
        <f>'[1]3.ВС'!BP225</f>
        <v>0</v>
      </c>
      <c r="AB308" s="22">
        <f>'[1]3.ВС'!BQ225</f>
        <v>0</v>
      </c>
      <c r="AC308" s="22">
        <f>'[1]3.ВС'!BR225</f>
        <v>0</v>
      </c>
      <c r="AD308" s="22">
        <f>'[1]3.ВС'!BS225</f>
        <v>1594787.87</v>
      </c>
      <c r="AE308" s="22">
        <f>'[1]3.ВС'!BT225</f>
        <v>0</v>
      </c>
      <c r="AF308" s="22">
        <f>'[1]3.ВС'!BU225</f>
        <v>1594787.87</v>
      </c>
      <c r="AG308" s="22">
        <f>'[1]3.ВС'!BV225</f>
        <v>0</v>
      </c>
      <c r="AH308" s="22">
        <f>'[1]3.ВС'!BW225</f>
        <v>2691873.98</v>
      </c>
      <c r="AI308" s="22">
        <f>'[1]3.ВС'!BX225</f>
        <v>0</v>
      </c>
      <c r="AJ308" s="22">
        <f>'[1]3.ВС'!BY225</f>
        <v>2691873.98</v>
      </c>
      <c r="AK308" s="22">
        <f>'[1]3.ВС'!BZ225</f>
        <v>0</v>
      </c>
      <c r="AL308" s="22">
        <f>'[1]3.ВС'!CA225</f>
        <v>0</v>
      </c>
      <c r="AM308" s="22">
        <f>'[1]3.ВС'!CB225</f>
        <v>0</v>
      </c>
      <c r="AN308" s="22">
        <f>'[1]3.ВС'!CC225</f>
        <v>0</v>
      </c>
      <c r="AO308" s="22">
        <f>'[1]3.ВС'!CD225</f>
        <v>0</v>
      </c>
      <c r="AP308" s="22">
        <f>'[1]3.ВС'!CE225</f>
        <v>2691873.98</v>
      </c>
      <c r="AQ308" s="22">
        <f>'[1]3.ВС'!CF225</f>
        <v>0</v>
      </c>
      <c r="AR308" s="22">
        <f>'[1]3.ВС'!CG225</f>
        <v>2691873.98</v>
      </c>
      <c r="AS308" s="22">
        <f>'[1]3.ВС'!CH225</f>
        <v>0</v>
      </c>
    </row>
    <row r="309" spans="1:45" x14ac:dyDescent="0.25">
      <c r="A309" s="23" t="s">
        <v>173</v>
      </c>
      <c r="B309" s="24"/>
      <c r="C309" s="24"/>
      <c r="D309" s="24"/>
      <c r="E309" s="9">
        <v>852</v>
      </c>
      <c r="F309" s="13" t="s">
        <v>81</v>
      </c>
      <c r="G309" s="13" t="s">
        <v>22</v>
      </c>
      <c r="H309" s="11"/>
      <c r="I309" s="13"/>
      <c r="J309" s="22">
        <f t="shared" ref="J309:AS309" si="310">J313+J310+J319+J316+J322</f>
        <v>16499334.280000001</v>
      </c>
      <c r="K309" s="22">
        <f t="shared" si="310"/>
        <v>15373042.199999999</v>
      </c>
      <c r="L309" s="22">
        <f t="shared" si="310"/>
        <v>1126292.08</v>
      </c>
      <c r="M309" s="22">
        <f t="shared" si="310"/>
        <v>0</v>
      </c>
      <c r="N309" s="22">
        <f t="shared" si="310"/>
        <v>20693022.280000001</v>
      </c>
      <c r="O309" s="22">
        <f t="shared" si="310"/>
        <v>19566730.199999999</v>
      </c>
      <c r="P309" s="22">
        <f t="shared" si="310"/>
        <v>1126292.08</v>
      </c>
      <c r="Q309" s="22">
        <f t="shared" si="310"/>
        <v>0</v>
      </c>
      <c r="R309" s="22">
        <f t="shared" si="310"/>
        <v>22105822.280000001</v>
      </c>
      <c r="S309" s="22">
        <f t="shared" si="310"/>
        <v>20979530.199999999</v>
      </c>
      <c r="T309" s="22">
        <f t="shared" si="310"/>
        <v>1126292.08</v>
      </c>
      <c r="U309" s="22">
        <f t="shared" si="310"/>
        <v>0</v>
      </c>
      <c r="V309" s="22">
        <f t="shared" si="310"/>
        <v>22301215.800000001</v>
      </c>
      <c r="W309" s="22">
        <f t="shared" si="310"/>
        <v>21400845</v>
      </c>
      <c r="X309" s="22">
        <f t="shared" si="310"/>
        <v>900370.8</v>
      </c>
      <c r="Y309" s="22">
        <f t="shared" si="310"/>
        <v>0</v>
      </c>
      <c r="Z309" s="22">
        <f t="shared" si="310"/>
        <v>0</v>
      </c>
      <c r="AA309" s="22">
        <f t="shared" si="310"/>
        <v>0</v>
      </c>
      <c r="AB309" s="22">
        <f t="shared" si="310"/>
        <v>0</v>
      </c>
      <c r="AC309" s="22">
        <f t="shared" si="310"/>
        <v>0</v>
      </c>
      <c r="AD309" s="22">
        <f t="shared" si="310"/>
        <v>22301215.800000001</v>
      </c>
      <c r="AE309" s="22">
        <f t="shared" si="310"/>
        <v>21400845</v>
      </c>
      <c r="AF309" s="22">
        <f t="shared" si="310"/>
        <v>900370.8</v>
      </c>
      <c r="AG309" s="22">
        <f t="shared" si="310"/>
        <v>0</v>
      </c>
      <c r="AH309" s="22">
        <f t="shared" si="310"/>
        <v>23652715.800000001</v>
      </c>
      <c r="AI309" s="22">
        <f t="shared" si="310"/>
        <v>22752345</v>
      </c>
      <c r="AJ309" s="22">
        <f t="shared" si="310"/>
        <v>900370.8</v>
      </c>
      <c r="AK309" s="22">
        <f t="shared" si="310"/>
        <v>0</v>
      </c>
      <c r="AL309" s="22">
        <f t="shared" si="310"/>
        <v>0</v>
      </c>
      <c r="AM309" s="22">
        <f t="shared" si="310"/>
        <v>0</v>
      </c>
      <c r="AN309" s="22">
        <f t="shared" si="310"/>
        <v>0</v>
      </c>
      <c r="AO309" s="22">
        <f t="shared" si="310"/>
        <v>0</v>
      </c>
      <c r="AP309" s="22">
        <f t="shared" si="310"/>
        <v>23652715.800000001</v>
      </c>
      <c r="AQ309" s="22">
        <f t="shared" si="310"/>
        <v>22752345</v>
      </c>
      <c r="AR309" s="22">
        <f t="shared" si="310"/>
        <v>900370.8</v>
      </c>
      <c r="AS309" s="22">
        <f t="shared" si="310"/>
        <v>0</v>
      </c>
    </row>
    <row r="310" spans="1:45" ht="105" x14ac:dyDescent="0.25">
      <c r="A310" s="23" t="s">
        <v>274</v>
      </c>
      <c r="B310" s="24"/>
      <c r="C310" s="24"/>
      <c r="D310" s="24"/>
      <c r="E310" s="9">
        <v>851</v>
      </c>
      <c r="F310" s="11" t="s">
        <v>81</v>
      </c>
      <c r="G310" s="11" t="s">
        <v>22</v>
      </c>
      <c r="H310" s="15" t="s">
        <v>174</v>
      </c>
      <c r="I310" s="11"/>
      <c r="J310" s="22">
        <f t="shared" ref="J310:S311" si="311">J311</f>
        <v>4228488</v>
      </c>
      <c r="K310" s="22">
        <f t="shared" si="311"/>
        <v>4228488</v>
      </c>
      <c r="L310" s="22">
        <f t="shared" si="311"/>
        <v>0</v>
      </c>
      <c r="M310" s="22">
        <f t="shared" si="311"/>
        <v>0</v>
      </c>
      <c r="N310" s="22">
        <f t="shared" si="311"/>
        <v>8456976</v>
      </c>
      <c r="O310" s="22">
        <f t="shared" si="311"/>
        <v>8456976</v>
      </c>
      <c r="P310" s="22">
        <f t="shared" si="311"/>
        <v>0</v>
      </c>
      <c r="Q310" s="22">
        <f t="shared" si="311"/>
        <v>0</v>
      </c>
      <c r="R310" s="22">
        <f t="shared" si="311"/>
        <v>8456976</v>
      </c>
      <c r="S310" s="22">
        <f t="shared" si="311"/>
        <v>8456976</v>
      </c>
      <c r="T310" s="22">
        <f t="shared" ref="T310:AC311" si="312">T311</f>
        <v>0</v>
      </c>
      <c r="U310" s="22">
        <f t="shared" si="312"/>
        <v>0</v>
      </c>
      <c r="V310" s="22">
        <f t="shared" si="312"/>
        <v>9026160</v>
      </c>
      <c r="W310" s="22">
        <f t="shared" si="312"/>
        <v>9026160</v>
      </c>
      <c r="X310" s="22">
        <f t="shared" si="312"/>
        <v>0</v>
      </c>
      <c r="Y310" s="22">
        <f t="shared" si="312"/>
        <v>0</v>
      </c>
      <c r="Z310" s="22">
        <f t="shared" si="312"/>
        <v>0</v>
      </c>
      <c r="AA310" s="22">
        <f t="shared" si="312"/>
        <v>0</v>
      </c>
      <c r="AB310" s="22">
        <f t="shared" si="312"/>
        <v>0</v>
      </c>
      <c r="AC310" s="22">
        <f t="shared" si="312"/>
        <v>0</v>
      </c>
      <c r="AD310" s="22">
        <f t="shared" ref="AD310:AM311" si="313">AD311</f>
        <v>9026160</v>
      </c>
      <c r="AE310" s="22">
        <f t="shared" si="313"/>
        <v>9026160</v>
      </c>
      <c r="AF310" s="22">
        <f t="shared" si="313"/>
        <v>0</v>
      </c>
      <c r="AG310" s="22">
        <f t="shared" si="313"/>
        <v>0</v>
      </c>
      <c r="AH310" s="22">
        <f t="shared" si="313"/>
        <v>9026160</v>
      </c>
      <c r="AI310" s="22">
        <f t="shared" si="313"/>
        <v>9026160</v>
      </c>
      <c r="AJ310" s="22">
        <f t="shared" si="313"/>
        <v>0</v>
      </c>
      <c r="AK310" s="22">
        <f t="shared" si="313"/>
        <v>0</v>
      </c>
      <c r="AL310" s="22">
        <f t="shared" si="313"/>
        <v>0</v>
      </c>
      <c r="AM310" s="22">
        <f t="shared" si="313"/>
        <v>0</v>
      </c>
      <c r="AN310" s="22">
        <f t="shared" ref="AN310:AS311" si="314">AN311</f>
        <v>0</v>
      </c>
      <c r="AO310" s="22">
        <f t="shared" si="314"/>
        <v>0</v>
      </c>
      <c r="AP310" s="22">
        <f t="shared" si="314"/>
        <v>9026160</v>
      </c>
      <c r="AQ310" s="22">
        <f t="shared" si="314"/>
        <v>9026160</v>
      </c>
      <c r="AR310" s="22">
        <f t="shared" si="314"/>
        <v>0</v>
      </c>
      <c r="AS310" s="22">
        <f t="shared" si="314"/>
        <v>0</v>
      </c>
    </row>
    <row r="311" spans="1:45" ht="45" x14ac:dyDescent="0.25">
      <c r="A311" s="24" t="s">
        <v>115</v>
      </c>
      <c r="B311" s="24"/>
      <c r="C311" s="24"/>
      <c r="D311" s="24"/>
      <c r="E311" s="9">
        <v>851</v>
      </c>
      <c r="F311" s="11" t="s">
        <v>81</v>
      </c>
      <c r="G311" s="11" t="s">
        <v>22</v>
      </c>
      <c r="H311" s="15" t="s">
        <v>174</v>
      </c>
      <c r="I311" s="11" t="s">
        <v>116</v>
      </c>
      <c r="J311" s="22">
        <f t="shared" si="311"/>
        <v>4228488</v>
      </c>
      <c r="K311" s="22">
        <f t="shared" si="311"/>
        <v>4228488</v>
      </c>
      <c r="L311" s="22">
        <f t="shared" si="311"/>
        <v>0</v>
      </c>
      <c r="M311" s="22">
        <f t="shared" si="311"/>
        <v>0</v>
      </c>
      <c r="N311" s="22">
        <f t="shared" si="311"/>
        <v>8456976</v>
      </c>
      <c r="O311" s="22">
        <f t="shared" si="311"/>
        <v>8456976</v>
      </c>
      <c r="P311" s="22">
        <f t="shared" si="311"/>
        <v>0</v>
      </c>
      <c r="Q311" s="22">
        <f t="shared" si="311"/>
        <v>0</v>
      </c>
      <c r="R311" s="22">
        <f t="shared" si="311"/>
        <v>8456976</v>
      </c>
      <c r="S311" s="22">
        <f t="shared" si="311"/>
        <v>8456976</v>
      </c>
      <c r="T311" s="22">
        <f t="shared" si="312"/>
        <v>0</v>
      </c>
      <c r="U311" s="22">
        <f t="shared" si="312"/>
        <v>0</v>
      </c>
      <c r="V311" s="22">
        <f t="shared" si="312"/>
        <v>9026160</v>
      </c>
      <c r="W311" s="22">
        <f t="shared" si="312"/>
        <v>9026160</v>
      </c>
      <c r="X311" s="22">
        <f t="shared" si="312"/>
        <v>0</v>
      </c>
      <c r="Y311" s="22">
        <f t="shared" si="312"/>
        <v>0</v>
      </c>
      <c r="Z311" s="22">
        <f t="shared" si="312"/>
        <v>0</v>
      </c>
      <c r="AA311" s="22">
        <f t="shared" si="312"/>
        <v>0</v>
      </c>
      <c r="AB311" s="22">
        <f t="shared" si="312"/>
        <v>0</v>
      </c>
      <c r="AC311" s="22">
        <f t="shared" si="312"/>
        <v>0</v>
      </c>
      <c r="AD311" s="22">
        <f t="shared" si="313"/>
        <v>9026160</v>
      </c>
      <c r="AE311" s="22">
        <f t="shared" si="313"/>
        <v>9026160</v>
      </c>
      <c r="AF311" s="22">
        <f t="shared" si="313"/>
        <v>0</v>
      </c>
      <c r="AG311" s="22">
        <f t="shared" si="313"/>
        <v>0</v>
      </c>
      <c r="AH311" s="22">
        <f t="shared" si="313"/>
        <v>9026160</v>
      </c>
      <c r="AI311" s="22">
        <f t="shared" si="313"/>
        <v>9026160</v>
      </c>
      <c r="AJ311" s="22">
        <f t="shared" si="313"/>
        <v>0</v>
      </c>
      <c r="AK311" s="22">
        <f t="shared" si="313"/>
        <v>0</v>
      </c>
      <c r="AL311" s="22">
        <f t="shared" si="313"/>
        <v>0</v>
      </c>
      <c r="AM311" s="22">
        <f t="shared" si="313"/>
        <v>0</v>
      </c>
      <c r="AN311" s="22">
        <f t="shared" si="314"/>
        <v>0</v>
      </c>
      <c r="AO311" s="22">
        <f t="shared" si="314"/>
        <v>0</v>
      </c>
      <c r="AP311" s="22">
        <f t="shared" si="314"/>
        <v>9026160</v>
      </c>
      <c r="AQ311" s="22">
        <f t="shared" si="314"/>
        <v>9026160</v>
      </c>
      <c r="AR311" s="22">
        <f t="shared" si="314"/>
        <v>0</v>
      </c>
      <c r="AS311" s="22">
        <f t="shared" si="314"/>
        <v>0</v>
      </c>
    </row>
    <row r="312" spans="1:45" x14ac:dyDescent="0.25">
      <c r="A312" s="24" t="s">
        <v>117</v>
      </c>
      <c r="B312" s="24"/>
      <c r="C312" s="24"/>
      <c r="D312" s="24"/>
      <c r="E312" s="9">
        <v>851</v>
      </c>
      <c r="F312" s="11" t="s">
        <v>81</v>
      </c>
      <c r="G312" s="11" t="s">
        <v>22</v>
      </c>
      <c r="H312" s="15" t="s">
        <v>174</v>
      </c>
      <c r="I312" s="11" t="s">
        <v>118</v>
      </c>
      <c r="J312" s="22">
        <f>'[1]3.ВС'!J229</f>
        <v>4228488</v>
      </c>
      <c r="K312" s="22">
        <f>'[1]3.ВС'!K229</f>
        <v>4228488</v>
      </c>
      <c r="L312" s="22">
        <f>'[1]3.ВС'!L229</f>
        <v>0</v>
      </c>
      <c r="M312" s="22">
        <f>'[1]3.ВС'!M229</f>
        <v>0</v>
      </c>
      <c r="N312" s="22">
        <f>'[1]3.ВС'!N229</f>
        <v>8456976</v>
      </c>
      <c r="O312" s="22">
        <f>'[1]3.ВС'!O229</f>
        <v>8456976</v>
      </c>
      <c r="P312" s="22">
        <f>'[1]3.ВС'!P229</f>
        <v>0</v>
      </c>
      <c r="Q312" s="22">
        <f>'[1]3.ВС'!Q229</f>
        <v>0</v>
      </c>
      <c r="R312" s="22">
        <f>'[1]3.ВС'!R229</f>
        <v>8456976</v>
      </c>
      <c r="S312" s="22">
        <f>'[1]3.ВС'!S229</f>
        <v>8456976</v>
      </c>
      <c r="T312" s="22">
        <f>'[1]3.ВС'!T229</f>
        <v>0</v>
      </c>
      <c r="U312" s="22">
        <f>'[1]3.ВС'!U229</f>
        <v>0</v>
      </c>
      <c r="V312" s="22">
        <f>'[1]3.ВС'!BK229</f>
        <v>9026160</v>
      </c>
      <c r="W312" s="22">
        <f>'[1]3.ВС'!BL229</f>
        <v>9026160</v>
      </c>
      <c r="X312" s="22">
        <f>'[1]3.ВС'!BM229</f>
        <v>0</v>
      </c>
      <c r="Y312" s="22">
        <f>'[1]3.ВС'!BN229</f>
        <v>0</v>
      </c>
      <c r="Z312" s="22">
        <f>'[1]3.ВС'!BO229</f>
        <v>0</v>
      </c>
      <c r="AA312" s="22">
        <f>'[1]3.ВС'!BP229</f>
        <v>0</v>
      </c>
      <c r="AB312" s="22">
        <f>'[1]3.ВС'!BQ229</f>
        <v>0</v>
      </c>
      <c r="AC312" s="22">
        <f>'[1]3.ВС'!BR229</f>
        <v>0</v>
      </c>
      <c r="AD312" s="22">
        <f>'[1]3.ВС'!BS229</f>
        <v>9026160</v>
      </c>
      <c r="AE312" s="22">
        <f>'[1]3.ВС'!BT229</f>
        <v>9026160</v>
      </c>
      <c r="AF312" s="22">
        <f>'[1]3.ВС'!BU229</f>
        <v>0</v>
      </c>
      <c r="AG312" s="22">
        <f>'[1]3.ВС'!BV229</f>
        <v>0</v>
      </c>
      <c r="AH312" s="22">
        <f>'[1]3.ВС'!BW229</f>
        <v>9026160</v>
      </c>
      <c r="AI312" s="22">
        <f>'[1]3.ВС'!BX229</f>
        <v>9026160</v>
      </c>
      <c r="AJ312" s="22">
        <f>'[1]3.ВС'!BY229</f>
        <v>0</v>
      </c>
      <c r="AK312" s="22">
        <f>'[1]3.ВС'!BZ229</f>
        <v>0</v>
      </c>
      <c r="AL312" s="22">
        <f>'[1]3.ВС'!CA229</f>
        <v>0</v>
      </c>
      <c r="AM312" s="22">
        <f>'[1]3.ВС'!CB229</f>
        <v>0</v>
      </c>
      <c r="AN312" s="22">
        <f>'[1]3.ВС'!CC229</f>
        <v>0</v>
      </c>
      <c r="AO312" s="22">
        <f>'[1]3.ВС'!CD229</f>
        <v>0</v>
      </c>
      <c r="AP312" s="22">
        <f>'[1]3.ВС'!CE229</f>
        <v>9026160</v>
      </c>
      <c r="AQ312" s="22">
        <f>'[1]3.ВС'!CF229</f>
        <v>9026160</v>
      </c>
      <c r="AR312" s="22">
        <f>'[1]3.ВС'!CG229</f>
        <v>0</v>
      </c>
      <c r="AS312" s="22">
        <f>'[1]3.ВС'!CH229</f>
        <v>0</v>
      </c>
    </row>
    <row r="313" spans="1:45" ht="45" x14ac:dyDescent="0.25">
      <c r="A313" s="23" t="s">
        <v>175</v>
      </c>
      <c r="B313" s="23"/>
      <c r="C313" s="23"/>
      <c r="D313" s="23"/>
      <c r="E313" s="9">
        <v>851</v>
      </c>
      <c r="F313" s="13" t="s">
        <v>81</v>
      </c>
      <c r="G313" s="13" t="s">
        <v>22</v>
      </c>
      <c r="H313" s="15" t="s">
        <v>176</v>
      </c>
      <c r="I313" s="13"/>
      <c r="J313" s="22">
        <f t="shared" ref="J313:S314" si="315">J314</f>
        <v>3942022.2800000003</v>
      </c>
      <c r="K313" s="22">
        <f t="shared" si="315"/>
        <v>2815730.2</v>
      </c>
      <c r="L313" s="22">
        <f t="shared" si="315"/>
        <v>1126292.08</v>
      </c>
      <c r="M313" s="22">
        <f t="shared" si="315"/>
        <v>0</v>
      </c>
      <c r="N313" s="22">
        <f t="shared" si="315"/>
        <v>3942022.2800000003</v>
      </c>
      <c r="O313" s="22">
        <f t="shared" si="315"/>
        <v>2815730.2</v>
      </c>
      <c r="P313" s="22">
        <f t="shared" si="315"/>
        <v>1126292.08</v>
      </c>
      <c r="Q313" s="22">
        <f t="shared" si="315"/>
        <v>0</v>
      </c>
      <c r="R313" s="22">
        <f t="shared" si="315"/>
        <v>3942022.2800000003</v>
      </c>
      <c r="S313" s="22">
        <f t="shared" si="315"/>
        <v>2815730.2</v>
      </c>
      <c r="T313" s="22">
        <f t="shared" ref="T313:AC314" si="316">T314</f>
        <v>1126292.08</v>
      </c>
      <c r="U313" s="22">
        <f t="shared" si="316"/>
        <v>0</v>
      </c>
      <c r="V313" s="22">
        <f t="shared" si="316"/>
        <v>3151297.8</v>
      </c>
      <c r="W313" s="22">
        <f t="shared" si="316"/>
        <v>2250927</v>
      </c>
      <c r="X313" s="22">
        <f t="shared" si="316"/>
        <v>900370.8</v>
      </c>
      <c r="Y313" s="22">
        <f t="shared" si="316"/>
        <v>0</v>
      </c>
      <c r="Z313" s="22">
        <f t="shared" si="316"/>
        <v>0</v>
      </c>
      <c r="AA313" s="22">
        <f t="shared" si="316"/>
        <v>0</v>
      </c>
      <c r="AB313" s="22">
        <f t="shared" si="316"/>
        <v>0</v>
      </c>
      <c r="AC313" s="22">
        <f t="shared" si="316"/>
        <v>0</v>
      </c>
      <c r="AD313" s="22">
        <f t="shared" ref="AD313:AM314" si="317">AD314</f>
        <v>3151297.8</v>
      </c>
      <c r="AE313" s="22">
        <f t="shared" si="317"/>
        <v>2250927</v>
      </c>
      <c r="AF313" s="22">
        <f t="shared" si="317"/>
        <v>900370.8</v>
      </c>
      <c r="AG313" s="22">
        <f t="shared" si="317"/>
        <v>0</v>
      </c>
      <c r="AH313" s="22">
        <f t="shared" si="317"/>
        <v>3151297.8</v>
      </c>
      <c r="AI313" s="22">
        <f t="shared" si="317"/>
        <v>2250927</v>
      </c>
      <c r="AJ313" s="22">
        <f t="shared" si="317"/>
        <v>900370.8</v>
      </c>
      <c r="AK313" s="22">
        <f t="shared" si="317"/>
        <v>0</v>
      </c>
      <c r="AL313" s="22">
        <f t="shared" si="317"/>
        <v>0</v>
      </c>
      <c r="AM313" s="22">
        <f t="shared" si="317"/>
        <v>0</v>
      </c>
      <c r="AN313" s="22">
        <f t="shared" ref="AN313:AS314" si="318">AN314</f>
        <v>0</v>
      </c>
      <c r="AO313" s="22">
        <f t="shared" si="318"/>
        <v>0</v>
      </c>
      <c r="AP313" s="22">
        <f t="shared" si="318"/>
        <v>3151297.8</v>
      </c>
      <c r="AQ313" s="22">
        <f t="shared" si="318"/>
        <v>2250927</v>
      </c>
      <c r="AR313" s="22">
        <f t="shared" si="318"/>
        <v>900370.8</v>
      </c>
      <c r="AS313" s="22">
        <f t="shared" si="318"/>
        <v>0</v>
      </c>
    </row>
    <row r="314" spans="1:45" ht="30" x14ac:dyDescent="0.25">
      <c r="A314" s="23" t="s">
        <v>169</v>
      </c>
      <c r="B314" s="23"/>
      <c r="C314" s="23"/>
      <c r="D314" s="23"/>
      <c r="E314" s="9">
        <v>851</v>
      </c>
      <c r="F314" s="13" t="s">
        <v>81</v>
      </c>
      <c r="G314" s="13" t="s">
        <v>22</v>
      </c>
      <c r="H314" s="15" t="s">
        <v>176</v>
      </c>
      <c r="I314" s="13" t="s">
        <v>170</v>
      </c>
      <c r="J314" s="22">
        <f t="shared" si="315"/>
        <v>3942022.2800000003</v>
      </c>
      <c r="K314" s="22">
        <f t="shared" si="315"/>
        <v>2815730.2</v>
      </c>
      <c r="L314" s="22">
        <f t="shared" si="315"/>
        <v>1126292.08</v>
      </c>
      <c r="M314" s="22">
        <f t="shared" si="315"/>
        <v>0</v>
      </c>
      <c r="N314" s="22">
        <f t="shared" si="315"/>
        <v>3942022.2800000003</v>
      </c>
      <c r="O314" s="22">
        <f t="shared" si="315"/>
        <v>2815730.2</v>
      </c>
      <c r="P314" s="22">
        <f t="shared" si="315"/>
        <v>1126292.08</v>
      </c>
      <c r="Q314" s="22">
        <f t="shared" si="315"/>
        <v>0</v>
      </c>
      <c r="R314" s="22">
        <f t="shared" si="315"/>
        <v>3942022.2800000003</v>
      </c>
      <c r="S314" s="22">
        <f t="shared" si="315"/>
        <v>2815730.2</v>
      </c>
      <c r="T314" s="22">
        <f t="shared" si="316"/>
        <v>1126292.08</v>
      </c>
      <c r="U314" s="22">
        <f t="shared" si="316"/>
        <v>0</v>
      </c>
      <c r="V314" s="22">
        <f t="shared" si="316"/>
        <v>3151297.8</v>
      </c>
      <c r="W314" s="22">
        <f t="shared" si="316"/>
        <v>2250927</v>
      </c>
      <c r="X314" s="22">
        <f t="shared" si="316"/>
        <v>900370.8</v>
      </c>
      <c r="Y314" s="22">
        <f t="shared" si="316"/>
        <v>0</v>
      </c>
      <c r="Z314" s="22">
        <f t="shared" si="316"/>
        <v>0</v>
      </c>
      <c r="AA314" s="22">
        <f t="shared" si="316"/>
        <v>0</v>
      </c>
      <c r="AB314" s="22">
        <f t="shared" si="316"/>
        <v>0</v>
      </c>
      <c r="AC314" s="22">
        <f t="shared" si="316"/>
        <v>0</v>
      </c>
      <c r="AD314" s="22">
        <f t="shared" si="317"/>
        <v>3151297.8</v>
      </c>
      <c r="AE314" s="22">
        <f t="shared" si="317"/>
        <v>2250927</v>
      </c>
      <c r="AF314" s="22">
        <f t="shared" si="317"/>
        <v>900370.8</v>
      </c>
      <c r="AG314" s="22">
        <f t="shared" si="317"/>
        <v>0</v>
      </c>
      <c r="AH314" s="22">
        <f t="shared" si="317"/>
        <v>3151297.8</v>
      </c>
      <c r="AI314" s="22">
        <f t="shared" si="317"/>
        <v>2250927</v>
      </c>
      <c r="AJ314" s="22">
        <f t="shared" si="317"/>
        <v>900370.8</v>
      </c>
      <c r="AK314" s="22">
        <f t="shared" si="317"/>
        <v>0</v>
      </c>
      <c r="AL314" s="22">
        <f t="shared" si="317"/>
        <v>0</v>
      </c>
      <c r="AM314" s="22">
        <f t="shared" si="317"/>
        <v>0</v>
      </c>
      <c r="AN314" s="22">
        <f t="shared" si="318"/>
        <v>0</v>
      </c>
      <c r="AO314" s="22">
        <f t="shared" si="318"/>
        <v>0</v>
      </c>
      <c r="AP314" s="22">
        <f t="shared" si="318"/>
        <v>3151297.8</v>
      </c>
      <c r="AQ314" s="22">
        <f t="shared" si="318"/>
        <v>2250927</v>
      </c>
      <c r="AR314" s="22">
        <f t="shared" si="318"/>
        <v>900370.8</v>
      </c>
      <c r="AS314" s="22">
        <f t="shared" si="318"/>
        <v>0</v>
      </c>
    </row>
    <row r="315" spans="1:45" ht="45" x14ac:dyDescent="0.25">
      <c r="A315" s="23" t="s">
        <v>177</v>
      </c>
      <c r="B315" s="23"/>
      <c r="C315" s="23"/>
      <c r="D315" s="23"/>
      <c r="E315" s="9">
        <v>851</v>
      </c>
      <c r="F315" s="13" t="s">
        <v>81</v>
      </c>
      <c r="G315" s="13" t="s">
        <v>22</v>
      </c>
      <c r="H315" s="15" t="s">
        <v>176</v>
      </c>
      <c r="I315" s="13" t="s">
        <v>178</v>
      </c>
      <c r="J315" s="22">
        <f>'[1]3.ВС'!J232</f>
        <v>3942022.2800000003</v>
      </c>
      <c r="K315" s="22">
        <f>'[1]3.ВС'!K232</f>
        <v>2815730.2</v>
      </c>
      <c r="L315" s="22">
        <f>'[1]3.ВС'!L232</f>
        <v>1126292.08</v>
      </c>
      <c r="M315" s="22">
        <f>'[1]3.ВС'!M232</f>
        <v>0</v>
      </c>
      <c r="N315" s="22">
        <f>'[1]3.ВС'!N232</f>
        <v>3942022.2800000003</v>
      </c>
      <c r="O315" s="22">
        <f>'[1]3.ВС'!O232</f>
        <v>2815730.2</v>
      </c>
      <c r="P315" s="22">
        <f>'[1]3.ВС'!P232</f>
        <v>1126292.08</v>
      </c>
      <c r="Q315" s="22">
        <f>'[1]3.ВС'!Q232</f>
        <v>0</v>
      </c>
      <c r="R315" s="22">
        <f>'[1]3.ВС'!R232</f>
        <v>3942022.2800000003</v>
      </c>
      <c r="S315" s="22">
        <f>'[1]3.ВС'!S232</f>
        <v>2815730.2</v>
      </c>
      <c r="T315" s="22">
        <f>'[1]3.ВС'!T232</f>
        <v>1126292.08</v>
      </c>
      <c r="U315" s="22">
        <f>'[1]3.ВС'!U232</f>
        <v>0</v>
      </c>
      <c r="V315" s="22">
        <f>'[1]3.ВС'!BK232</f>
        <v>3151297.8</v>
      </c>
      <c r="W315" s="22">
        <f>'[1]3.ВС'!BL232</f>
        <v>2250927</v>
      </c>
      <c r="X315" s="22">
        <f>'[1]3.ВС'!BM232</f>
        <v>900370.8</v>
      </c>
      <c r="Y315" s="22">
        <f>'[1]3.ВС'!BN232</f>
        <v>0</v>
      </c>
      <c r="Z315" s="22">
        <f>'[1]3.ВС'!BO232</f>
        <v>0</v>
      </c>
      <c r="AA315" s="22">
        <f>'[1]3.ВС'!BP232</f>
        <v>0</v>
      </c>
      <c r="AB315" s="22">
        <f>'[1]3.ВС'!BQ232</f>
        <v>0</v>
      </c>
      <c r="AC315" s="22">
        <f>'[1]3.ВС'!BR232</f>
        <v>0</v>
      </c>
      <c r="AD315" s="22">
        <f>'[1]3.ВС'!BS232</f>
        <v>3151297.8</v>
      </c>
      <c r="AE315" s="22">
        <f>'[1]3.ВС'!BT232</f>
        <v>2250927</v>
      </c>
      <c r="AF315" s="22">
        <f>'[1]3.ВС'!BU232</f>
        <v>900370.8</v>
      </c>
      <c r="AG315" s="22">
        <f>'[1]3.ВС'!BV232</f>
        <v>0</v>
      </c>
      <c r="AH315" s="22">
        <f>'[1]3.ВС'!BW232</f>
        <v>3151297.8</v>
      </c>
      <c r="AI315" s="22">
        <f>'[1]3.ВС'!BX232</f>
        <v>2250927</v>
      </c>
      <c r="AJ315" s="22">
        <f>'[1]3.ВС'!BY232</f>
        <v>900370.8</v>
      </c>
      <c r="AK315" s="22">
        <f>'[1]3.ВС'!BZ232</f>
        <v>0</v>
      </c>
      <c r="AL315" s="22">
        <f>'[1]3.ВС'!CA232</f>
        <v>0</v>
      </c>
      <c r="AM315" s="22">
        <f>'[1]3.ВС'!CB232</f>
        <v>0</v>
      </c>
      <c r="AN315" s="22">
        <f>'[1]3.ВС'!CC232</f>
        <v>0</v>
      </c>
      <c r="AO315" s="22">
        <f>'[1]3.ВС'!CD232</f>
        <v>0</v>
      </c>
      <c r="AP315" s="22">
        <f>'[1]3.ВС'!CE232</f>
        <v>3151297.8</v>
      </c>
      <c r="AQ315" s="22">
        <f>'[1]3.ВС'!CF232</f>
        <v>2250927</v>
      </c>
      <c r="AR315" s="22">
        <f>'[1]3.ВС'!CG232</f>
        <v>900370.8</v>
      </c>
      <c r="AS315" s="22">
        <f>'[1]3.ВС'!CH232</f>
        <v>0</v>
      </c>
    </row>
    <row r="316" spans="1:45" ht="90" x14ac:dyDescent="0.25">
      <c r="A316" s="23" t="s">
        <v>229</v>
      </c>
      <c r="B316" s="24"/>
      <c r="C316" s="24"/>
      <c r="D316" s="24"/>
      <c r="E316" s="9">
        <v>852</v>
      </c>
      <c r="F316" s="13" t="s">
        <v>81</v>
      </c>
      <c r="G316" s="13" t="s">
        <v>22</v>
      </c>
      <c r="H316" s="15" t="s">
        <v>230</v>
      </c>
      <c r="I316" s="13"/>
      <c r="J316" s="22">
        <f t="shared" ref="J316:S317" si="319">J317</f>
        <v>929430</v>
      </c>
      <c r="K316" s="22">
        <f t="shared" si="319"/>
        <v>929430</v>
      </c>
      <c r="L316" s="22">
        <f t="shared" si="319"/>
        <v>0</v>
      </c>
      <c r="M316" s="22">
        <f t="shared" si="319"/>
        <v>0</v>
      </c>
      <c r="N316" s="22">
        <f t="shared" si="319"/>
        <v>929430</v>
      </c>
      <c r="O316" s="22">
        <f t="shared" si="319"/>
        <v>929430</v>
      </c>
      <c r="P316" s="22">
        <f t="shared" si="319"/>
        <v>0</v>
      </c>
      <c r="Q316" s="22">
        <f t="shared" si="319"/>
        <v>0</v>
      </c>
      <c r="R316" s="22">
        <f t="shared" si="319"/>
        <v>929430</v>
      </c>
      <c r="S316" s="22">
        <f t="shared" si="319"/>
        <v>929430</v>
      </c>
      <c r="T316" s="22">
        <f t="shared" ref="T316:AC317" si="320">T317</f>
        <v>0</v>
      </c>
      <c r="U316" s="22">
        <f t="shared" si="320"/>
        <v>0</v>
      </c>
      <c r="V316" s="22">
        <f t="shared" si="320"/>
        <v>867418</v>
      </c>
      <c r="W316" s="22">
        <f t="shared" si="320"/>
        <v>867418</v>
      </c>
      <c r="X316" s="22">
        <f t="shared" si="320"/>
        <v>0</v>
      </c>
      <c r="Y316" s="22">
        <f t="shared" si="320"/>
        <v>0</v>
      </c>
      <c r="Z316" s="22">
        <f t="shared" si="320"/>
        <v>0</v>
      </c>
      <c r="AA316" s="22">
        <f t="shared" si="320"/>
        <v>0</v>
      </c>
      <c r="AB316" s="22">
        <f t="shared" si="320"/>
        <v>0</v>
      </c>
      <c r="AC316" s="22">
        <f t="shared" si="320"/>
        <v>0</v>
      </c>
      <c r="AD316" s="22">
        <f t="shared" ref="AD316:AM317" si="321">AD317</f>
        <v>867418</v>
      </c>
      <c r="AE316" s="22">
        <f t="shared" si="321"/>
        <v>867418</v>
      </c>
      <c r="AF316" s="22">
        <f t="shared" si="321"/>
        <v>0</v>
      </c>
      <c r="AG316" s="22">
        <f t="shared" si="321"/>
        <v>0</v>
      </c>
      <c r="AH316" s="22">
        <f t="shared" si="321"/>
        <v>867418</v>
      </c>
      <c r="AI316" s="22">
        <f t="shared" si="321"/>
        <v>867418</v>
      </c>
      <c r="AJ316" s="22">
        <f t="shared" si="321"/>
        <v>0</v>
      </c>
      <c r="AK316" s="22">
        <f t="shared" si="321"/>
        <v>0</v>
      </c>
      <c r="AL316" s="22">
        <f t="shared" si="321"/>
        <v>0</v>
      </c>
      <c r="AM316" s="22">
        <f t="shared" si="321"/>
        <v>0</v>
      </c>
      <c r="AN316" s="22">
        <f t="shared" ref="AN316:AS317" si="322">AN317</f>
        <v>0</v>
      </c>
      <c r="AO316" s="22">
        <f t="shared" si="322"/>
        <v>0</v>
      </c>
      <c r="AP316" s="22">
        <f t="shared" si="322"/>
        <v>867418</v>
      </c>
      <c r="AQ316" s="22">
        <f t="shared" si="322"/>
        <v>867418</v>
      </c>
      <c r="AR316" s="22">
        <f t="shared" si="322"/>
        <v>0</v>
      </c>
      <c r="AS316" s="22">
        <f t="shared" si="322"/>
        <v>0</v>
      </c>
    </row>
    <row r="317" spans="1:45" ht="30" x14ac:dyDescent="0.25">
      <c r="A317" s="23" t="s">
        <v>169</v>
      </c>
      <c r="B317" s="23"/>
      <c r="C317" s="23"/>
      <c r="D317" s="23"/>
      <c r="E317" s="9">
        <v>852</v>
      </c>
      <c r="F317" s="13" t="s">
        <v>81</v>
      </c>
      <c r="G317" s="13" t="s">
        <v>22</v>
      </c>
      <c r="H317" s="15" t="s">
        <v>230</v>
      </c>
      <c r="I317" s="13" t="s">
        <v>170</v>
      </c>
      <c r="J317" s="22">
        <f t="shared" si="319"/>
        <v>929430</v>
      </c>
      <c r="K317" s="22">
        <f t="shared" si="319"/>
        <v>929430</v>
      </c>
      <c r="L317" s="22">
        <f t="shared" si="319"/>
        <v>0</v>
      </c>
      <c r="M317" s="22">
        <f t="shared" si="319"/>
        <v>0</v>
      </c>
      <c r="N317" s="22">
        <f t="shared" si="319"/>
        <v>929430</v>
      </c>
      <c r="O317" s="22">
        <f t="shared" si="319"/>
        <v>929430</v>
      </c>
      <c r="P317" s="22">
        <f t="shared" si="319"/>
        <v>0</v>
      </c>
      <c r="Q317" s="22">
        <f t="shared" si="319"/>
        <v>0</v>
      </c>
      <c r="R317" s="22">
        <f t="shared" si="319"/>
        <v>929430</v>
      </c>
      <c r="S317" s="22">
        <f t="shared" si="319"/>
        <v>929430</v>
      </c>
      <c r="T317" s="22">
        <f t="shared" si="320"/>
        <v>0</v>
      </c>
      <c r="U317" s="22">
        <f t="shared" si="320"/>
        <v>0</v>
      </c>
      <c r="V317" s="22">
        <f t="shared" si="320"/>
        <v>867418</v>
      </c>
      <c r="W317" s="22">
        <f t="shared" si="320"/>
        <v>867418</v>
      </c>
      <c r="X317" s="22">
        <f t="shared" si="320"/>
        <v>0</v>
      </c>
      <c r="Y317" s="22">
        <f t="shared" si="320"/>
        <v>0</v>
      </c>
      <c r="Z317" s="22">
        <f t="shared" si="320"/>
        <v>0</v>
      </c>
      <c r="AA317" s="22">
        <f t="shared" si="320"/>
        <v>0</v>
      </c>
      <c r="AB317" s="22">
        <f t="shared" si="320"/>
        <v>0</v>
      </c>
      <c r="AC317" s="22">
        <f t="shared" si="320"/>
        <v>0</v>
      </c>
      <c r="AD317" s="22">
        <f t="shared" si="321"/>
        <v>867418</v>
      </c>
      <c r="AE317" s="22">
        <f t="shared" si="321"/>
        <v>867418</v>
      </c>
      <c r="AF317" s="22">
        <f t="shared" si="321"/>
        <v>0</v>
      </c>
      <c r="AG317" s="22">
        <f t="shared" si="321"/>
        <v>0</v>
      </c>
      <c r="AH317" s="22">
        <f t="shared" si="321"/>
        <v>867418</v>
      </c>
      <c r="AI317" s="22">
        <f t="shared" si="321"/>
        <v>867418</v>
      </c>
      <c r="AJ317" s="22">
        <f t="shared" si="321"/>
        <v>0</v>
      </c>
      <c r="AK317" s="22">
        <f t="shared" si="321"/>
        <v>0</v>
      </c>
      <c r="AL317" s="22">
        <f t="shared" si="321"/>
        <v>0</v>
      </c>
      <c r="AM317" s="22">
        <f t="shared" si="321"/>
        <v>0</v>
      </c>
      <c r="AN317" s="22">
        <f t="shared" si="322"/>
        <v>0</v>
      </c>
      <c r="AO317" s="22">
        <f t="shared" si="322"/>
        <v>0</v>
      </c>
      <c r="AP317" s="22">
        <f t="shared" si="322"/>
        <v>867418</v>
      </c>
      <c r="AQ317" s="22">
        <f t="shared" si="322"/>
        <v>867418</v>
      </c>
      <c r="AR317" s="22">
        <f t="shared" si="322"/>
        <v>0</v>
      </c>
      <c r="AS317" s="22">
        <f t="shared" si="322"/>
        <v>0</v>
      </c>
    </row>
    <row r="318" spans="1:45" ht="45" x14ac:dyDescent="0.25">
      <c r="A318" s="23" t="s">
        <v>177</v>
      </c>
      <c r="B318" s="23"/>
      <c r="C318" s="23"/>
      <c r="D318" s="23"/>
      <c r="E318" s="9">
        <v>852</v>
      </c>
      <c r="F318" s="13" t="s">
        <v>81</v>
      </c>
      <c r="G318" s="13" t="s">
        <v>22</v>
      </c>
      <c r="H318" s="15" t="s">
        <v>230</v>
      </c>
      <c r="I318" s="13" t="s">
        <v>178</v>
      </c>
      <c r="J318" s="22">
        <f>'[1]3.ВС'!J379</f>
        <v>929430</v>
      </c>
      <c r="K318" s="22">
        <f>'[1]3.ВС'!K379</f>
        <v>929430</v>
      </c>
      <c r="L318" s="22">
        <f>'[1]3.ВС'!L379</f>
        <v>0</v>
      </c>
      <c r="M318" s="22">
        <f>'[1]3.ВС'!M379</f>
        <v>0</v>
      </c>
      <c r="N318" s="22">
        <f>'[1]3.ВС'!N379</f>
        <v>929430</v>
      </c>
      <c r="O318" s="22">
        <f>'[1]3.ВС'!O379</f>
        <v>929430</v>
      </c>
      <c r="P318" s="22">
        <f>'[1]3.ВС'!P379</f>
        <v>0</v>
      </c>
      <c r="Q318" s="22">
        <f>'[1]3.ВС'!Q379</f>
        <v>0</v>
      </c>
      <c r="R318" s="22">
        <f>'[1]3.ВС'!R379</f>
        <v>929430</v>
      </c>
      <c r="S318" s="22">
        <f>'[1]3.ВС'!S379</f>
        <v>929430</v>
      </c>
      <c r="T318" s="22">
        <f>'[1]3.ВС'!T379</f>
        <v>0</v>
      </c>
      <c r="U318" s="22">
        <f>'[1]3.ВС'!U379</f>
        <v>0</v>
      </c>
      <c r="V318" s="22">
        <f>'[1]3.ВС'!BK379</f>
        <v>867418</v>
      </c>
      <c r="W318" s="22">
        <f>'[1]3.ВС'!BL379</f>
        <v>867418</v>
      </c>
      <c r="X318" s="22">
        <f>'[1]3.ВС'!BM379</f>
        <v>0</v>
      </c>
      <c r="Y318" s="22">
        <f>'[1]3.ВС'!BN379</f>
        <v>0</v>
      </c>
      <c r="Z318" s="22">
        <f>'[1]3.ВС'!BO379</f>
        <v>0</v>
      </c>
      <c r="AA318" s="22">
        <f>'[1]3.ВС'!BP379</f>
        <v>0</v>
      </c>
      <c r="AB318" s="22">
        <f>'[1]3.ВС'!BQ379</f>
        <v>0</v>
      </c>
      <c r="AC318" s="22">
        <f>'[1]3.ВС'!BR379</f>
        <v>0</v>
      </c>
      <c r="AD318" s="22">
        <f>'[1]3.ВС'!BS379</f>
        <v>867418</v>
      </c>
      <c r="AE318" s="22">
        <f>'[1]3.ВС'!BT379</f>
        <v>867418</v>
      </c>
      <c r="AF318" s="22">
        <f>'[1]3.ВС'!BU379</f>
        <v>0</v>
      </c>
      <c r="AG318" s="22">
        <f>'[1]3.ВС'!BV379</f>
        <v>0</v>
      </c>
      <c r="AH318" s="22">
        <f>'[1]3.ВС'!BW379</f>
        <v>867418</v>
      </c>
      <c r="AI318" s="22">
        <f>'[1]3.ВС'!BX379</f>
        <v>867418</v>
      </c>
      <c r="AJ318" s="22">
        <f>'[1]3.ВС'!BY379</f>
        <v>0</v>
      </c>
      <c r="AK318" s="22">
        <f>'[1]3.ВС'!BZ379</f>
        <v>0</v>
      </c>
      <c r="AL318" s="22">
        <f>'[1]3.ВС'!CA379</f>
        <v>0</v>
      </c>
      <c r="AM318" s="22">
        <f>'[1]3.ВС'!CB379</f>
        <v>0</v>
      </c>
      <c r="AN318" s="22">
        <f>'[1]3.ВС'!CC379</f>
        <v>0</v>
      </c>
      <c r="AO318" s="22">
        <f>'[1]3.ВС'!CD379</f>
        <v>0</v>
      </c>
      <c r="AP318" s="22">
        <f>'[1]3.ВС'!CE379</f>
        <v>867418</v>
      </c>
      <c r="AQ318" s="22">
        <f>'[1]3.ВС'!CF379</f>
        <v>867418</v>
      </c>
      <c r="AR318" s="22">
        <f>'[1]3.ВС'!CG379</f>
        <v>0</v>
      </c>
      <c r="AS318" s="22">
        <f>'[1]3.ВС'!CH379</f>
        <v>0</v>
      </c>
    </row>
    <row r="319" spans="1:45" ht="60" x14ac:dyDescent="0.25">
      <c r="A319" s="23" t="s">
        <v>231</v>
      </c>
      <c r="B319" s="24"/>
      <c r="C319" s="24"/>
      <c r="D319" s="24"/>
      <c r="E319" s="9">
        <v>852</v>
      </c>
      <c r="F319" s="13" t="s">
        <v>81</v>
      </c>
      <c r="G319" s="13" t="s">
        <v>22</v>
      </c>
      <c r="H319" s="15" t="s">
        <v>232</v>
      </c>
      <c r="I319" s="13"/>
      <c r="J319" s="22">
        <f t="shared" ref="J319:S320" si="323">J320</f>
        <v>187600</v>
      </c>
      <c r="K319" s="22">
        <f t="shared" si="323"/>
        <v>187600</v>
      </c>
      <c r="L319" s="22">
        <f t="shared" si="323"/>
        <v>0</v>
      </c>
      <c r="M319" s="22">
        <f t="shared" si="323"/>
        <v>0</v>
      </c>
      <c r="N319" s="22">
        <f t="shared" si="323"/>
        <v>187600</v>
      </c>
      <c r="O319" s="22">
        <f t="shared" si="323"/>
        <v>187600</v>
      </c>
      <c r="P319" s="22">
        <f t="shared" si="323"/>
        <v>0</v>
      </c>
      <c r="Q319" s="22">
        <f t="shared" si="323"/>
        <v>0</v>
      </c>
      <c r="R319" s="22">
        <f t="shared" si="323"/>
        <v>187600</v>
      </c>
      <c r="S319" s="22">
        <f t="shared" si="323"/>
        <v>187600</v>
      </c>
      <c r="T319" s="22">
        <f t="shared" ref="T319:AC320" si="324">T320</f>
        <v>0</v>
      </c>
      <c r="U319" s="22">
        <f t="shared" si="324"/>
        <v>0</v>
      </c>
      <c r="V319" s="22">
        <f t="shared" si="324"/>
        <v>267600</v>
      </c>
      <c r="W319" s="22">
        <f t="shared" si="324"/>
        <v>267600</v>
      </c>
      <c r="X319" s="22">
        <f t="shared" si="324"/>
        <v>0</v>
      </c>
      <c r="Y319" s="22">
        <f t="shared" si="324"/>
        <v>0</v>
      </c>
      <c r="Z319" s="22">
        <f t="shared" si="324"/>
        <v>0</v>
      </c>
      <c r="AA319" s="22">
        <f t="shared" si="324"/>
        <v>0</v>
      </c>
      <c r="AB319" s="22">
        <f t="shared" si="324"/>
        <v>0</v>
      </c>
      <c r="AC319" s="22">
        <f t="shared" si="324"/>
        <v>0</v>
      </c>
      <c r="AD319" s="22">
        <f t="shared" ref="AD319:AM320" si="325">AD320</f>
        <v>267600</v>
      </c>
      <c r="AE319" s="22">
        <f t="shared" si="325"/>
        <v>267600</v>
      </c>
      <c r="AF319" s="22">
        <f t="shared" si="325"/>
        <v>0</v>
      </c>
      <c r="AG319" s="22">
        <f t="shared" si="325"/>
        <v>0</v>
      </c>
      <c r="AH319" s="22">
        <f t="shared" si="325"/>
        <v>267600</v>
      </c>
      <c r="AI319" s="22">
        <f t="shared" si="325"/>
        <v>267600</v>
      </c>
      <c r="AJ319" s="22">
        <f t="shared" si="325"/>
        <v>0</v>
      </c>
      <c r="AK319" s="22">
        <f t="shared" si="325"/>
        <v>0</v>
      </c>
      <c r="AL319" s="22">
        <f t="shared" si="325"/>
        <v>0</v>
      </c>
      <c r="AM319" s="22">
        <f t="shared" si="325"/>
        <v>0</v>
      </c>
      <c r="AN319" s="22">
        <f t="shared" ref="AN319:AS320" si="326">AN320</f>
        <v>0</v>
      </c>
      <c r="AO319" s="22">
        <f t="shared" si="326"/>
        <v>0</v>
      </c>
      <c r="AP319" s="22">
        <f t="shared" si="326"/>
        <v>267600</v>
      </c>
      <c r="AQ319" s="22">
        <f t="shared" si="326"/>
        <v>267600</v>
      </c>
      <c r="AR319" s="22">
        <f t="shared" si="326"/>
        <v>0</v>
      </c>
      <c r="AS319" s="22">
        <f t="shared" si="326"/>
        <v>0</v>
      </c>
    </row>
    <row r="320" spans="1:45" ht="30" x14ac:dyDescent="0.25">
      <c r="A320" s="23" t="s">
        <v>169</v>
      </c>
      <c r="B320" s="23"/>
      <c r="C320" s="23"/>
      <c r="D320" s="23"/>
      <c r="E320" s="9">
        <v>852</v>
      </c>
      <c r="F320" s="13" t="s">
        <v>81</v>
      </c>
      <c r="G320" s="13" t="s">
        <v>22</v>
      </c>
      <c r="H320" s="15" t="s">
        <v>232</v>
      </c>
      <c r="I320" s="13" t="s">
        <v>170</v>
      </c>
      <c r="J320" s="22">
        <f t="shared" si="323"/>
        <v>187600</v>
      </c>
      <c r="K320" s="22">
        <f t="shared" si="323"/>
        <v>187600</v>
      </c>
      <c r="L320" s="22">
        <f t="shared" si="323"/>
        <v>0</v>
      </c>
      <c r="M320" s="22">
        <f t="shared" si="323"/>
        <v>0</v>
      </c>
      <c r="N320" s="22">
        <f t="shared" si="323"/>
        <v>187600</v>
      </c>
      <c r="O320" s="22">
        <f t="shared" si="323"/>
        <v>187600</v>
      </c>
      <c r="P320" s="22">
        <f t="shared" si="323"/>
        <v>0</v>
      </c>
      <c r="Q320" s="22">
        <f t="shared" si="323"/>
        <v>0</v>
      </c>
      <c r="R320" s="22">
        <f t="shared" si="323"/>
        <v>187600</v>
      </c>
      <c r="S320" s="22">
        <f t="shared" si="323"/>
        <v>187600</v>
      </c>
      <c r="T320" s="22">
        <f t="shared" si="324"/>
        <v>0</v>
      </c>
      <c r="U320" s="22">
        <f t="shared" si="324"/>
        <v>0</v>
      </c>
      <c r="V320" s="22">
        <f t="shared" si="324"/>
        <v>267600</v>
      </c>
      <c r="W320" s="22">
        <f t="shared" si="324"/>
        <v>267600</v>
      </c>
      <c r="X320" s="22">
        <f t="shared" si="324"/>
        <v>0</v>
      </c>
      <c r="Y320" s="22">
        <f t="shared" si="324"/>
        <v>0</v>
      </c>
      <c r="Z320" s="22">
        <f t="shared" si="324"/>
        <v>0</v>
      </c>
      <c r="AA320" s="22">
        <f t="shared" si="324"/>
        <v>0</v>
      </c>
      <c r="AB320" s="22">
        <f t="shared" si="324"/>
        <v>0</v>
      </c>
      <c r="AC320" s="22">
        <f t="shared" si="324"/>
        <v>0</v>
      </c>
      <c r="AD320" s="22">
        <f t="shared" si="325"/>
        <v>267600</v>
      </c>
      <c r="AE320" s="22">
        <f t="shared" si="325"/>
        <v>267600</v>
      </c>
      <c r="AF320" s="22">
        <f t="shared" si="325"/>
        <v>0</v>
      </c>
      <c r="AG320" s="22">
        <f t="shared" si="325"/>
        <v>0</v>
      </c>
      <c r="AH320" s="22">
        <f t="shared" si="325"/>
        <v>267600</v>
      </c>
      <c r="AI320" s="22">
        <f t="shared" si="325"/>
        <v>267600</v>
      </c>
      <c r="AJ320" s="22">
        <f t="shared" si="325"/>
        <v>0</v>
      </c>
      <c r="AK320" s="22">
        <f t="shared" si="325"/>
        <v>0</v>
      </c>
      <c r="AL320" s="22">
        <f t="shared" si="325"/>
        <v>0</v>
      </c>
      <c r="AM320" s="22">
        <f t="shared" si="325"/>
        <v>0</v>
      </c>
      <c r="AN320" s="22">
        <f t="shared" si="326"/>
        <v>0</v>
      </c>
      <c r="AO320" s="22">
        <f t="shared" si="326"/>
        <v>0</v>
      </c>
      <c r="AP320" s="22">
        <f t="shared" si="326"/>
        <v>267600</v>
      </c>
      <c r="AQ320" s="22">
        <f t="shared" si="326"/>
        <v>267600</v>
      </c>
      <c r="AR320" s="22">
        <f t="shared" si="326"/>
        <v>0</v>
      </c>
      <c r="AS320" s="22">
        <f t="shared" si="326"/>
        <v>0</v>
      </c>
    </row>
    <row r="321" spans="1:45" ht="45" x14ac:dyDescent="0.25">
      <c r="A321" s="23" t="s">
        <v>177</v>
      </c>
      <c r="B321" s="23"/>
      <c r="C321" s="23"/>
      <c r="D321" s="23"/>
      <c r="E321" s="9">
        <v>852</v>
      </c>
      <c r="F321" s="13" t="s">
        <v>81</v>
      </c>
      <c r="G321" s="13" t="s">
        <v>22</v>
      </c>
      <c r="H321" s="15" t="s">
        <v>232</v>
      </c>
      <c r="I321" s="13" t="s">
        <v>178</v>
      </c>
      <c r="J321" s="22">
        <f>'[1]3.ВС'!J382</f>
        <v>187600</v>
      </c>
      <c r="K321" s="22">
        <f>'[1]3.ВС'!K382</f>
        <v>187600</v>
      </c>
      <c r="L321" s="22">
        <f>'[1]3.ВС'!L382</f>
        <v>0</v>
      </c>
      <c r="M321" s="22">
        <f>'[1]3.ВС'!M382</f>
        <v>0</v>
      </c>
      <c r="N321" s="22">
        <f>'[1]3.ВС'!N382</f>
        <v>187600</v>
      </c>
      <c r="O321" s="22">
        <f>'[1]3.ВС'!O382</f>
        <v>187600</v>
      </c>
      <c r="P321" s="22">
        <f>'[1]3.ВС'!P382</f>
        <v>0</v>
      </c>
      <c r="Q321" s="22">
        <f>'[1]3.ВС'!Q382</f>
        <v>0</v>
      </c>
      <c r="R321" s="22">
        <f>'[1]3.ВС'!R382</f>
        <v>187600</v>
      </c>
      <c r="S321" s="22">
        <f>'[1]3.ВС'!S382</f>
        <v>187600</v>
      </c>
      <c r="T321" s="22">
        <f>'[1]3.ВС'!T382</f>
        <v>0</v>
      </c>
      <c r="U321" s="22">
        <f>'[1]3.ВС'!U382</f>
        <v>0</v>
      </c>
      <c r="V321" s="22">
        <f>'[1]3.ВС'!BK382</f>
        <v>267600</v>
      </c>
      <c r="W321" s="22">
        <f>'[1]3.ВС'!BL382</f>
        <v>267600</v>
      </c>
      <c r="X321" s="22">
        <f>'[1]3.ВС'!BM382</f>
        <v>0</v>
      </c>
      <c r="Y321" s="22">
        <f>'[1]3.ВС'!BN382</f>
        <v>0</v>
      </c>
      <c r="Z321" s="22">
        <f>'[1]3.ВС'!BO382</f>
        <v>0</v>
      </c>
      <c r="AA321" s="22">
        <f>'[1]3.ВС'!BP382</f>
        <v>0</v>
      </c>
      <c r="AB321" s="22">
        <f>'[1]3.ВС'!BQ382</f>
        <v>0</v>
      </c>
      <c r="AC321" s="22">
        <f>'[1]3.ВС'!BR382</f>
        <v>0</v>
      </c>
      <c r="AD321" s="22">
        <f>'[1]3.ВС'!BS382</f>
        <v>267600</v>
      </c>
      <c r="AE321" s="22">
        <f>'[1]3.ВС'!BT382</f>
        <v>267600</v>
      </c>
      <c r="AF321" s="22">
        <f>'[1]3.ВС'!BU382</f>
        <v>0</v>
      </c>
      <c r="AG321" s="22">
        <f>'[1]3.ВС'!BV382</f>
        <v>0</v>
      </c>
      <c r="AH321" s="22">
        <f>'[1]3.ВС'!BW382</f>
        <v>267600</v>
      </c>
      <c r="AI321" s="22">
        <f>'[1]3.ВС'!BX382</f>
        <v>267600</v>
      </c>
      <c r="AJ321" s="22">
        <f>'[1]3.ВС'!BY382</f>
        <v>0</v>
      </c>
      <c r="AK321" s="22">
        <f>'[1]3.ВС'!BZ382</f>
        <v>0</v>
      </c>
      <c r="AL321" s="22">
        <f>'[1]3.ВС'!CA382</f>
        <v>0</v>
      </c>
      <c r="AM321" s="22">
        <f>'[1]3.ВС'!CB382</f>
        <v>0</v>
      </c>
      <c r="AN321" s="22">
        <f>'[1]3.ВС'!CC382</f>
        <v>0</v>
      </c>
      <c r="AO321" s="22">
        <f>'[1]3.ВС'!CD382</f>
        <v>0</v>
      </c>
      <c r="AP321" s="22">
        <f>'[1]3.ВС'!CE382</f>
        <v>267600</v>
      </c>
      <c r="AQ321" s="22">
        <f>'[1]3.ВС'!CF382</f>
        <v>267600</v>
      </c>
      <c r="AR321" s="22">
        <f>'[1]3.ВС'!CG382</f>
        <v>0</v>
      </c>
      <c r="AS321" s="22">
        <f>'[1]3.ВС'!CH382</f>
        <v>0</v>
      </c>
    </row>
    <row r="322" spans="1:45" ht="135" x14ac:dyDescent="0.25">
      <c r="A322" s="24" t="s">
        <v>233</v>
      </c>
      <c r="B322" s="23"/>
      <c r="C322" s="23"/>
      <c r="D322" s="23"/>
      <c r="E322" s="9"/>
      <c r="F322" s="13" t="s">
        <v>81</v>
      </c>
      <c r="G322" s="13" t="s">
        <v>22</v>
      </c>
      <c r="H322" s="15" t="s">
        <v>234</v>
      </c>
      <c r="I322" s="13"/>
      <c r="J322" s="22">
        <f t="shared" ref="J322:AS322" si="327">J323</f>
        <v>7211794</v>
      </c>
      <c r="K322" s="22">
        <f t="shared" si="327"/>
        <v>7211794</v>
      </c>
      <c r="L322" s="22">
        <f t="shared" si="327"/>
        <v>0</v>
      </c>
      <c r="M322" s="22">
        <f t="shared" si="327"/>
        <v>0</v>
      </c>
      <c r="N322" s="22">
        <f t="shared" si="327"/>
        <v>7176994</v>
      </c>
      <c r="O322" s="22">
        <f t="shared" si="327"/>
        <v>7176994</v>
      </c>
      <c r="P322" s="22">
        <f t="shared" si="327"/>
        <v>0</v>
      </c>
      <c r="Q322" s="22">
        <f t="shared" si="327"/>
        <v>0</v>
      </c>
      <c r="R322" s="22">
        <f t="shared" si="327"/>
        <v>8589794</v>
      </c>
      <c r="S322" s="22">
        <f t="shared" si="327"/>
        <v>8589794</v>
      </c>
      <c r="T322" s="22">
        <f t="shared" si="327"/>
        <v>0</v>
      </c>
      <c r="U322" s="22">
        <f t="shared" si="327"/>
        <v>0</v>
      </c>
      <c r="V322" s="22">
        <f t="shared" si="327"/>
        <v>8988740</v>
      </c>
      <c r="W322" s="22">
        <f t="shared" si="327"/>
        <v>8988740</v>
      </c>
      <c r="X322" s="22">
        <f t="shared" si="327"/>
        <v>0</v>
      </c>
      <c r="Y322" s="22">
        <f t="shared" si="327"/>
        <v>0</v>
      </c>
      <c r="Z322" s="22">
        <f t="shared" si="327"/>
        <v>0</v>
      </c>
      <c r="AA322" s="22">
        <f t="shared" si="327"/>
        <v>0</v>
      </c>
      <c r="AB322" s="22">
        <f t="shared" si="327"/>
        <v>0</v>
      </c>
      <c r="AC322" s="22">
        <f t="shared" si="327"/>
        <v>0</v>
      </c>
      <c r="AD322" s="22">
        <f t="shared" si="327"/>
        <v>8988740</v>
      </c>
      <c r="AE322" s="22">
        <f t="shared" si="327"/>
        <v>8988740</v>
      </c>
      <c r="AF322" s="22">
        <f t="shared" si="327"/>
        <v>0</v>
      </c>
      <c r="AG322" s="22">
        <f t="shared" si="327"/>
        <v>0</v>
      </c>
      <c r="AH322" s="22">
        <f t="shared" si="327"/>
        <v>10340240</v>
      </c>
      <c r="AI322" s="22">
        <f t="shared" si="327"/>
        <v>10340240</v>
      </c>
      <c r="AJ322" s="22">
        <f t="shared" si="327"/>
        <v>0</v>
      </c>
      <c r="AK322" s="22">
        <f t="shared" si="327"/>
        <v>0</v>
      </c>
      <c r="AL322" s="22">
        <f t="shared" si="327"/>
        <v>0</v>
      </c>
      <c r="AM322" s="22">
        <f t="shared" si="327"/>
        <v>0</v>
      </c>
      <c r="AN322" s="22">
        <f t="shared" si="327"/>
        <v>0</v>
      </c>
      <c r="AO322" s="22">
        <f t="shared" si="327"/>
        <v>0</v>
      </c>
      <c r="AP322" s="22">
        <f t="shared" si="327"/>
        <v>10340240</v>
      </c>
      <c r="AQ322" s="22">
        <f t="shared" si="327"/>
        <v>10340240</v>
      </c>
      <c r="AR322" s="22">
        <f t="shared" si="327"/>
        <v>0</v>
      </c>
      <c r="AS322" s="22">
        <f t="shared" si="327"/>
        <v>0</v>
      </c>
    </row>
    <row r="323" spans="1:45" ht="30" x14ac:dyDescent="0.25">
      <c r="A323" s="23" t="s">
        <v>169</v>
      </c>
      <c r="B323" s="23"/>
      <c r="C323" s="23"/>
      <c r="D323" s="23"/>
      <c r="E323" s="9">
        <v>852</v>
      </c>
      <c r="F323" s="13" t="s">
        <v>81</v>
      </c>
      <c r="G323" s="13" t="s">
        <v>22</v>
      </c>
      <c r="H323" s="15" t="s">
        <v>234</v>
      </c>
      <c r="I323" s="13" t="s">
        <v>170</v>
      </c>
      <c r="J323" s="22">
        <f t="shared" ref="J323:AS323" si="328">J324+J325</f>
        <v>7211794</v>
      </c>
      <c r="K323" s="22">
        <f t="shared" si="328"/>
        <v>7211794</v>
      </c>
      <c r="L323" s="22">
        <f t="shared" si="328"/>
        <v>0</v>
      </c>
      <c r="M323" s="22">
        <f t="shared" si="328"/>
        <v>0</v>
      </c>
      <c r="N323" s="22">
        <f t="shared" si="328"/>
        <v>7176994</v>
      </c>
      <c r="O323" s="22">
        <f t="shared" si="328"/>
        <v>7176994</v>
      </c>
      <c r="P323" s="22">
        <f t="shared" si="328"/>
        <v>0</v>
      </c>
      <c r="Q323" s="22">
        <f t="shared" si="328"/>
        <v>0</v>
      </c>
      <c r="R323" s="22">
        <f t="shared" si="328"/>
        <v>8589794</v>
      </c>
      <c r="S323" s="22">
        <f t="shared" si="328"/>
        <v>8589794</v>
      </c>
      <c r="T323" s="22">
        <f t="shared" si="328"/>
        <v>0</v>
      </c>
      <c r="U323" s="22">
        <f t="shared" si="328"/>
        <v>0</v>
      </c>
      <c r="V323" s="22">
        <f t="shared" si="328"/>
        <v>8988740</v>
      </c>
      <c r="W323" s="22">
        <f t="shared" si="328"/>
        <v>8988740</v>
      </c>
      <c r="X323" s="22">
        <f t="shared" si="328"/>
        <v>0</v>
      </c>
      <c r="Y323" s="22">
        <f t="shared" si="328"/>
        <v>0</v>
      </c>
      <c r="Z323" s="22">
        <f t="shared" si="328"/>
        <v>0</v>
      </c>
      <c r="AA323" s="22">
        <f t="shared" si="328"/>
        <v>0</v>
      </c>
      <c r="AB323" s="22">
        <f t="shared" si="328"/>
        <v>0</v>
      </c>
      <c r="AC323" s="22">
        <f t="shared" si="328"/>
        <v>0</v>
      </c>
      <c r="AD323" s="22">
        <f t="shared" si="328"/>
        <v>8988740</v>
      </c>
      <c r="AE323" s="22">
        <f t="shared" si="328"/>
        <v>8988740</v>
      </c>
      <c r="AF323" s="22">
        <f t="shared" si="328"/>
        <v>0</v>
      </c>
      <c r="AG323" s="22">
        <f t="shared" si="328"/>
        <v>0</v>
      </c>
      <c r="AH323" s="22">
        <f t="shared" si="328"/>
        <v>10340240</v>
      </c>
      <c r="AI323" s="22">
        <f t="shared" si="328"/>
        <v>10340240</v>
      </c>
      <c r="AJ323" s="22">
        <f t="shared" si="328"/>
        <v>0</v>
      </c>
      <c r="AK323" s="22">
        <f t="shared" si="328"/>
        <v>0</v>
      </c>
      <c r="AL323" s="22">
        <f t="shared" si="328"/>
        <v>0</v>
      </c>
      <c r="AM323" s="22">
        <f t="shared" si="328"/>
        <v>0</v>
      </c>
      <c r="AN323" s="22">
        <f t="shared" si="328"/>
        <v>0</v>
      </c>
      <c r="AO323" s="22">
        <f t="shared" si="328"/>
        <v>0</v>
      </c>
      <c r="AP323" s="22">
        <f t="shared" si="328"/>
        <v>10340240</v>
      </c>
      <c r="AQ323" s="22">
        <f t="shared" si="328"/>
        <v>10340240</v>
      </c>
      <c r="AR323" s="22">
        <f t="shared" si="328"/>
        <v>0</v>
      </c>
      <c r="AS323" s="22">
        <f t="shared" si="328"/>
        <v>0</v>
      </c>
    </row>
    <row r="324" spans="1:45" ht="30" x14ac:dyDescent="0.25">
      <c r="A324" s="23" t="s">
        <v>171</v>
      </c>
      <c r="B324" s="23"/>
      <c r="C324" s="23"/>
      <c r="D324" s="23"/>
      <c r="E324" s="9">
        <v>852</v>
      </c>
      <c r="F324" s="13" t="s">
        <v>81</v>
      </c>
      <c r="G324" s="13" t="s">
        <v>22</v>
      </c>
      <c r="H324" s="15" t="s">
        <v>234</v>
      </c>
      <c r="I324" s="13" t="s">
        <v>172</v>
      </c>
      <c r="J324" s="22">
        <f>'[1]3.ВС'!J385</f>
        <v>5193212</v>
      </c>
      <c r="K324" s="22">
        <f>'[1]3.ВС'!K385</f>
        <v>5193212</v>
      </c>
      <c r="L324" s="22">
        <f>'[1]3.ВС'!L385</f>
        <v>0</v>
      </c>
      <c r="M324" s="22">
        <f>'[1]3.ВС'!M385</f>
        <v>0</v>
      </c>
      <c r="N324" s="22">
        <f>'[1]3.ВС'!N385</f>
        <v>5458740</v>
      </c>
      <c r="O324" s="22">
        <f>'[1]3.ВС'!O385</f>
        <v>5458740</v>
      </c>
      <c r="P324" s="22">
        <f>'[1]3.ВС'!P385</f>
        <v>0</v>
      </c>
      <c r="Q324" s="22">
        <f>'[1]3.ВС'!Q385</f>
        <v>0</v>
      </c>
      <c r="R324" s="22">
        <f>'[1]3.ВС'!R385</f>
        <v>5522786</v>
      </c>
      <c r="S324" s="22">
        <f>'[1]3.ВС'!S385</f>
        <v>5522786</v>
      </c>
      <c r="T324" s="22">
        <f>'[1]3.ВС'!T385</f>
        <v>0</v>
      </c>
      <c r="U324" s="22">
        <f>'[1]3.ВС'!U385</f>
        <v>0</v>
      </c>
      <c r="V324" s="22">
        <f>'[1]3.ВС'!BK385</f>
        <v>6559334</v>
      </c>
      <c r="W324" s="22">
        <f>'[1]3.ВС'!BL385</f>
        <v>6559334</v>
      </c>
      <c r="X324" s="22">
        <f>'[1]3.ВС'!BM385</f>
        <v>0</v>
      </c>
      <c r="Y324" s="22">
        <f>'[1]3.ВС'!BN385</f>
        <v>0</v>
      </c>
      <c r="Z324" s="22">
        <f>'[1]3.ВС'!BO385</f>
        <v>0</v>
      </c>
      <c r="AA324" s="22">
        <f>'[1]3.ВС'!BP385</f>
        <v>0</v>
      </c>
      <c r="AB324" s="22">
        <f>'[1]3.ВС'!BQ385</f>
        <v>0</v>
      </c>
      <c r="AC324" s="22">
        <f>'[1]3.ВС'!BR385</f>
        <v>0</v>
      </c>
      <c r="AD324" s="22">
        <f>'[1]3.ВС'!BS385</f>
        <v>6559334</v>
      </c>
      <c r="AE324" s="22">
        <f>'[1]3.ВС'!BT385</f>
        <v>6559334</v>
      </c>
      <c r="AF324" s="22">
        <f>'[1]3.ВС'!BU385</f>
        <v>0</v>
      </c>
      <c r="AG324" s="22">
        <f>'[1]3.ВС'!BV385</f>
        <v>0</v>
      </c>
      <c r="AH324" s="22">
        <f>'[1]3.ВС'!BW385</f>
        <v>7573566</v>
      </c>
      <c r="AI324" s="22">
        <f>'[1]3.ВС'!BX385</f>
        <v>7573566</v>
      </c>
      <c r="AJ324" s="22">
        <f>'[1]3.ВС'!BY385</f>
        <v>0</v>
      </c>
      <c r="AK324" s="22">
        <f>'[1]3.ВС'!BZ385</f>
        <v>0</v>
      </c>
      <c r="AL324" s="22">
        <f>'[1]3.ВС'!CA385</f>
        <v>0</v>
      </c>
      <c r="AM324" s="22">
        <f>'[1]3.ВС'!CB385</f>
        <v>0</v>
      </c>
      <c r="AN324" s="22">
        <f>'[1]3.ВС'!CC385</f>
        <v>0</v>
      </c>
      <c r="AO324" s="22">
        <f>'[1]3.ВС'!CD385</f>
        <v>0</v>
      </c>
      <c r="AP324" s="22">
        <f>'[1]3.ВС'!CE385</f>
        <v>7573566</v>
      </c>
      <c r="AQ324" s="22">
        <f>'[1]3.ВС'!CF385</f>
        <v>7573566</v>
      </c>
      <c r="AR324" s="22">
        <f>'[1]3.ВС'!CG385</f>
        <v>0</v>
      </c>
      <c r="AS324" s="22">
        <f>'[1]3.ВС'!CH385</f>
        <v>0</v>
      </c>
    </row>
    <row r="325" spans="1:45" ht="45" x14ac:dyDescent="0.25">
      <c r="A325" s="23" t="s">
        <v>177</v>
      </c>
      <c r="B325" s="23"/>
      <c r="C325" s="23"/>
      <c r="D325" s="23"/>
      <c r="E325" s="9">
        <v>852</v>
      </c>
      <c r="F325" s="13" t="s">
        <v>81</v>
      </c>
      <c r="G325" s="13" t="s">
        <v>22</v>
      </c>
      <c r="H325" s="15" t="s">
        <v>234</v>
      </c>
      <c r="I325" s="13" t="s">
        <v>178</v>
      </c>
      <c r="J325" s="22">
        <f>'[1]3.ВС'!J386</f>
        <v>2018582</v>
      </c>
      <c r="K325" s="22">
        <f>'[1]3.ВС'!K386</f>
        <v>2018582</v>
      </c>
      <c r="L325" s="22">
        <f>'[1]3.ВС'!L386</f>
        <v>0</v>
      </c>
      <c r="M325" s="22">
        <f>'[1]3.ВС'!M386</f>
        <v>0</v>
      </c>
      <c r="N325" s="22">
        <f>'[1]3.ВС'!N386</f>
        <v>1718254</v>
      </c>
      <c r="O325" s="22">
        <f>'[1]3.ВС'!O386</f>
        <v>1718254</v>
      </c>
      <c r="P325" s="22">
        <f>'[1]3.ВС'!P386</f>
        <v>0</v>
      </c>
      <c r="Q325" s="22">
        <f>'[1]3.ВС'!Q386</f>
        <v>0</v>
      </c>
      <c r="R325" s="22">
        <f>'[1]3.ВС'!R386</f>
        <v>3067008</v>
      </c>
      <c r="S325" s="22">
        <f>'[1]3.ВС'!S386</f>
        <v>3067008</v>
      </c>
      <c r="T325" s="22">
        <f>'[1]3.ВС'!T386</f>
        <v>0</v>
      </c>
      <c r="U325" s="22">
        <f>'[1]3.ВС'!U386</f>
        <v>0</v>
      </c>
      <c r="V325" s="22">
        <f>'[1]3.ВС'!BK386</f>
        <v>2429406</v>
      </c>
      <c r="W325" s="22">
        <f>'[1]3.ВС'!BL386</f>
        <v>2429406</v>
      </c>
      <c r="X325" s="22">
        <f>'[1]3.ВС'!BM386</f>
        <v>0</v>
      </c>
      <c r="Y325" s="22">
        <f>'[1]3.ВС'!BN386</f>
        <v>0</v>
      </c>
      <c r="Z325" s="22">
        <f>'[1]3.ВС'!BO386</f>
        <v>0</v>
      </c>
      <c r="AA325" s="22">
        <f>'[1]3.ВС'!BP386</f>
        <v>0</v>
      </c>
      <c r="AB325" s="22">
        <f>'[1]3.ВС'!BQ386</f>
        <v>0</v>
      </c>
      <c r="AC325" s="22">
        <f>'[1]3.ВС'!BR386</f>
        <v>0</v>
      </c>
      <c r="AD325" s="22">
        <f>'[1]3.ВС'!BS386</f>
        <v>2429406</v>
      </c>
      <c r="AE325" s="22">
        <f>'[1]3.ВС'!BT386</f>
        <v>2429406</v>
      </c>
      <c r="AF325" s="22">
        <f>'[1]3.ВС'!BU386</f>
        <v>0</v>
      </c>
      <c r="AG325" s="22">
        <f>'[1]3.ВС'!BV386</f>
        <v>0</v>
      </c>
      <c r="AH325" s="22">
        <f>'[1]3.ВС'!BW386</f>
        <v>2766674</v>
      </c>
      <c r="AI325" s="22">
        <f>'[1]3.ВС'!BX386</f>
        <v>2766674</v>
      </c>
      <c r="AJ325" s="22">
        <f>'[1]3.ВС'!BY386</f>
        <v>0</v>
      </c>
      <c r="AK325" s="22">
        <f>'[1]3.ВС'!BZ386</f>
        <v>0</v>
      </c>
      <c r="AL325" s="22">
        <f>'[1]3.ВС'!CA386</f>
        <v>0</v>
      </c>
      <c r="AM325" s="22">
        <f>'[1]3.ВС'!CB386</f>
        <v>0</v>
      </c>
      <c r="AN325" s="22">
        <f>'[1]3.ВС'!CC386</f>
        <v>0</v>
      </c>
      <c r="AO325" s="22">
        <f>'[1]3.ВС'!CD386</f>
        <v>0</v>
      </c>
      <c r="AP325" s="22">
        <f>'[1]3.ВС'!CE386</f>
        <v>2766674</v>
      </c>
      <c r="AQ325" s="22">
        <f>'[1]3.ВС'!CF386</f>
        <v>2766674</v>
      </c>
      <c r="AR325" s="22">
        <f>'[1]3.ВС'!CG386</f>
        <v>0</v>
      </c>
      <c r="AS325" s="22">
        <f>'[1]3.ВС'!CH386</f>
        <v>0</v>
      </c>
    </row>
    <row r="326" spans="1:45" ht="30" x14ac:dyDescent="0.25">
      <c r="A326" s="23" t="s">
        <v>179</v>
      </c>
      <c r="B326" s="24"/>
      <c r="C326" s="24"/>
      <c r="D326" s="24"/>
      <c r="E326" s="9">
        <v>852</v>
      </c>
      <c r="F326" s="13" t="s">
        <v>81</v>
      </c>
      <c r="G326" s="13" t="s">
        <v>128</v>
      </c>
      <c r="H326" s="11"/>
      <c r="I326" s="13"/>
      <c r="J326" s="22">
        <f>J327</f>
        <v>50000</v>
      </c>
      <c r="K326" s="22">
        <f t="shared" ref="K326:R326" si="329">K327</f>
        <v>50000</v>
      </c>
      <c r="L326" s="22">
        <f t="shared" si="329"/>
        <v>0</v>
      </c>
      <c r="M326" s="22">
        <f t="shared" si="329"/>
        <v>0</v>
      </c>
      <c r="N326" s="22">
        <f t="shared" si="329"/>
        <v>57000</v>
      </c>
      <c r="O326" s="22">
        <f t="shared" si="329"/>
        <v>57000</v>
      </c>
      <c r="P326" s="22">
        <f t="shared" si="329"/>
        <v>0</v>
      </c>
      <c r="Q326" s="22">
        <f t="shared" si="329"/>
        <v>0</v>
      </c>
      <c r="R326" s="22">
        <f t="shared" si="329"/>
        <v>57000</v>
      </c>
      <c r="S326" s="22" t="e">
        <f>S327+#REF!</f>
        <v>#REF!</v>
      </c>
      <c r="T326" s="22" t="e">
        <f>T327+#REF!</f>
        <v>#REF!</v>
      </c>
      <c r="U326" s="22" t="e">
        <f>U327+#REF!</f>
        <v>#REF!</v>
      </c>
      <c r="V326" s="22" t="e">
        <f>V327+#REF!</f>
        <v>#REF!</v>
      </c>
      <c r="W326" s="22" t="e">
        <f>W327+#REF!</f>
        <v>#REF!</v>
      </c>
      <c r="X326" s="22" t="e">
        <f>X327+#REF!</f>
        <v>#REF!</v>
      </c>
      <c r="Y326" s="22" t="e">
        <f>Y327+#REF!</f>
        <v>#REF!</v>
      </c>
      <c r="Z326" s="22" t="e">
        <f>Z327+#REF!</f>
        <v>#REF!</v>
      </c>
      <c r="AA326" s="22" t="e">
        <f>AA327+#REF!</f>
        <v>#REF!</v>
      </c>
      <c r="AB326" s="22" t="e">
        <f>AB327+#REF!</f>
        <v>#REF!</v>
      </c>
      <c r="AC326" s="22" t="e">
        <f>AC327+#REF!</f>
        <v>#REF!</v>
      </c>
      <c r="AD326" s="22" t="e">
        <f>AD327+#REF!</f>
        <v>#REF!</v>
      </c>
      <c r="AE326" s="22" t="e">
        <f>AE327+#REF!</f>
        <v>#REF!</v>
      </c>
      <c r="AF326" s="22" t="e">
        <f>AF327+#REF!</f>
        <v>#REF!</v>
      </c>
      <c r="AG326" s="22" t="e">
        <f>AG327+#REF!</f>
        <v>#REF!</v>
      </c>
      <c r="AH326" s="22" t="e">
        <f>AH327+#REF!</f>
        <v>#REF!</v>
      </c>
      <c r="AI326" s="22" t="e">
        <f>AI327+#REF!</f>
        <v>#REF!</v>
      </c>
      <c r="AJ326" s="22" t="e">
        <f>AJ327+#REF!</f>
        <v>#REF!</v>
      </c>
      <c r="AK326" s="22" t="e">
        <f>AK327+#REF!</f>
        <v>#REF!</v>
      </c>
      <c r="AL326" s="22" t="e">
        <f>AL327+#REF!</f>
        <v>#REF!</v>
      </c>
      <c r="AM326" s="22" t="e">
        <f>AM327+#REF!</f>
        <v>#REF!</v>
      </c>
      <c r="AN326" s="22" t="e">
        <f>AN327+#REF!</f>
        <v>#REF!</v>
      </c>
      <c r="AO326" s="22" t="e">
        <f>AO327+#REF!</f>
        <v>#REF!</v>
      </c>
      <c r="AP326" s="22" t="e">
        <f>AP327+#REF!</f>
        <v>#REF!</v>
      </c>
      <c r="AQ326" s="22" t="e">
        <f>AQ327+#REF!</f>
        <v>#REF!</v>
      </c>
      <c r="AR326" s="22" t="e">
        <f>AR327+#REF!</f>
        <v>#REF!</v>
      </c>
      <c r="AS326" s="22" t="e">
        <f>AS327+#REF!</f>
        <v>#REF!</v>
      </c>
    </row>
    <row r="327" spans="1:45" ht="165" x14ac:dyDescent="0.25">
      <c r="A327" s="23" t="s">
        <v>235</v>
      </c>
      <c r="B327" s="24"/>
      <c r="C327" s="24"/>
      <c r="D327" s="24"/>
      <c r="E327" s="9">
        <v>852</v>
      </c>
      <c r="F327" s="11" t="s">
        <v>81</v>
      </c>
      <c r="G327" s="11" t="s">
        <v>128</v>
      </c>
      <c r="H327" s="15" t="s">
        <v>236</v>
      </c>
      <c r="I327" s="13"/>
      <c r="J327" s="22">
        <f>J328</f>
        <v>50000</v>
      </c>
      <c r="K327" s="22">
        <f t="shared" ref="K327:T328" si="330">K328</f>
        <v>50000</v>
      </c>
      <c r="L327" s="22">
        <f t="shared" si="330"/>
        <v>0</v>
      </c>
      <c r="M327" s="22">
        <f t="shared" si="330"/>
        <v>0</v>
      </c>
      <c r="N327" s="22">
        <f t="shared" si="330"/>
        <v>57000</v>
      </c>
      <c r="O327" s="22">
        <f t="shared" si="330"/>
        <v>57000</v>
      </c>
      <c r="P327" s="22">
        <f t="shared" si="330"/>
        <v>0</v>
      </c>
      <c r="Q327" s="22">
        <f t="shared" si="330"/>
        <v>0</v>
      </c>
      <c r="R327" s="22">
        <f t="shared" si="330"/>
        <v>57000</v>
      </c>
      <c r="S327" s="22">
        <f t="shared" si="330"/>
        <v>57000</v>
      </c>
      <c r="T327" s="22">
        <f t="shared" si="330"/>
        <v>0</v>
      </c>
      <c r="U327" s="22">
        <f t="shared" ref="U327:AD328" si="331">U328</f>
        <v>0</v>
      </c>
      <c r="V327" s="22">
        <f t="shared" si="331"/>
        <v>58000</v>
      </c>
      <c r="W327" s="22">
        <f t="shared" si="331"/>
        <v>58000</v>
      </c>
      <c r="X327" s="22">
        <f t="shared" si="331"/>
        <v>0</v>
      </c>
      <c r="Y327" s="22">
        <f t="shared" si="331"/>
        <v>0</v>
      </c>
      <c r="Z327" s="22">
        <f t="shared" si="331"/>
        <v>0</v>
      </c>
      <c r="AA327" s="22">
        <f t="shared" si="331"/>
        <v>0</v>
      </c>
      <c r="AB327" s="22">
        <f t="shared" si="331"/>
        <v>0</v>
      </c>
      <c r="AC327" s="22">
        <f t="shared" si="331"/>
        <v>0</v>
      </c>
      <c r="AD327" s="22">
        <f t="shared" si="331"/>
        <v>58000</v>
      </c>
      <c r="AE327" s="22">
        <f t="shared" ref="AE327:AN328" si="332">AE328</f>
        <v>58000</v>
      </c>
      <c r="AF327" s="22">
        <f t="shared" si="332"/>
        <v>0</v>
      </c>
      <c r="AG327" s="22">
        <f t="shared" si="332"/>
        <v>0</v>
      </c>
      <c r="AH327" s="22">
        <f t="shared" si="332"/>
        <v>58000</v>
      </c>
      <c r="AI327" s="22">
        <f t="shared" si="332"/>
        <v>58000</v>
      </c>
      <c r="AJ327" s="22">
        <f t="shared" si="332"/>
        <v>0</v>
      </c>
      <c r="AK327" s="22">
        <f t="shared" si="332"/>
        <v>0</v>
      </c>
      <c r="AL327" s="22">
        <f t="shared" si="332"/>
        <v>0</v>
      </c>
      <c r="AM327" s="22">
        <f t="shared" si="332"/>
        <v>0</v>
      </c>
      <c r="AN327" s="22">
        <f t="shared" si="332"/>
        <v>0</v>
      </c>
      <c r="AO327" s="22">
        <f t="shared" ref="AO327:AS328" si="333">AO328</f>
        <v>0</v>
      </c>
      <c r="AP327" s="22">
        <f t="shared" si="333"/>
        <v>58000</v>
      </c>
      <c r="AQ327" s="22">
        <f t="shared" si="333"/>
        <v>58000</v>
      </c>
      <c r="AR327" s="22">
        <f t="shared" si="333"/>
        <v>0</v>
      </c>
      <c r="AS327" s="22">
        <f t="shared" si="333"/>
        <v>0</v>
      </c>
    </row>
    <row r="328" spans="1:45" ht="45" x14ac:dyDescent="0.25">
      <c r="A328" s="24" t="s">
        <v>29</v>
      </c>
      <c r="B328" s="24"/>
      <c r="C328" s="24"/>
      <c r="D328" s="24"/>
      <c r="E328" s="9">
        <v>852</v>
      </c>
      <c r="F328" s="11" t="s">
        <v>81</v>
      </c>
      <c r="G328" s="11" t="s">
        <v>128</v>
      </c>
      <c r="H328" s="15" t="s">
        <v>236</v>
      </c>
      <c r="I328" s="13" t="s">
        <v>30</v>
      </c>
      <c r="J328" s="22">
        <f>J329</f>
        <v>50000</v>
      </c>
      <c r="K328" s="22">
        <f t="shared" si="330"/>
        <v>50000</v>
      </c>
      <c r="L328" s="22">
        <f t="shared" si="330"/>
        <v>0</v>
      </c>
      <c r="M328" s="22">
        <f t="shared" si="330"/>
        <v>0</v>
      </c>
      <c r="N328" s="22">
        <f t="shared" si="330"/>
        <v>57000</v>
      </c>
      <c r="O328" s="22">
        <f t="shared" si="330"/>
        <v>57000</v>
      </c>
      <c r="P328" s="22">
        <f t="shared" si="330"/>
        <v>0</v>
      </c>
      <c r="Q328" s="22">
        <f t="shared" si="330"/>
        <v>0</v>
      </c>
      <c r="R328" s="22">
        <f t="shared" si="330"/>
        <v>57000</v>
      </c>
      <c r="S328" s="22">
        <f t="shared" si="330"/>
        <v>57000</v>
      </c>
      <c r="T328" s="22">
        <f t="shared" si="330"/>
        <v>0</v>
      </c>
      <c r="U328" s="22">
        <f t="shared" si="331"/>
        <v>0</v>
      </c>
      <c r="V328" s="22">
        <f t="shared" si="331"/>
        <v>58000</v>
      </c>
      <c r="W328" s="22">
        <f t="shared" si="331"/>
        <v>58000</v>
      </c>
      <c r="X328" s="22">
        <f t="shared" si="331"/>
        <v>0</v>
      </c>
      <c r="Y328" s="22">
        <f t="shared" si="331"/>
        <v>0</v>
      </c>
      <c r="Z328" s="22">
        <f t="shared" si="331"/>
        <v>0</v>
      </c>
      <c r="AA328" s="22">
        <f t="shared" si="331"/>
        <v>0</v>
      </c>
      <c r="AB328" s="22">
        <f t="shared" si="331"/>
        <v>0</v>
      </c>
      <c r="AC328" s="22">
        <f t="shared" si="331"/>
        <v>0</v>
      </c>
      <c r="AD328" s="22">
        <f t="shared" si="331"/>
        <v>58000</v>
      </c>
      <c r="AE328" s="22">
        <f t="shared" si="332"/>
        <v>58000</v>
      </c>
      <c r="AF328" s="22">
        <f t="shared" si="332"/>
        <v>0</v>
      </c>
      <c r="AG328" s="22">
        <f t="shared" si="332"/>
        <v>0</v>
      </c>
      <c r="AH328" s="22">
        <f t="shared" si="332"/>
        <v>58000</v>
      </c>
      <c r="AI328" s="22">
        <f t="shared" si="332"/>
        <v>58000</v>
      </c>
      <c r="AJ328" s="22">
        <f t="shared" si="332"/>
        <v>0</v>
      </c>
      <c r="AK328" s="22">
        <f t="shared" si="332"/>
        <v>0</v>
      </c>
      <c r="AL328" s="22">
        <f t="shared" si="332"/>
        <v>0</v>
      </c>
      <c r="AM328" s="22">
        <f t="shared" si="332"/>
        <v>0</v>
      </c>
      <c r="AN328" s="22">
        <f t="shared" si="332"/>
        <v>0</v>
      </c>
      <c r="AO328" s="22">
        <f t="shared" si="333"/>
        <v>0</v>
      </c>
      <c r="AP328" s="22">
        <f t="shared" si="333"/>
        <v>58000</v>
      </c>
      <c r="AQ328" s="22">
        <f t="shared" si="333"/>
        <v>58000</v>
      </c>
      <c r="AR328" s="22">
        <f t="shared" si="333"/>
        <v>0</v>
      </c>
      <c r="AS328" s="22">
        <f t="shared" si="333"/>
        <v>0</v>
      </c>
    </row>
    <row r="329" spans="1:45" ht="45" x14ac:dyDescent="0.25">
      <c r="A329" s="24" t="s">
        <v>31</v>
      </c>
      <c r="B329" s="24"/>
      <c r="C329" s="24"/>
      <c r="D329" s="24"/>
      <c r="E329" s="9">
        <v>852</v>
      </c>
      <c r="F329" s="11" t="s">
        <v>81</v>
      </c>
      <c r="G329" s="11" t="s">
        <v>128</v>
      </c>
      <c r="H329" s="15" t="s">
        <v>236</v>
      </c>
      <c r="I329" s="13" t="s">
        <v>32</v>
      </c>
      <c r="J329" s="22">
        <f>'[1]3.ВС'!J390</f>
        <v>50000</v>
      </c>
      <c r="K329" s="22">
        <f>'[1]3.ВС'!K390</f>
        <v>50000</v>
      </c>
      <c r="L329" s="22">
        <f>'[1]3.ВС'!L390</f>
        <v>0</v>
      </c>
      <c r="M329" s="22">
        <f>'[1]3.ВС'!M390</f>
        <v>0</v>
      </c>
      <c r="N329" s="22">
        <f>'[1]3.ВС'!N390</f>
        <v>57000</v>
      </c>
      <c r="O329" s="22">
        <f>'[1]3.ВС'!O390</f>
        <v>57000</v>
      </c>
      <c r="P329" s="22">
        <f>'[1]3.ВС'!P390</f>
        <v>0</v>
      </c>
      <c r="Q329" s="22">
        <f>'[1]3.ВС'!Q390</f>
        <v>0</v>
      </c>
      <c r="R329" s="22">
        <f>'[1]3.ВС'!R390</f>
        <v>57000</v>
      </c>
      <c r="S329" s="22">
        <f>'[1]3.ВС'!S390</f>
        <v>57000</v>
      </c>
      <c r="T329" s="22">
        <f>'[1]3.ВС'!T390</f>
        <v>0</v>
      </c>
      <c r="U329" s="22">
        <f>'[1]3.ВС'!U390</f>
        <v>0</v>
      </c>
      <c r="V329" s="22">
        <f>'[1]3.ВС'!BK390</f>
        <v>58000</v>
      </c>
      <c r="W329" s="22">
        <f>'[1]3.ВС'!BL390</f>
        <v>58000</v>
      </c>
      <c r="X329" s="22">
        <f>'[1]3.ВС'!BM390</f>
        <v>0</v>
      </c>
      <c r="Y329" s="22">
        <f>'[1]3.ВС'!BN390</f>
        <v>0</v>
      </c>
      <c r="Z329" s="22">
        <f>'[1]3.ВС'!BO390</f>
        <v>0</v>
      </c>
      <c r="AA329" s="22">
        <f>'[1]3.ВС'!BP390</f>
        <v>0</v>
      </c>
      <c r="AB329" s="22">
        <f>'[1]3.ВС'!BQ390</f>
        <v>0</v>
      </c>
      <c r="AC329" s="22">
        <f>'[1]3.ВС'!BR390</f>
        <v>0</v>
      </c>
      <c r="AD329" s="22">
        <f>'[1]3.ВС'!BS390</f>
        <v>58000</v>
      </c>
      <c r="AE329" s="22">
        <f>'[1]3.ВС'!BT390</f>
        <v>58000</v>
      </c>
      <c r="AF329" s="22">
        <f>'[1]3.ВС'!BU390</f>
        <v>0</v>
      </c>
      <c r="AG329" s="22">
        <f>'[1]3.ВС'!BV390</f>
        <v>0</v>
      </c>
      <c r="AH329" s="22">
        <f>'[1]3.ВС'!BW390</f>
        <v>58000</v>
      </c>
      <c r="AI329" s="22">
        <f>'[1]3.ВС'!BX390</f>
        <v>58000</v>
      </c>
      <c r="AJ329" s="22">
        <f>'[1]3.ВС'!BY390</f>
        <v>0</v>
      </c>
      <c r="AK329" s="22">
        <f>'[1]3.ВС'!BZ390</f>
        <v>0</v>
      </c>
      <c r="AL329" s="22">
        <f>'[1]3.ВС'!CA390</f>
        <v>0</v>
      </c>
      <c r="AM329" s="22">
        <f>'[1]3.ВС'!CB390</f>
        <v>0</v>
      </c>
      <c r="AN329" s="22">
        <f>'[1]3.ВС'!CC390</f>
        <v>0</v>
      </c>
      <c r="AO329" s="22">
        <f>'[1]3.ВС'!CD390</f>
        <v>0</v>
      </c>
      <c r="AP329" s="22">
        <f>'[1]3.ВС'!CE390</f>
        <v>58000</v>
      </c>
      <c r="AQ329" s="22">
        <f>'[1]3.ВС'!CF390</f>
        <v>58000</v>
      </c>
      <c r="AR329" s="22">
        <f>'[1]3.ВС'!CG390</f>
        <v>0</v>
      </c>
      <c r="AS329" s="22">
        <f>'[1]3.ВС'!CH390</f>
        <v>0</v>
      </c>
    </row>
    <row r="330" spans="1:45" s="17" customFormat="1" ht="14.25" x14ac:dyDescent="0.25">
      <c r="A330" s="27" t="s">
        <v>182</v>
      </c>
      <c r="B330" s="18"/>
      <c r="C330" s="18"/>
      <c r="D330" s="18"/>
      <c r="E330" s="67">
        <v>851</v>
      </c>
      <c r="F330" s="19" t="s">
        <v>183</v>
      </c>
      <c r="G330" s="19"/>
      <c r="H330" s="12"/>
      <c r="I330" s="19"/>
      <c r="J330" s="20">
        <f t="shared" ref="J330:AS330" si="334">J331+J335</f>
        <v>2005167</v>
      </c>
      <c r="K330" s="20">
        <f t="shared" si="334"/>
        <v>1155833</v>
      </c>
      <c r="L330" s="20">
        <f t="shared" si="334"/>
        <v>581334</v>
      </c>
      <c r="M330" s="20">
        <f t="shared" si="334"/>
        <v>268000</v>
      </c>
      <c r="N330" s="20">
        <f t="shared" si="334"/>
        <v>268000</v>
      </c>
      <c r="O330" s="20">
        <f t="shared" si="334"/>
        <v>0</v>
      </c>
      <c r="P330" s="20">
        <f t="shared" si="334"/>
        <v>0</v>
      </c>
      <c r="Q330" s="20">
        <f t="shared" si="334"/>
        <v>268000</v>
      </c>
      <c r="R330" s="20">
        <f t="shared" si="334"/>
        <v>268000</v>
      </c>
      <c r="S330" s="16">
        <f t="shared" si="334"/>
        <v>0</v>
      </c>
      <c r="T330" s="16">
        <f t="shared" si="334"/>
        <v>0</v>
      </c>
      <c r="U330" s="16">
        <f t="shared" si="334"/>
        <v>268000</v>
      </c>
      <c r="V330" s="16">
        <f t="shared" si="334"/>
        <v>268000</v>
      </c>
      <c r="W330" s="16">
        <f t="shared" si="334"/>
        <v>0</v>
      </c>
      <c r="X330" s="16">
        <f t="shared" si="334"/>
        <v>0</v>
      </c>
      <c r="Y330" s="16">
        <f t="shared" si="334"/>
        <v>268000</v>
      </c>
      <c r="Z330" s="16">
        <f t="shared" si="334"/>
        <v>0</v>
      </c>
      <c r="AA330" s="16">
        <f t="shared" si="334"/>
        <v>0</v>
      </c>
      <c r="AB330" s="16">
        <f t="shared" si="334"/>
        <v>0</v>
      </c>
      <c r="AC330" s="16">
        <f t="shared" si="334"/>
        <v>0</v>
      </c>
      <c r="AD330" s="16">
        <f t="shared" si="334"/>
        <v>268000</v>
      </c>
      <c r="AE330" s="16">
        <f t="shared" si="334"/>
        <v>0</v>
      </c>
      <c r="AF330" s="16">
        <f t="shared" si="334"/>
        <v>0</v>
      </c>
      <c r="AG330" s="16">
        <f t="shared" si="334"/>
        <v>268000</v>
      </c>
      <c r="AH330" s="16">
        <f t="shared" si="334"/>
        <v>268000</v>
      </c>
      <c r="AI330" s="16">
        <f t="shared" si="334"/>
        <v>0</v>
      </c>
      <c r="AJ330" s="16">
        <f t="shared" si="334"/>
        <v>0</v>
      </c>
      <c r="AK330" s="16">
        <f t="shared" si="334"/>
        <v>268000</v>
      </c>
      <c r="AL330" s="16">
        <f t="shared" si="334"/>
        <v>0</v>
      </c>
      <c r="AM330" s="16">
        <f t="shared" si="334"/>
        <v>0</v>
      </c>
      <c r="AN330" s="16">
        <f t="shared" si="334"/>
        <v>0</v>
      </c>
      <c r="AO330" s="16">
        <f t="shared" si="334"/>
        <v>0</v>
      </c>
      <c r="AP330" s="16">
        <f t="shared" si="334"/>
        <v>268000</v>
      </c>
      <c r="AQ330" s="16">
        <f t="shared" si="334"/>
        <v>0</v>
      </c>
      <c r="AR330" s="16">
        <f t="shared" si="334"/>
        <v>0</v>
      </c>
      <c r="AS330" s="16">
        <f t="shared" si="334"/>
        <v>268000</v>
      </c>
    </row>
    <row r="331" spans="1:45" x14ac:dyDescent="0.25">
      <c r="A331" s="23" t="s">
        <v>184</v>
      </c>
      <c r="B331" s="24"/>
      <c r="C331" s="24"/>
      <c r="D331" s="24"/>
      <c r="E331" s="9"/>
      <c r="F331" s="13" t="s">
        <v>183</v>
      </c>
      <c r="G331" s="13" t="s">
        <v>20</v>
      </c>
      <c r="H331" s="11"/>
      <c r="I331" s="13"/>
      <c r="J331" s="22">
        <f t="shared" ref="J331:S333" si="335">J332</f>
        <v>1216667</v>
      </c>
      <c r="K331" s="22">
        <f t="shared" si="335"/>
        <v>1155833</v>
      </c>
      <c r="L331" s="22">
        <f t="shared" si="335"/>
        <v>60834</v>
      </c>
      <c r="M331" s="22">
        <f t="shared" si="335"/>
        <v>0</v>
      </c>
      <c r="N331" s="22">
        <f t="shared" si="335"/>
        <v>0</v>
      </c>
      <c r="O331" s="22">
        <f t="shared" si="335"/>
        <v>0</v>
      </c>
      <c r="P331" s="22">
        <f t="shared" si="335"/>
        <v>0</v>
      </c>
      <c r="Q331" s="22">
        <f t="shared" si="335"/>
        <v>0</v>
      </c>
      <c r="R331" s="22">
        <f t="shared" si="335"/>
        <v>0</v>
      </c>
      <c r="S331" s="22">
        <f t="shared" si="335"/>
        <v>0</v>
      </c>
      <c r="T331" s="22">
        <f t="shared" ref="T331:AC333" si="336">T332</f>
        <v>0</v>
      </c>
      <c r="U331" s="22">
        <f t="shared" si="336"/>
        <v>0</v>
      </c>
      <c r="V331" s="22">
        <f t="shared" si="336"/>
        <v>0</v>
      </c>
      <c r="W331" s="22">
        <f t="shared" si="336"/>
        <v>0</v>
      </c>
      <c r="X331" s="22">
        <f t="shared" si="336"/>
        <v>0</v>
      </c>
      <c r="Y331" s="22">
        <f t="shared" si="336"/>
        <v>0</v>
      </c>
      <c r="Z331" s="22">
        <f t="shared" si="336"/>
        <v>0</v>
      </c>
      <c r="AA331" s="22">
        <f t="shared" si="336"/>
        <v>0</v>
      </c>
      <c r="AB331" s="22">
        <f t="shared" si="336"/>
        <v>0</v>
      </c>
      <c r="AC331" s="22">
        <f t="shared" si="336"/>
        <v>0</v>
      </c>
      <c r="AD331" s="22">
        <f t="shared" ref="AD331:AM333" si="337">AD332</f>
        <v>0</v>
      </c>
      <c r="AE331" s="22">
        <f t="shared" si="337"/>
        <v>0</v>
      </c>
      <c r="AF331" s="22">
        <f t="shared" si="337"/>
        <v>0</v>
      </c>
      <c r="AG331" s="22">
        <f t="shared" si="337"/>
        <v>0</v>
      </c>
      <c r="AH331" s="22">
        <f t="shared" si="337"/>
        <v>0</v>
      </c>
      <c r="AI331" s="22">
        <f t="shared" si="337"/>
        <v>0</v>
      </c>
      <c r="AJ331" s="22">
        <f t="shared" si="337"/>
        <v>0</v>
      </c>
      <c r="AK331" s="22">
        <f t="shared" si="337"/>
        <v>0</v>
      </c>
      <c r="AL331" s="22">
        <f t="shared" si="337"/>
        <v>0</v>
      </c>
      <c r="AM331" s="22">
        <f t="shared" si="337"/>
        <v>0</v>
      </c>
      <c r="AN331" s="22">
        <f t="shared" ref="AN331:AS333" si="338">AN332</f>
        <v>0</v>
      </c>
      <c r="AO331" s="22">
        <f t="shared" si="338"/>
        <v>0</v>
      </c>
      <c r="AP331" s="22">
        <f t="shared" si="338"/>
        <v>0</v>
      </c>
      <c r="AQ331" s="22">
        <f t="shared" si="338"/>
        <v>0</v>
      </c>
      <c r="AR331" s="22">
        <f t="shared" si="338"/>
        <v>0</v>
      </c>
      <c r="AS331" s="22">
        <f t="shared" si="338"/>
        <v>0</v>
      </c>
    </row>
    <row r="332" spans="1:45" ht="60" x14ac:dyDescent="0.25">
      <c r="A332" s="25" t="s">
        <v>185</v>
      </c>
      <c r="B332" s="24"/>
      <c r="C332" s="24"/>
      <c r="D332" s="24"/>
      <c r="E332" s="11">
        <v>851</v>
      </c>
      <c r="F332" s="13" t="s">
        <v>183</v>
      </c>
      <c r="G332" s="13" t="s">
        <v>20</v>
      </c>
      <c r="H332" s="11" t="s">
        <v>186</v>
      </c>
      <c r="I332" s="13"/>
      <c r="J332" s="22">
        <f t="shared" si="335"/>
        <v>1216667</v>
      </c>
      <c r="K332" s="22">
        <f t="shared" si="335"/>
        <v>1155833</v>
      </c>
      <c r="L332" s="22">
        <f t="shared" si="335"/>
        <v>60834</v>
      </c>
      <c r="M332" s="22">
        <f t="shared" si="335"/>
        <v>0</v>
      </c>
      <c r="N332" s="22">
        <f t="shared" si="335"/>
        <v>0</v>
      </c>
      <c r="O332" s="22">
        <f t="shared" si="335"/>
        <v>0</v>
      </c>
      <c r="P332" s="22">
        <f t="shared" si="335"/>
        <v>0</v>
      </c>
      <c r="Q332" s="22">
        <f t="shared" si="335"/>
        <v>0</v>
      </c>
      <c r="R332" s="22">
        <f t="shared" si="335"/>
        <v>0</v>
      </c>
      <c r="S332" s="22">
        <f t="shared" si="335"/>
        <v>0</v>
      </c>
      <c r="T332" s="22">
        <f t="shared" si="336"/>
        <v>0</v>
      </c>
      <c r="U332" s="22">
        <f t="shared" si="336"/>
        <v>0</v>
      </c>
      <c r="V332" s="22">
        <f t="shared" si="336"/>
        <v>0</v>
      </c>
      <c r="W332" s="22">
        <f t="shared" si="336"/>
        <v>0</v>
      </c>
      <c r="X332" s="22">
        <f t="shared" si="336"/>
        <v>0</v>
      </c>
      <c r="Y332" s="22">
        <f t="shared" si="336"/>
        <v>0</v>
      </c>
      <c r="Z332" s="22">
        <f t="shared" si="336"/>
        <v>0</v>
      </c>
      <c r="AA332" s="22">
        <f t="shared" si="336"/>
        <v>0</v>
      </c>
      <c r="AB332" s="22">
        <f t="shared" si="336"/>
        <v>0</v>
      </c>
      <c r="AC332" s="22">
        <f t="shared" si="336"/>
        <v>0</v>
      </c>
      <c r="AD332" s="22">
        <f t="shared" si="337"/>
        <v>0</v>
      </c>
      <c r="AE332" s="22">
        <f t="shared" si="337"/>
        <v>0</v>
      </c>
      <c r="AF332" s="22">
        <f t="shared" si="337"/>
        <v>0</v>
      </c>
      <c r="AG332" s="22">
        <f t="shared" si="337"/>
        <v>0</v>
      </c>
      <c r="AH332" s="22">
        <f t="shared" si="337"/>
        <v>0</v>
      </c>
      <c r="AI332" s="22">
        <f t="shared" si="337"/>
        <v>0</v>
      </c>
      <c r="AJ332" s="22">
        <f t="shared" si="337"/>
        <v>0</v>
      </c>
      <c r="AK332" s="22">
        <f t="shared" si="337"/>
        <v>0</v>
      </c>
      <c r="AL332" s="22">
        <f t="shared" si="337"/>
        <v>0</v>
      </c>
      <c r="AM332" s="22">
        <f t="shared" si="337"/>
        <v>0</v>
      </c>
      <c r="AN332" s="22">
        <f t="shared" si="338"/>
        <v>0</v>
      </c>
      <c r="AO332" s="22">
        <f t="shared" si="338"/>
        <v>0</v>
      </c>
      <c r="AP332" s="22">
        <f t="shared" si="338"/>
        <v>0</v>
      </c>
      <c r="AQ332" s="22">
        <f t="shared" si="338"/>
        <v>0</v>
      </c>
      <c r="AR332" s="22">
        <f t="shared" si="338"/>
        <v>0</v>
      </c>
      <c r="AS332" s="22">
        <f t="shared" si="338"/>
        <v>0</v>
      </c>
    </row>
    <row r="333" spans="1:45" ht="45" x14ac:dyDescent="0.25">
      <c r="A333" s="24" t="s">
        <v>115</v>
      </c>
      <c r="B333" s="24"/>
      <c r="C333" s="24"/>
      <c r="D333" s="24"/>
      <c r="E333" s="11">
        <v>851</v>
      </c>
      <c r="F333" s="13" t="s">
        <v>183</v>
      </c>
      <c r="G333" s="13" t="s">
        <v>20</v>
      </c>
      <c r="H333" s="11" t="s">
        <v>186</v>
      </c>
      <c r="I333" s="13" t="s">
        <v>116</v>
      </c>
      <c r="J333" s="22">
        <f t="shared" si="335"/>
        <v>1216667</v>
      </c>
      <c r="K333" s="22">
        <f t="shared" si="335"/>
        <v>1155833</v>
      </c>
      <c r="L333" s="22">
        <f t="shared" si="335"/>
        <v>60834</v>
      </c>
      <c r="M333" s="22">
        <f t="shared" si="335"/>
        <v>0</v>
      </c>
      <c r="N333" s="22">
        <f t="shared" si="335"/>
        <v>0</v>
      </c>
      <c r="O333" s="22">
        <f t="shared" si="335"/>
        <v>0</v>
      </c>
      <c r="P333" s="22">
        <f t="shared" si="335"/>
        <v>0</v>
      </c>
      <c r="Q333" s="22">
        <f t="shared" si="335"/>
        <v>0</v>
      </c>
      <c r="R333" s="22">
        <f t="shared" si="335"/>
        <v>0</v>
      </c>
      <c r="S333" s="22">
        <f t="shared" si="335"/>
        <v>0</v>
      </c>
      <c r="T333" s="22">
        <f t="shared" si="336"/>
        <v>0</v>
      </c>
      <c r="U333" s="22">
        <f t="shared" si="336"/>
        <v>0</v>
      </c>
      <c r="V333" s="22">
        <f t="shared" si="336"/>
        <v>0</v>
      </c>
      <c r="W333" s="22">
        <f t="shared" si="336"/>
        <v>0</v>
      </c>
      <c r="X333" s="22">
        <f t="shared" si="336"/>
        <v>0</v>
      </c>
      <c r="Y333" s="22">
        <f t="shared" si="336"/>
        <v>0</v>
      </c>
      <c r="Z333" s="22">
        <f t="shared" si="336"/>
        <v>0</v>
      </c>
      <c r="AA333" s="22">
        <f t="shared" si="336"/>
        <v>0</v>
      </c>
      <c r="AB333" s="22">
        <f t="shared" si="336"/>
        <v>0</v>
      </c>
      <c r="AC333" s="22">
        <f t="shared" si="336"/>
        <v>0</v>
      </c>
      <c r="AD333" s="22">
        <f t="shared" si="337"/>
        <v>0</v>
      </c>
      <c r="AE333" s="22">
        <f t="shared" si="337"/>
        <v>0</v>
      </c>
      <c r="AF333" s="22">
        <f t="shared" si="337"/>
        <v>0</v>
      </c>
      <c r="AG333" s="22">
        <f t="shared" si="337"/>
        <v>0</v>
      </c>
      <c r="AH333" s="22">
        <f t="shared" si="337"/>
        <v>0</v>
      </c>
      <c r="AI333" s="22">
        <f t="shared" si="337"/>
        <v>0</v>
      </c>
      <c r="AJ333" s="22">
        <f t="shared" si="337"/>
        <v>0</v>
      </c>
      <c r="AK333" s="22">
        <f t="shared" si="337"/>
        <v>0</v>
      </c>
      <c r="AL333" s="22">
        <f t="shared" si="337"/>
        <v>0</v>
      </c>
      <c r="AM333" s="22">
        <f t="shared" si="337"/>
        <v>0</v>
      </c>
      <c r="AN333" s="22">
        <f t="shared" si="338"/>
        <v>0</v>
      </c>
      <c r="AO333" s="22">
        <f t="shared" si="338"/>
        <v>0</v>
      </c>
      <c r="AP333" s="22">
        <f t="shared" si="338"/>
        <v>0</v>
      </c>
      <c r="AQ333" s="22">
        <f t="shared" si="338"/>
        <v>0</v>
      </c>
      <c r="AR333" s="22">
        <f t="shared" si="338"/>
        <v>0</v>
      </c>
      <c r="AS333" s="22">
        <f t="shared" si="338"/>
        <v>0</v>
      </c>
    </row>
    <row r="334" spans="1:45" x14ac:dyDescent="0.25">
      <c r="A334" s="24" t="s">
        <v>117</v>
      </c>
      <c r="B334" s="24"/>
      <c r="C334" s="24"/>
      <c r="D334" s="24"/>
      <c r="E334" s="11">
        <v>851</v>
      </c>
      <c r="F334" s="13" t="s">
        <v>183</v>
      </c>
      <c r="G334" s="13" t="s">
        <v>20</v>
      </c>
      <c r="H334" s="11" t="s">
        <v>186</v>
      </c>
      <c r="I334" s="13" t="s">
        <v>118</v>
      </c>
      <c r="J334" s="22">
        <f>'[1]3.ВС'!J241</f>
        <v>1216667</v>
      </c>
      <c r="K334" s="22">
        <f>'[1]3.ВС'!K241</f>
        <v>1155833</v>
      </c>
      <c r="L334" s="22">
        <f>'[1]3.ВС'!L241</f>
        <v>60834</v>
      </c>
      <c r="M334" s="22">
        <f>'[1]3.ВС'!M241</f>
        <v>0</v>
      </c>
      <c r="N334" s="22">
        <f>'[1]3.ВС'!N241</f>
        <v>0</v>
      </c>
      <c r="O334" s="22">
        <f>'[1]3.ВС'!O241</f>
        <v>0</v>
      </c>
      <c r="P334" s="22">
        <f>'[1]3.ВС'!P241</f>
        <v>0</v>
      </c>
      <c r="Q334" s="22">
        <f>'[1]3.ВС'!Q241</f>
        <v>0</v>
      </c>
      <c r="R334" s="22">
        <f>'[1]3.ВС'!R241</f>
        <v>0</v>
      </c>
      <c r="S334" s="22">
        <f>'[1]3.ВС'!S241</f>
        <v>0</v>
      </c>
      <c r="T334" s="22">
        <f>'[1]3.ВС'!T241</f>
        <v>0</v>
      </c>
      <c r="U334" s="22">
        <f>'[1]3.ВС'!U241</f>
        <v>0</v>
      </c>
      <c r="V334" s="22">
        <f>'[1]3.ВС'!BK241</f>
        <v>0</v>
      </c>
      <c r="W334" s="22">
        <f>'[1]3.ВС'!BL241</f>
        <v>0</v>
      </c>
      <c r="X334" s="22">
        <f>'[1]3.ВС'!BM241</f>
        <v>0</v>
      </c>
      <c r="Y334" s="22">
        <f>'[1]3.ВС'!BN241</f>
        <v>0</v>
      </c>
      <c r="Z334" s="22">
        <f>'[1]3.ВС'!BO241</f>
        <v>0</v>
      </c>
      <c r="AA334" s="22">
        <f>'[1]3.ВС'!BP241</f>
        <v>0</v>
      </c>
      <c r="AB334" s="22">
        <f>'[1]3.ВС'!BQ241</f>
        <v>0</v>
      </c>
      <c r="AC334" s="22">
        <f>'[1]3.ВС'!BR241</f>
        <v>0</v>
      </c>
      <c r="AD334" s="22">
        <f>'[1]3.ВС'!BS241</f>
        <v>0</v>
      </c>
      <c r="AE334" s="22">
        <f>'[1]3.ВС'!BT241</f>
        <v>0</v>
      </c>
      <c r="AF334" s="22">
        <f>'[1]3.ВС'!BU241</f>
        <v>0</v>
      </c>
      <c r="AG334" s="22">
        <f>'[1]3.ВС'!BV241</f>
        <v>0</v>
      </c>
      <c r="AH334" s="22">
        <f>'[1]3.ВС'!BW241</f>
        <v>0</v>
      </c>
      <c r="AI334" s="22">
        <f>'[1]3.ВС'!BX241</f>
        <v>0</v>
      </c>
      <c r="AJ334" s="22">
        <f>'[1]3.ВС'!BY241</f>
        <v>0</v>
      </c>
      <c r="AK334" s="22">
        <f>'[1]3.ВС'!BZ241</f>
        <v>0</v>
      </c>
      <c r="AL334" s="22">
        <f>'[1]3.ВС'!CA241</f>
        <v>0</v>
      </c>
      <c r="AM334" s="22">
        <f>'[1]3.ВС'!CB241</f>
        <v>0</v>
      </c>
      <c r="AN334" s="22">
        <f>'[1]3.ВС'!CC241</f>
        <v>0</v>
      </c>
      <c r="AO334" s="22">
        <f>'[1]3.ВС'!CD241</f>
        <v>0</v>
      </c>
      <c r="AP334" s="22">
        <f>'[1]3.ВС'!CE241</f>
        <v>0</v>
      </c>
      <c r="AQ334" s="22">
        <f>'[1]3.ВС'!CF241</f>
        <v>0</v>
      </c>
      <c r="AR334" s="22">
        <f>'[1]3.ВС'!CG241</f>
        <v>0</v>
      </c>
      <c r="AS334" s="22">
        <f>'[1]3.ВС'!CH241</f>
        <v>0</v>
      </c>
    </row>
    <row r="335" spans="1:45" x14ac:dyDescent="0.25">
      <c r="A335" s="30" t="s">
        <v>187</v>
      </c>
      <c r="B335" s="30"/>
      <c r="C335" s="30"/>
      <c r="D335" s="30"/>
      <c r="E335" s="9">
        <v>851</v>
      </c>
      <c r="F335" s="13" t="s">
        <v>183</v>
      </c>
      <c r="G335" s="13" t="s">
        <v>74</v>
      </c>
      <c r="H335" s="11"/>
      <c r="I335" s="13"/>
      <c r="J335" s="22">
        <f t="shared" ref="J335:AS335" si="339">J336+J341+J349+J346</f>
        <v>788500</v>
      </c>
      <c r="K335" s="22">
        <f t="shared" si="339"/>
        <v>0</v>
      </c>
      <c r="L335" s="22">
        <f t="shared" si="339"/>
        <v>520500</v>
      </c>
      <c r="M335" s="22">
        <f t="shared" si="339"/>
        <v>268000</v>
      </c>
      <c r="N335" s="22">
        <f t="shared" si="339"/>
        <v>268000</v>
      </c>
      <c r="O335" s="22">
        <f t="shared" si="339"/>
        <v>0</v>
      </c>
      <c r="P335" s="22">
        <f t="shared" si="339"/>
        <v>0</v>
      </c>
      <c r="Q335" s="22">
        <f t="shared" si="339"/>
        <v>268000</v>
      </c>
      <c r="R335" s="22">
        <f t="shared" si="339"/>
        <v>268000</v>
      </c>
      <c r="S335" s="22">
        <f t="shared" si="339"/>
        <v>0</v>
      </c>
      <c r="T335" s="22">
        <f t="shared" si="339"/>
        <v>0</v>
      </c>
      <c r="U335" s="22">
        <f t="shared" si="339"/>
        <v>268000</v>
      </c>
      <c r="V335" s="22">
        <f t="shared" si="339"/>
        <v>268000</v>
      </c>
      <c r="W335" s="22">
        <f t="shared" si="339"/>
        <v>0</v>
      </c>
      <c r="X335" s="22">
        <f t="shared" si="339"/>
        <v>0</v>
      </c>
      <c r="Y335" s="22">
        <f t="shared" si="339"/>
        <v>268000</v>
      </c>
      <c r="Z335" s="22">
        <f t="shared" si="339"/>
        <v>0</v>
      </c>
      <c r="AA335" s="22">
        <f t="shared" si="339"/>
        <v>0</v>
      </c>
      <c r="AB335" s="22">
        <f t="shared" si="339"/>
        <v>0</v>
      </c>
      <c r="AC335" s="22">
        <f t="shared" si="339"/>
        <v>0</v>
      </c>
      <c r="AD335" s="22">
        <f t="shared" si="339"/>
        <v>268000</v>
      </c>
      <c r="AE335" s="22">
        <f t="shared" si="339"/>
        <v>0</v>
      </c>
      <c r="AF335" s="22">
        <f t="shared" si="339"/>
        <v>0</v>
      </c>
      <c r="AG335" s="22">
        <f t="shared" si="339"/>
        <v>268000</v>
      </c>
      <c r="AH335" s="22">
        <f t="shared" si="339"/>
        <v>268000</v>
      </c>
      <c r="AI335" s="22">
        <f t="shared" si="339"/>
        <v>0</v>
      </c>
      <c r="AJ335" s="22">
        <f t="shared" si="339"/>
        <v>0</v>
      </c>
      <c r="AK335" s="22">
        <f t="shared" si="339"/>
        <v>268000</v>
      </c>
      <c r="AL335" s="22">
        <f t="shared" si="339"/>
        <v>0</v>
      </c>
      <c r="AM335" s="22">
        <f t="shared" si="339"/>
        <v>0</v>
      </c>
      <c r="AN335" s="22">
        <f t="shared" si="339"/>
        <v>0</v>
      </c>
      <c r="AO335" s="22">
        <f t="shared" si="339"/>
        <v>0</v>
      </c>
      <c r="AP335" s="22">
        <f t="shared" si="339"/>
        <v>268000</v>
      </c>
      <c r="AQ335" s="22">
        <f t="shared" si="339"/>
        <v>0</v>
      </c>
      <c r="AR335" s="22">
        <f t="shared" si="339"/>
        <v>0</v>
      </c>
      <c r="AS335" s="22">
        <f t="shared" si="339"/>
        <v>268000</v>
      </c>
    </row>
    <row r="336" spans="1:45" s="56" customFormat="1" ht="30" x14ac:dyDescent="0.25">
      <c r="A336" s="23" t="s">
        <v>188</v>
      </c>
      <c r="B336" s="24"/>
      <c r="C336" s="24"/>
      <c r="D336" s="24"/>
      <c r="E336" s="9">
        <v>851</v>
      </c>
      <c r="F336" s="13" t="s">
        <v>183</v>
      </c>
      <c r="G336" s="13" t="s">
        <v>74</v>
      </c>
      <c r="H336" s="15" t="s">
        <v>189</v>
      </c>
      <c r="I336" s="13"/>
      <c r="J336" s="22">
        <f t="shared" ref="J336:AS336" si="340">J337+J339</f>
        <v>77970</v>
      </c>
      <c r="K336" s="22">
        <f t="shared" si="340"/>
        <v>0</v>
      </c>
      <c r="L336" s="22">
        <f t="shared" si="340"/>
        <v>77970</v>
      </c>
      <c r="M336" s="22">
        <f t="shared" si="340"/>
        <v>0</v>
      </c>
      <c r="N336" s="22">
        <f t="shared" si="340"/>
        <v>0</v>
      </c>
      <c r="O336" s="22">
        <f t="shared" si="340"/>
        <v>0</v>
      </c>
      <c r="P336" s="22">
        <f t="shared" si="340"/>
        <v>0</v>
      </c>
      <c r="Q336" s="22">
        <f t="shared" si="340"/>
        <v>0</v>
      </c>
      <c r="R336" s="22">
        <f t="shared" si="340"/>
        <v>0</v>
      </c>
      <c r="S336" s="22">
        <f t="shared" si="340"/>
        <v>0</v>
      </c>
      <c r="T336" s="22">
        <f t="shared" si="340"/>
        <v>0</v>
      </c>
      <c r="U336" s="22">
        <f t="shared" si="340"/>
        <v>0</v>
      </c>
      <c r="V336" s="22">
        <f t="shared" si="340"/>
        <v>0</v>
      </c>
      <c r="W336" s="22">
        <f t="shared" si="340"/>
        <v>0</v>
      </c>
      <c r="X336" s="22">
        <f t="shared" si="340"/>
        <v>0</v>
      </c>
      <c r="Y336" s="22">
        <f t="shared" si="340"/>
        <v>0</v>
      </c>
      <c r="Z336" s="22">
        <f t="shared" si="340"/>
        <v>0</v>
      </c>
      <c r="AA336" s="22">
        <f t="shared" si="340"/>
        <v>0</v>
      </c>
      <c r="AB336" s="22">
        <f t="shared" si="340"/>
        <v>0</v>
      </c>
      <c r="AC336" s="22">
        <f t="shared" si="340"/>
        <v>0</v>
      </c>
      <c r="AD336" s="22">
        <f t="shared" si="340"/>
        <v>0</v>
      </c>
      <c r="AE336" s="22">
        <f t="shared" si="340"/>
        <v>0</v>
      </c>
      <c r="AF336" s="22">
        <f t="shared" si="340"/>
        <v>0</v>
      </c>
      <c r="AG336" s="22">
        <f t="shared" si="340"/>
        <v>0</v>
      </c>
      <c r="AH336" s="22">
        <f t="shared" si="340"/>
        <v>0</v>
      </c>
      <c r="AI336" s="22">
        <f t="shared" si="340"/>
        <v>0</v>
      </c>
      <c r="AJ336" s="22">
        <f t="shared" si="340"/>
        <v>0</v>
      </c>
      <c r="AK336" s="22">
        <f t="shared" si="340"/>
        <v>0</v>
      </c>
      <c r="AL336" s="22">
        <f t="shared" si="340"/>
        <v>0</v>
      </c>
      <c r="AM336" s="22">
        <f t="shared" si="340"/>
        <v>0</v>
      </c>
      <c r="AN336" s="22">
        <f t="shared" si="340"/>
        <v>0</v>
      </c>
      <c r="AO336" s="22">
        <f t="shared" si="340"/>
        <v>0</v>
      </c>
      <c r="AP336" s="22">
        <f t="shared" si="340"/>
        <v>0</v>
      </c>
      <c r="AQ336" s="22">
        <f t="shared" si="340"/>
        <v>0</v>
      </c>
      <c r="AR336" s="22">
        <f t="shared" si="340"/>
        <v>0</v>
      </c>
      <c r="AS336" s="22">
        <f t="shared" si="340"/>
        <v>0</v>
      </c>
    </row>
    <row r="337" spans="1:45" s="56" customFormat="1" ht="105" x14ac:dyDescent="0.25">
      <c r="A337" s="23" t="s">
        <v>25</v>
      </c>
      <c r="B337" s="24"/>
      <c r="C337" s="24"/>
      <c r="D337" s="24"/>
      <c r="E337" s="9">
        <v>851</v>
      </c>
      <c r="F337" s="13" t="s">
        <v>183</v>
      </c>
      <c r="G337" s="13" t="s">
        <v>74</v>
      </c>
      <c r="H337" s="15" t="s">
        <v>189</v>
      </c>
      <c r="I337" s="13" t="s">
        <v>26</v>
      </c>
      <c r="J337" s="22">
        <f t="shared" ref="J337:AS337" si="341">J338</f>
        <v>26000</v>
      </c>
      <c r="K337" s="22">
        <f t="shared" si="341"/>
        <v>0</v>
      </c>
      <c r="L337" s="22">
        <f t="shared" si="341"/>
        <v>26000</v>
      </c>
      <c r="M337" s="22">
        <f t="shared" si="341"/>
        <v>0</v>
      </c>
      <c r="N337" s="22">
        <f t="shared" si="341"/>
        <v>0</v>
      </c>
      <c r="O337" s="22">
        <f t="shared" si="341"/>
        <v>0</v>
      </c>
      <c r="P337" s="22">
        <f t="shared" si="341"/>
        <v>0</v>
      </c>
      <c r="Q337" s="22">
        <f t="shared" si="341"/>
        <v>0</v>
      </c>
      <c r="R337" s="22">
        <f t="shared" si="341"/>
        <v>0</v>
      </c>
      <c r="S337" s="22">
        <f t="shared" si="341"/>
        <v>0</v>
      </c>
      <c r="T337" s="22">
        <f t="shared" si="341"/>
        <v>0</v>
      </c>
      <c r="U337" s="22">
        <f t="shared" si="341"/>
        <v>0</v>
      </c>
      <c r="V337" s="22">
        <f t="shared" si="341"/>
        <v>0</v>
      </c>
      <c r="W337" s="22">
        <f t="shared" si="341"/>
        <v>0</v>
      </c>
      <c r="X337" s="22">
        <f t="shared" si="341"/>
        <v>0</v>
      </c>
      <c r="Y337" s="22">
        <f t="shared" si="341"/>
        <v>0</v>
      </c>
      <c r="Z337" s="22">
        <f t="shared" si="341"/>
        <v>0</v>
      </c>
      <c r="AA337" s="22">
        <f t="shared" si="341"/>
        <v>0</v>
      </c>
      <c r="AB337" s="22">
        <f t="shared" si="341"/>
        <v>0</v>
      </c>
      <c r="AC337" s="22">
        <f t="shared" si="341"/>
        <v>0</v>
      </c>
      <c r="AD337" s="22">
        <f t="shared" si="341"/>
        <v>0</v>
      </c>
      <c r="AE337" s="22">
        <f t="shared" si="341"/>
        <v>0</v>
      </c>
      <c r="AF337" s="22">
        <f t="shared" si="341"/>
        <v>0</v>
      </c>
      <c r="AG337" s="22">
        <f t="shared" si="341"/>
        <v>0</v>
      </c>
      <c r="AH337" s="22">
        <f t="shared" si="341"/>
        <v>0</v>
      </c>
      <c r="AI337" s="22">
        <f t="shared" si="341"/>
        <v>0</v>
      </c>
      <c r="AJ337" s="22">
        <f t="shared" si="341"/>
        <v>0</v>
      </c>
      <c r="AK337" s="22">
        <f t="shared" si="341"/>
        <v>0</v>
      </c>
      <c r="AL337" s="22">
        <f t="shared" si="341"/>
        <v>0</v>
      </c>
      <c r="AM337" s="22">
        <f t="shared" si="341"/>
        <v>0</v>
      </c>
      <c r="AN337" s="22">
        <f t="shared" si="341"/>
        <v>0</v>
      </c>
      <c r="AO337" s="22">
        <f t="shared" si="341"/>
        <v>0</v>
      </c>
      <c r="AP337" s="22">
        <f t="shared" si="341"/>
        <v>0</v>
      </c>
      <c r="AQ337" s="22">
        <f t="shared" si="341"/>
        <v>0</v>
      </c>
      <c r="AR337" s="22">
        <f t="shared" si="341"/>
        <v>0</v>
      </c>
      <c r="AS337" s="22">
        <f t="shared" si="341"/>
        <v>0</v>
      </c>
    </row>
    <row r="338" spans="1:45" s="56" customFormat="1" ht="30" x14ac:dyDescent="0.25">
      <c r="A338" s="24" t="s">
        <v>84</v>
      </c>
      <c r="B338" s="24"/>
      <c r="C338" s="24"/>
      <c r="D338" s="24"/>
      <c r="E338" s="9">
        <v>851</v>
      </c>
      <c r="F338" s="13" t="s">
        <v>183</v>
      </c>
      <c r="G338" s="13" t="s">
        <v>74</v>
      </c>
      <c r="H338" s="15" t="s">
        <v>189</v>
      </c>
      <c r="I338" s="13" t="s">
        <v>85</v>
      </c>
      <c r="J338" s="22">
        <f>'[1]3.ВС'!J245</f>
        <v>26000</v>
      </c>
      <c r="K338" s="22">
        <f>'[1]3.ВС'!K245</f>
        <v>0</v>
      </c>
      <c r="L338" s="22">
        <f>'[1]3.ВС'!L245</f>
        <v>26000</v>
      </c>
      <c r="M338" s="22">
        <f>'[1]3.ВС'!M245</f>
        <v>0</v>
      </c>
      <c r="N338" s="22">
        <f>'[1]3.ВС'!N245</f>
        <v>0</v>
      </c>
      <c r="O338" s="22">
        <f>'[1]3.ВС'!O245</f>
        <v>0</v>
      </c>
      <c r="P338" s="22">
        <f>'[1]3.ВС'!P245</f>
        <v>0</v>
      </c>
      <c r="Q338" s="22">
        <f>'[1]3.ВС'!Q245</f>
        <v>0</v>
      </c>
      <c r="R338" s="22">
        <f>'[1]3.ВС'!R245</f>
        <v>0</v>
      </c>
      <c r="S338" s="22">
        <f>'[1]3.ВС'!S245</f>
        <v>0</v>
      </c>
      <c r="T338" s="22">
        <f>'[1]3.ВС'!T245</f>
        <v>0</v>
      </c>
      <c r="U338" s="22">
        <f>'[1]3.ВС'!U245</f>
        <v>0</v>
      </c>
      <c r="V338" s="22">
        <f>'[1]3.ВС'!BK245</f>
        <v>0</v>
      </c>
      <c r="W338" s="22">
        <f>'[1]3.ВС'!BL245</f>
        <v>0</v>
      </c>
      <c r="X338" s="22">
        <f>'[1]3.ВС'!BM245</f>
        <v>0</v>
      </c>
      <c r="Y338" s="22">
        <f>'[1]3.ВС'!BN245</f>
        <v>0</v>
      </c>
      <c r="Z338" s="22">
        <f>'[1]3.ВС'!BO245</f>
        <v>0</v>
      </c>
      <c r="AA338" s="22">
        <f>'[1]3.ВС'!BP245</f>
        <v>0</v>
      </c>
      <c r="AB338" s="22">
        <f>'[1]3.ВС'!BQ245</f>
        <v>0</v>
      </c>
      <c r="AC338" s="22">
        <f>'[1]3.ВС'!BR245</f>
        <v>0</v>
      </c>
      <c r="AD338" s="22">
        <f>'[1]3.ВС'!BS245</f>
        <v>0</v>
      </c>
      <c r="AE338" s="22">
        <f>'[1]3.ВС'!BT245</f>
        <v>0</v>
      </c>
      <c r="AF338" s="22">
        <f>'[1]3.ВС'!BU245</f>
        <v>0</v>
      </c>
      <c r="AG338" s="22">
        <f>'[1]3.ВС'!BV245</f>
        <v>0</v>
      </c>
      <c r="AH338" s="22">
        <f>'[1]3.ВС'!BW245</f>
        <v>0</v>
      </c>
      <c r="AI338" s="22">
        <f>'[1]3.ВС'!BX245</f>
        <v>0</v>
      </c>
      <c r="AJ338" s="22">
        <f>'[1]3.ВС'!BY245</f>
        <v>0</v>
      </c>
      <c r="AK338" s="22">
        <f>'[1]3.ВС'!BZ245</f>
        <v>0</v>
      </c>
      <c r="AL338" s="22">
        <f>'[1]3.ВС'!CA245</f>
        <v>0</v>
      </c>
      <c r="AM338" s="22">
        <f>'[1]3.ВС'!CB245</f>
        <v>0</v>
      </c>
      <c r="AN338" s="22">
        <f>'[1]3.ВС'!CC245</f>
        <v>0</v>
      </c>
      <c r="AO338" s="22">
        <f>'[1]3.ВС'!CD245</f>
        <v>0</v>
      </c>
      <c r="AP338" s="22">
        <f>'[1]3.ВС'!CE245</f>
        <v>0</v>
      </c>
      <c r="AQ338" s="22">
        <f>'[1]3.ВС'!CF245</f>
        <v>0</v>
      </c>
      <c r="AR338" s="22">
        <f>'[1]3.ВС'!CG245</f>
        <v>0</v>
      </c>
      <c r="AS338" s="22">
        <f>'[1]3.ВС'!CH245</f>
        <v>0</v>
      </c>
    </row>
    <row r="339" spans="1:45" ht="45" x14ac:dyDescent="0.25">
      <c r="A339" s="24" t="s">
        <v>29</v>
      </c>
      <c r="B339" s="23"/>
      <c r="C339" s="23"/>
      <c r="D339" s="23"/>
      <c r="E339" s="9">
        <v>851</v>
      </c>
      <c r="F339" s="13" t="s">
        <v>183</v>
      </c>
      <c r="G339" s="13" t="s">
        <v>74</v>
      </c>
      <c r="H339" s="15" t="s">
        <v>189</v>
      </c>
      <c r="I339" s="13" t="s">
        <v>30</v>
      </c>
      <c r="J339" s="22">
        <f t="shared" ref="J339:AS339" si="342">J340</f>
        <v>51970</v>
      </c>
      <c r="K339" s="22">
        <f t="shared" si="342"/>
        <v>0</v>
      </c>
      <c r="L339" s="22">
        <f t="shared" si="342"/>
        <v>51970</v>
      </c>
      <c r="M339" s="22">
        <f t="shared" si="342"/>
        <v>0</v>
      </c>
      <c r="N339" s="22">
        <f t="shared" si="342"/>
        <v>0</v>
      </c>
      <c r="O339" s="22">
        <f t="shared" si="342"/>
        <v>0</v>
      </c>
      <c r="P339" s="22">
        <f t="shared" si="342"/>
        <v>0</v>
      </c>
      <c r="Q339" s="22">
        <f t="shared" si="342"/>
        <v>0</v>
      </c>
      <c r="R339" s="22">
        <f t="shared" si="342"/>
        <v>0</v>
      </c>
      <c r="S339" s="22">
        <f t="shared" si="342"/>
        <v>0</v>
      </c>
      <c r="T339" s="22">
        <f t="shared" si="342"/>
        <v>0</v>
      </c>
      <c r="U339" s="22">
        <f t="shared" si="342"/>
        <v>0</v>
      </c>
      <c r="V339" s="22">
        <f t="shared" si="342"/>
        <v>0</v>
      </c>
      <c r="W339" s="22">
        <f t="shared" si="342"/>
        <v>0</v>
      </c>
      <c r="X339" s="22">
        <f t="shared" si="342"/>
        <v>0</v>
      </c>
      <c r="Y339" s="22">
        <f t="shared" si="342"/>
        <v>0</v>
      </c>
      <c r="Z339" s="22">
        <f t="shared" si="342"/>
        <v>0</v>
      </c>
      <c r="AA339" s="22">
        <f t="shared" si="342"/>
        <v>0</v>
      </c>
      <c r="AB339" s="22">
        <f t="shared" si="342"/>
        <v>0</v>
      </c>
      <c r="AC339" s="22">
        <f t="shared" si="342"/>
        <v>0</v>
      </c>
      <c r="AD339" s="22">
        <f t="shared" si="342"/>
        <v>0</v>
      </c>
      <c r="AE339" s="22">
        <f t="shared" si="342"/>
        <v>0</v>
      </c>
      <c r="AF339" s="22">
        <f t="shared" si="342"/>
        <v>0</v>
      </c>
      <c r="AG339" s="22">
        <f t="shared" si="342"/>
        <v>0</v>
      </c>
      <c r="AH339" s="22">
        <f t="shared" si="342"/>
        <v>0</v>
      </c>
      <c r="AI339" s="22">
        <f t="shared" si="342"/>
        <v>0</v>
      </c>
      <c r="AJ339" s="22">
        <f t="shared" si="342"/>
        <v>0</v>
      </c>
      <c r="AK339" s="22">
        <f t="shared" si="342"/>
        <v>0</v>
      </c>
      <c r="AL339" s="22">
        <f t="shared" si="342"/>
        <v>0</v>
      </c>
      <c r="AM339" s="22">
        <f t="shared" si="342"/>
        <v>0</v>
      </c>
      <c r="AN339" s="22">
        <f t="shared" si="342"/>
        <v>0</v>
      </c>
      <c r="AO339" s="22">
        <f t="shared" si="342"/>
        <v>0</v>
      </c>
      <c r="AP339" s="22">
        <f t="shared" si="342"/>
        <v>0</v>
      </c>
      <c r="AQ339" s="22">
        <f t="shared" si="342"/>
        <v>0</v>
      </c>
      <c r="AR339" s="22">
        <f t="shared" si="342"/>
        <v>0</v>
      </c>
      <c r="AS339" s="22">
        <f t="shared" si="342"/>
        <v>0</v>
      </c>
    </row>
    <row r="340" spans="1:45" ht="45" x14ac:dyDescent="0.25">
      <c r="A340" s="24" t="s">
        <v>31</v>
      </c>
      <c r="B340" s="24"/>
      <c r="C340" s="24"/>
      <c r="D340" s="24"/>
      <c r="E340" s="9">
        <v>851</v>
      </c>
      <c r="F340" s="13" t="s">
        <v>183</v>
      </c>
      <c r="G340" s="13" t="s">
        <v>74</v>
      </c>
      <c r="H340" s="15" t="s">
        <v>189</v>
      </c>
      <c r="I340" s="13" t="s">
        <v>32</v>
      </c>
      <c r="J340" s="22">
        <f>'[1]3.ВС'!J247</f>
        <v>51970</v>
      </c>
      <c r="K340" s="22">
        <f>'[1]3.ВС'!K247</f>
        <v>0</v>
      </c>
      <c r="L340" s="22">
        <f>'[1]3.ВС'!L247</f>
        <v>51970</v>
      </c>
      <c r="M340" s="22">
        <f>'[1]3.ВС'!M247</f>
        <v>0</v>
      </c>
      <c r="N340" s="22">
        <f>'[1]3.ВС'!N247</f>
        <v>0</v>
      </c>
      <c r="O340" s="22">
        <f>'[1]3.ВС'!O247</f>
        <v>0</v>
      </c>
      <c r="P340" s="22">
        <f>'[1]3.ВС'!P247</f>
        <v>0</v>
      </c>
      <c r="Q340" s="22">
        <f>'[1]3.ВС'!Q247</f>
        <v>0</v>
      </c>
      <c r="R340" s="22">
        <f>'[1]3.ВС'!R247</f>
        <v>0</v>
      </c>
      <c r="S340" s="22">
        <f>'[1]3.ВС'!S247</f>
        <v>0</v>
      </c>
      <c r="T340" s="22">
        <f>'[1]3.ВС'!T247</f>
        <v>0</v>
      </c>
      <c r="U340" s="22">
        <f>'[1]3.ВС'!U247</f>
        <v>0</v>
      </c>
      <c r="V340" s="22">
        <f>'[1]3.ВС'!BK247</f>
        <v>0</v>
      </c>
      <c r="W340" s="22">
        <f>'[1]3.ВС'!BL247</f>
        <v>0</v>
      </c>
      <c r="X340" s="22">
        <f>'[1]3.ВС'!BM247</f>
        <v>0</v>
      </c>
      <c r="Y340" s="22">
        <f>'[1]3.ВС'!BN247</f>
        <v>0</v>
      </c>
      <c r="Z340" s="22">
        <f>'[1]3.ВС'!BO247</f>
        <v>0</v>
      </c>
      <c r="AA340" s="22">
        <f>'[1]3.ВС'!BP247</f>
        <v>0</v>
      </c>
      <c r="AB340" s="22">
        <f>'[1]3.ВС'!BQ247</f>
        <v>0</v>
      </c>
      <c r="AC340" s="22">
        <f>'[1]3.ВС'!BR247</f>
        <v>0</v>
      </c>
      <c r="AD340" s="22">
        <f>'[1]3.ВС'!BS247</f>
        <v>0</v>
      </c>
      <c r="AE340" s="22">
        <f>'[1]3.ВС'!BT247</f>
        <v>0</v>
      </c>
      <c r="AF340" s="22">
        <f>'[1]3.ВС'!BU247</f>
        <v>0</v>
      </c>
      <c r="AG340" s="22">
        <f>'[1]3.ВС'!BV247</f>
        <v>0</v>
      </c>
      <c r="AH340" s="22">
        <f>'[1]3.ВС'!BW247</f>
        <v>0</v>
      </c>
      <c r="AI340" s="22">
        <f>'[1]3.ВС'!BX247</f>
        <v>0</v>
      </c>
      <c r="AJ340" s="22">
        <f>'[1]3.ВС'!BY247</f>
        <v>0</v>
      </c>
      <c r="AK340" s="22">
        <f>'[1]3.ВС'!BZ247</f>
        <v>0</v>
      </c>
      <c r="AL340" s="22">
        <f>'[1]3.ВС'!CA247</f>
        <v>0</v>
      </c>
      <c r="AM340" s="22">
        <f>'[1]3.ВС'!CB247</f>
        <v>0</v>
      </c>
      <c r="AN340" s="22">
        <f>'[1]3.ВС'!CC247</f>
        <v>0</v>
      </c>
      <c r="AO340" s="22">
        <f>'[1]3.ВС'!CD247</f>
        <v>0</v>
      </c>
      <c r="AP340" s="22">
        <f>'[1]3.ВС'!CE247</f>
        <v>0</v>
      </c>
      <c r="AQ340" s="22">
        <f>'[1]3.ВС'!CF247</f>
        <v>0</v>
      </c>
      <c r="AR340" s="22">
        <f>'[1]3.ВС'!CG247</f>
        <v>0</v>
      </c>
      <c r="AS340" s="22">
        <f>'[1]3.ВС'!CH247</f>
        <v>0</v>
      </c>
    </row>
    <row r="341" spans="1:45" ht="30" x14ac:dyDescent="0.25">
      <c r="A341" s="23" t="s">
        <v>190</v>
      </c>
      <c r="B341" s="30"/>
      <c r="C341" s="30"/>
      <c r="D341" s="30"/>
      <c r="E341" s="9">
        <v>851</v>
      </c>
      <c r="F341" s="13" t="s">
        <v>183</v>
      </c>
      <c r="G341" s="13" t="s">
        <v>74</v>
      </c>
      <c r="H341" s="15" t="s">
        <v>191</v>
      </c>
      <c r="I341" s="13"/>
      <c r="J341" s="22">
        <f t="shared" ref="J341:AS341" si="343">J344+J342</f>
        <v>432530</v>
      </c>
      <c r="K341" s="22">
        <f t="shared" si="343"/>
        <v>0</v>
      </c>
      <c r="L341" s="22">
        <f t="shared" si="343"/>
        <v>432530</v>
      </c>
      <c r="M341" s="22">
        <f t="shared" si="343"/>
        <v>0</v>
      </c>
      <c r="N341" s="22">
        <f t="shared" si="343"/>
        <v>0</v>
      </c>
      <c r="O341" s="22">
        <f t="shared" si="343"/>
        <v>0</v>
      </c>
      <c r="P341" s="22">
        <f t="shared" si="343"/>
        <v>0</v>
      </c>
      <c r="Q341" s="22">
        <f t="shared" si="343"/>
        <v>0</v>
      </c>
      <c r="R341" s="22">
        <f t="shared" si="343"/>
        <v>0</v>
      </c>
      <c r="S341" s="22">
        <f t="shared" si="343"/>
        <v>0</v>
      </c>
      <c r="T341" s="22">
        <f t="shared" si="343"/>
        <v>0</v>
      </c>
      <c r="U341" s="22">
        <f t="shared" si="343"/>
        <v>0</v>
      </c>
      <c r="V341" s="22">
        <f t="shared" si="343"/>
        <v>0</v>
      </c>
      <c r="W341" s="22">
        <f t="shared" si="343"/>
        <v>0</v>
      </c>
      <c r="X341" s="22">
        <f t="shared" si="343"/>
        <v>0</v>
      </c>
      <c r="Y341" s="22">
        <f t="shared" si="343"/>
        <v>0</v>
      </c>
      <c r="Z341" s="22">
        <f t="shared" si="343"/>
        <v>0</v>
      </c>
      <c r="AA341" s="22">
        <f t="shared" si="343"/>
        <v>0</v>
      </c>
      <c r="AB341" s="22">
        <f t="shared" si="343"/>
        <v>0</v>
      </c>
      <c r="AC341" s="22">
        <f t="shared" si="343"/>
        <v>0</v>
      </c>
      <c r="AD341" s="22">
        <f t="shared" si="343"/>
        <v>0</v>
      </c>
      <c r="AE341" s="22">
        <f t="shared" si="343"/>
        <v>0</v>
      </c>
      <c r="AF341" s="22">
        <f t="shared" si="343"/>
        <v>0</v>
      </c>
      <c r="AG341" s="22">
        <f t="shared" si="343"/>
        <v>0</v>
      </c>
      <c r="AH341" s="22">
        <f t="shared" si="343"/>
        <v>0</v>
      </c>
      <c r="AI341" s="22">
        <f t="shared" si="343"/>
        <v>0</v>
      </c>
      <c r="AJ341" s="22">
        <f t="shared" si="343"/>
        <v>0</v>
      </c>
      <c r="AK341" s="22">
        <f t="shared" si="343"/>
        <v>0</v>
      </c>
      <c r="AL341" s="22">
        <f t="shared" si="343"/>
        <v>0</v>
      </c>
      <c r="AM341" s="22">
        <f t="shared" si="343"/>
        <v>0</v>
      </c>
      <c r="AN341" s="22">
        <f t="shared" si="343"/>
        <v>0</v>
      </c>
      <c r="AO341" s="22">
        <f t="shared" si="343"/>
        <v>0</v>
      </c>
      <c r="AP341" s="22">
        <f t="shared" si="343"/>
        <v>0</v>
      </c>
      <c r="AQ341" s="22">
        <f t="shared" si="343"/>
        <v>0</v>
      </c>
      <c r="AR341" s="22">
        <f t="shared" si="343"/>
        <v>0</v>
      </c>
      <c r="AS341" s="22">
        <f t="shared" si="343"/>
        <v>0</v>
      </c>
    </row>
    <row r="342" spans="1:45" ht="105" x14ac:dyDescent="0.25">
      <c r="A342" s="23" t="s">
        <v>25</v>
      </c>
      <c r="B342" s="24"/>
      <c r="C342" s="24"/>
      <c r="D342" s="24"/>
      <c r="E342" s="9">
        <v>851</v>
      </c>
      <c r="F342" s="13" t="s">
        <v>183</v>
      </c>
      <c r="G342" s="13" t="s">
        <v>74</v>
      </c>
      <c r="H342" s="15" t="s">
        <v>191</v>
      </c>
      <c r="I342" s="13" t="s">
        <v>26</v>
      </c>
      <c r="J342" s="22">
        <f t="shared" ref="J342:AS342" si="344">J343</f>
        <v>211200</v>
      </c>
      <c r="K342" s="22">
        <f t="shared" si="344"/>
        <v>0</v>
      </c>
      <c r="L342" s="22">
        <f t="shared" si="344"/>
        <v>211200</v>
      </c>
      <c r="M342" s="22">
        <f t="shared" si="344"/>
        <v>0</v>
      </c>
      <c r="N342" s="22">
        <f t="shared" si="344"/>
        <v>0</v>
      </c>
      <c r="O342" s="22">
        <f t="shared" si="344"/>
        <v>0</v>
      </c>
      <c r="P342" s="22">
        <f t="shared" si="344"/>
        <v>0</v>
      </c>
      <c r="Q342" s="22">
        <f t="shared" si="344"/>
        <v>0</v>
      </c>
      <c r="R342" s="22">
        <f t="shared" si="344"/>
        <v>0</v>
      </c>
      <c r="S342" s="22">
        <f t="shared" si="344"/>
        <v>0</v>
      </c>
      <c r="T342" s="22">
        <f t="shared" si="344"/>
        <v>0</v>
      </c>
      <c r="U342" s="22">
        <f t="shared" si="344"/>
        <v>0</v>
      </c>
      <c r="V342" s="22">
        <f t="shared" si="344"/>
        <v>0</v>
      </c>
      <c r="W342" s="22">
        <f t="shared" si="344"/>
        <v>0</v>
      </c>
      <c r="X342" s="22">
        <f t="shared" si="344"/>
        <v>0</v>
      </c>
      <c r="Y342" s="22">
        <f t="shared" si="344"/>
        <v>0</v>
      </c>
      <c r="Z342" s="22">
        <f t="shared" si="344"/>
        <v>0</v>
      </c>
      <c r="AA342" s="22">
        <f t="shared" si="344"/>
        <v>0</v>
      </c>
      <c r="AB342" s="22">
        <f t="shared" si="344"/>
        <v>0</v>
      </c>
      <c r="AC342" s="22">
        <f t="shared" si="344"/>
        <v>0</v>
      </c>
      <c r="AD342" s="22">
        <f t="shared" si="344"/>
        <v>0</v>
      </c>
      <c r="AE342" s="22">
        <f t="shared" si="344"/>
        <v>0</v>
      </c>
      <c r="AF342" s="22">
        <f t="shared" si="344"/>
        <v>0</v>
      </c>
      <c r="AG342" s="22">
        <f t="shared" si="344"/>
        <v>0</v>
      </c>
      <c r="AH342" s="22">
        <f t="shared" si="344"/>
        <v>0</v>
      </c>
      <c r="AI342" s="22">
        <f t="shared" si="344"/>
        <v>0</v>
      </c>
      <c r="AJ342" s="22">
        <f t="shared" si="344"/>
        <v>0</v>
      </c>
      <c r="AK342" s="22">
        <f t="shared" si="344"/>
        <v>0</v>
      </c>
      <c r="AL342" s="22">
        <f t="shared" si="344"/>
        <v>0</v>
      </c>
      <c r="AM342" s="22">
        <f t="shared" si="344"/>
        <v>0</v>
      </c>
      <c r="AN342" s="22">
        <f t="shared" si="344"/>
        <v>0</v>
      </c>
      <c r="AO342" s="22">
        <f t="shared" si="344"/>
        <v>0</v>
      </c>
      <c r="AP342" s="22">
        <f t="shared" si="344"/>
        <v>0</v>
      </c>
      <c r="AQ342" s="22">
        <f t="shared" si="344"/>
        <v>0</v>
      </c>
      <c r="AR342" s="22">
        <f t="shared" si="344"/>
        <v>0</v>
      </c>
      <c r="AS342" s="22">
        <f t="shared" si="344"/>
        <v>0</v>
      </c>
    </row>
    <row r="343" spans="1:45" ht="30" x14ac:dyDescent="0.25">
      <c r="A343" s="24" t="s">
        <v>84</v>
      </c>
      <c r="B343" s="24"/>
      <c r="C343" s="24"/>
      <c r="D343" s="24"/>
      <c r="E343" s="9">
        <v>851</v>
      </c>
      <c r="F343" s="13" t="s">
        <v>183</v>
      </c>
      <c r="G343" s="13" t="s">
        <v>74</v>
      </c>
      <c r="H343" s="15" t="s">
        <v>191</v>
      </c>
      <c r="I343" s="13" t="s">
        <v>85</v>
      </c>
      <c r="J343" s="22">
        <f>'[1]3.ВС'!J250</f>
        <v>211200</v>
      </c>
      <c r="K343" s="22">
        <f>'[1]3.ВС'!K250</f>
        <v>0</v>
      </c>
      <c r="L343" s="22">
        <f>'[1]3.ВС'!L250</f>
        <v>211200</v>
      </c>
      <c r="M343" s="22">
        <f>'[1]3.ВС'!M250</f>
        <v>0</v>
      </c>
      <c r="N343" s="22">
        <f>'[1]3.ВС'!N250</f>
        <v>0</v>
      </c>
      <c r="O343" s="22">
        <f>'[1]3.ВС'!O250</f>
        <v>0</v>
      </c>
      <c r="P343" s="22">
        <f>'[1]3.ВС'!P250</f>
        <v>0</v>
      </c>
      <c r="Q343" s="22">
        <f>'[1]3.ВС'!Q250</f>
        <v>0</v>
      </c>
      <c r="R343" s="22">
        <f>'[1]3.ВС'!R250</f>
        <v>0</v>
      </c>
      <c r="S343" s="22">
        <f>'[1]3.ВС'!S250</f>
        <v>0</v>
      </c>
      <c r="T343" s="22">
        <f>'[1]3.ВС'!T250</f>
        <v>0</v>
      </c>
      <c r="U343" s="22">
        <f>'[1]3.ВС'!U250</f>
        <v>0</v>
      </c>
      <c r="V343" s="22">
        <f>'[1]3.ВС'!BK250</f>
        <v>0</v>
      </c>
      <c r="W343" s="22">
        <f>'[1]3.ВС'!BL250</f>
        <v>0</v>
      </c>
      <c r="X343" s="22">
        <f>'[1]3.ВС'!BM250</f>
        <v>0</v>
      </c>
      <c r="Y343" s="22">
        <f>'[1]3.ВС'!BN250</f>
        <v>0</v>
      </c>
      <c r="Z343" s="22">
        <f>'[1]3.ВС'!BO250</f>
        <v>0</v>
      </c>
      <c r="AA343" s="22">
        <f>'[1]3.ВС'!BP250</f>
        <v>0</v>
      </c>
      <c r="AB343" s="22">
        <f>'[1]3.ВС'!BQ250</f>
        <v>0</v>
      </c>
      <c r="AC343" s="22">
        <f>'[1]3.ВС'!BR250</f>
        <v>0</v>
      </c>
      <c r="AD343" s="22">
        <f>'[1]3.ВС'!BS250</f>
        <v>0</v>
      </c>
      <c r="AE343" s="22">
        <f>'[1]3.ВС'!BT250</f>
        <v>0</v>
      </c>
      <c r="AF343" s="22">
        <f>'[1]3.ВС'!BU250</f>
        <v>0</v>
      </c>
      <c r="AG343" s="22">
        <f>'[1]3.ВС'!BV250</f>
        <v>0</v>
      </c>
      <c r="AH343" s="22">
        <f>'[1]3.ВС'!BW250</f>
        <v>0</v>
      </c>
      <c r="AI343" s="22">
        <f>'[1]3.ВС'!BX250</f>
        <v>0</v>
      </c>
      <c r="AJ343" s="22">
        <f>'[1]3.ВС'!BY250</f>
        <v>0</v>
      </c>
      <c r="AK343" s="22">
        <f>'[1]3.ВС'!BZ250</f>
        <v>0</v>
      </c>
      <c r="AL343" s="22">
        <f>'[1]3.ВС'!CA250</f>
        <v>0</v>
      </c>
      <c r="AM343" s="22">
        <f>'[1]3.ВС'!CB250</f>
        <v>0</v>
      </c>
      <c r="AN343" s="22">
        <f>'[1]3.ВС'!CC250</f>
        <v>0</v>
      </c>
      <c r="AO343" s="22">
        <f>'[1]3.ВС'!CD250</f>
        <v>0</v>
      </c>
      <c r="AP343" s="22">
        <f>'[1]3.ВС'!CE250</f>
        <v>0</v>
      </c>
      <c r="AQ343" s="22">
        <f>'[1]3.ВС'!CF250</f>
        <v>0</v>
      </c>
      <c r="AR343" s="22">
        <f>'[1]3.ВС'!CG250</f>
        <v>0</v>
      </c>
      <c r="AS343" s="22">
        <f>'[1]3.ВС'!CH250</f>
        <v>0</v>
      </c>
    </row>
    <row r="344" spans="1:45" ht="45" x14ac:dyDescent="0.25">
      <c r="A344" s="24" t="s">
        <v>29</v>
      </c>
      <c r="B344" s="30"/>
      <c r="C344" s="30"/>
      <c r="D344" s="30"/>
      <c r="E344" s="9">
        <v>851</v>
      </c>
      <c r="F344" s="13" t="s">
        <v>183</v>
      </c>
      <c r="G344" s="13" t="s">
        <v>74</v>
      </c>
      <c r="H344" s="15" t="s">
        <v>191</v>
      </c>
      <c r="I344" s="13" t="s">
        <v>30</v>
      </c>
      <c r="J344" s="22">
        <f t="shared" ref="J344:AS344" si="345">J345</f>
        <v>221330</v>
      </c>
      <c r="K344" s="22">
        <f t="shared" si="345"/>
        <v>0</v>
      </c>
      <c r="L344" s="22">
        <f t="shared" si="345"/>
        <v>221330</v>
      </c>
      <c r="M344" s="22">
        <f t="shared" si="345"/>
        <v>0</v>
      </c>
      <c r="N344" s="22">
        <f t="shared" si="345"/>
        <v>0</v>
      </c>
      <c r="O344" s="22">
        <f t="shared" si="345"/>
        <v>0</v>
      </c>
      <c r="P344" s="22">
        <f t="shared" si="345"/>
        <v>0</v>
      </c>
      <c r="Q344" s="22">
        <f t="shared" si="345"/>
        <v>0</v>
      </c>
      <c r="R344" s="22">
        <f t="shared" si="345"/>
        <v>0</v>
      </c>
      <c r="S344" s="22">
        <f t="shared" si="345"/>
        <v>0</v>
      </c>
      <c r="T344" s="22">
        <f t="shared" si="345"/>
        <v>0</v>
      </c>
      <c r="U344" s="22">
        <f t="shared" si="345"/>
        <v>0</v>
      </c>
      <c r="V344" s="22">
        <f t="shared" si="345"/>
        <v>0</v>
      </c>
      <c r="W344" s="22">
        <f t="shared" si="345"/>
        <v>0</v>
      </c>
      <c r="X344" s="22">
        <f t="shared" si="345"/>
        <v>0</v>
      </c>
      <c r="Y344" s="22">
        <f t="shared" si="345"/>
        <v>0</v>
      </c>
      <c r="Z344" s="22">
        <f t="shared" si="345"/>
        <v>0</v>
      </c>
      <c r="AA344" s="22">
        <f t="shared" si="345"/>
        <v>0</v>
      </c>
      <c r="AB344" s="22">
        <f t="shared" si="345"/>
        <v>0</v>
      </c>
      <c r="AC344" s="22">
        <f t="shared" si="345"/>
        <v>0</v>
      </c>
      <c r="AD344" s="22">
        <f t="shared" si="345"/>
        <v>0</v>
      </c>
      <c r="AE344" s="22">
        <f t="shared" si="345"/>
        <v>0</v>
      </c>
      <c r="AF344" s="22">
        <f t="shared" si="345"/>
        <v>0</v>
      </c>
      <c r="AG344" s="22">
        <f t="shared" si="345"/>
        <v>0</v>
      </c>
      <c r="AH344" s="22">
        <f t="shared" si="345"/>
        <v>0</v>
      </c>
      <c r="AI344" s="22">
        <f t="shared" si="345"/>
        <v>0</v>
      </c>
      <c r="AJ344" s="22">
        <f t="shared" si="345"/>
        <v>0</v>
      </c>
      <c r="AK344" s="22">
        <f t="shared" si="345"/>
        <v>0</v>
      </c>
      <c r="AL344" s="22">
        <f t="shared" si="345"/>
        <v>0</v>
      </c>
      <c r="AM344" s="22">
        <f t="shared" si="345"/>
        <v>0</v>
      </c>
      <c r="AN344" s="22">
        <f t="shared" si="345"/>
        <v>0</v>
      </c>
      <c r="AO344" s="22">
        <f t="shared" si="345"/>
        <v>0</v>
      </c>
      <c r="AP344" s="22">
        <f t="shared" si="345"/>
        <v>0</v>
      </c>
      <c r="AQ344" s="22">
        <f t="shared" si="345"/>
        <v>0</v>
      </c>
      <c r="AR344" s="22">
        <f t="shared" si="345"/>
        <v>0</v>
      </c>
      <c r="AS344" s="22">
        <f t="shared" si="345"/>
        <v>0</v>
      </c>
    </row>
    <row r="345" spans="1:45" ht="45" x14ac:dyDescent="0.25">
      <c r="A345" s="24" t="s">
        <v>31</v>
      </c>
      <c r="B345" s="30"/>
      <c r="C345" s="30"/>
      <c r="D345" s="30"/>
      <c r="E345" s="9">
        <v>851</v>
      </c>
      <c r="F345" s="13" t="s">
        <v>183</v>
      </c>
      <c r="G345" s="13" t="s">
        <v>74</v>
      </c>
      <c r="H345" s="15" t="s">
        <v>191</v>
      </c>
      <c r="I345" s="13" t="s">
        <v>32</v>
      </c>
      <c r="J345" s="22">
        <f>'[1]3.ВС'!J252</f>
        <v>221330</v>
      </c>
      <c r="K345" s="22">
        <f>'[1]3.ВС'!K252</f>
        <v>0</v>
      </c>
      <c r="L345" s="22">
        <f>'[1]3.ВС'!L252</f>
        <v>221330</v>
      </c>
      <c r="M345" s="22">
        <f>'[1]3.ВС'!M252</f>
        <v>0</v>
      </c>
      <c r="N345" s="22">
        <f>'[1]3.ВС'!N252</f>
        <v>0</v>
      </c>
      <c r="O345" s="22">
        <f>'[1]3.ВС'!O252</f>
        <v>0</v>
      </c>
      <c r="P345" s="22">
        <f>'[1]3.ВС'!P252</f>
        <v>0</v>
      </c>
      <c r="Q345" s="22">
        <f>'[1]3.ВС'!Q252</f>
        <v>0</v>
      </c>
      <c r="R345" s="22">
        <f>'[1]3.ВС'!R252</f>
        <v>0</v>
      </c>
      <c r="S345" s="22">
        <f>'[1]3.ВС'!S252</f>
        <v>0</v>
      </c>
      <c r="T345" s="22">
        <f>'[1]3.ВС'!T252</f>
        <v>0</v>
      </c>
      <c r="U345" s="22">
        <f>'[1]3.ВС'!U252</f>
        <v>0</v>
      </c>
      <c r="V345" s="22">
        <f>'[1]3.ВС'!BK252</f>
        <v>0</v>
      </c>
      <c r="W345" s="22">
        <f>'[1]3.ВС'!BL252</f>
        <v>0</v>
      </c>
      <c r="X345" s="22">
        <f>'[1]3.ВС'!BM252</f>
        <v>0</v>
      </c>
      <c r="Y345" s="22">
        <f>'[1]3.ВС'!BN252</f>
        <v>0</v>
      </c>
      <c r="Z345" s="22">
        <f>'[1]3.ВС'!BO252</f>
        <v>0</v>
      </c>
      <c r="AA345" s="22">
        <f>'[1]3.ВС'!BP252</f>
        <v>0</v>
      </c>
      <c r="AB345" s="22">
        <f>'[1]3.ВС'!BQ252</f>
        <v>0</v>
      </c>
      <c r="AC345" s="22">
        <f>'[1]3.ВС'!BR252</f>
        <v>0</v>
      </c>
      <c r="AD345" s="22">
        <f>'[1]3.ВС'!BS252</f>
        <v>0</v>
      </c>
      <c r="AE345" s="22">
        <f>'[1]3.ВС'!BT252</f>
        <v>0</v>
      </c>
      <c r="AF345" s="22">
        <f>'[1]3.ВС'!BU252</f>
        <v>0</v>
      </c>
      <c r="AG345" s="22">
        <f>'[1]3.ВС'!BV252</f>
        <v>0</v>
      </c>
      <c r="AH345" s="22">
        <f>'[1]3.ВС'!BW252</f>
        <v>0</v>
      </c>
      <c r="AI345" s="22">
        <f>'[1]3.ВС'!BX252</f>
        <v>0</v>
      </c>
      <c r="AJ345" s="22">
        <f>'[1]3.ВС'!BY252</f>
        <v>0</v>
      </c>
      <c r="AK345" s="22">
        <f>'[1]3.ВС'!BZ252</f>
        <v>0</v>
      </c>
      <c r="AL345" s="22">
        <f>'[1]3.ВС'!CA252</f>
        <v>0</v>
      </c>
      <c r="AM345" s="22">
        <f>'[1]3.ВС'!CB252</f>
        <v>0</v>
      </c>
      <c r="AN345" s="22">
        <f>'[1]3.ВС'!CC252</f>
        <v>0</v>
      </c>
      <c r="AO345" s="22">
        <f>'[1]3.ВС'!CD252</f>
        <v>0</v>
      </c>
      <c r="AP345" s="22">
        <f>'[1]3.ВС'!CE252</f>
        <v>0</v>
      </c>
      <c r="AQ345" s="22">
        <f>'[1]3.ВС'!CF252</f>
        <v>0</v>
      </c>
      <c r="AR345" s="22">
        <f>'[1]3.ВС'!CG252</f>
        <v>0</v>
      </c>
      <c r="AS345" s="22">
        <f>'[1]3.ВС'!CH252</f>
        <v>0</v>
      </c>
    </row>
    <row r="346" spans="1:45" ht="75" x14ac:dyDescent="0.25">
      <c r="A346" s="23" t="s">
        <v>275</v>
      </c>
      <c r="B346" s="30"/>
      <c r="C346" s="30"/>
      <c r="D346" s="30"/>
      <c r="E346" s="9">
        <v>851</v>
      </c>
      <c r="F346" s="13" t="s">
        <v>183</v>
      </c>
      <c r="G346" s="13" t="s">
        <v>74</v>
      </c>
      <c r="H346" s="15" t="s">
        <v>192</v>
      </c>
      <c r="I346" s="13"/>
      <c r="J346" s="22">
        <f t="shared" ref="J346:S347" si="346">J347</f>
        <v>10000</v>
      </c>
      <c r="K346" s="22">
        <f t="shared" si="346"/>
        <v>0</v>
      </c>
      <c r="L346" s="22">
        <f t="shared" si="346"/>
        <v>10000</v>
      </c>
      <c r="M346" s="22">
        <f t="shared" si="346"/>
        <v>0</v>
      </c>
      <c r="N346" s="22">
        <f t="shared" si="346"/>
        <v>0</v>
      </c>
      <c r="O346" s="22">
        <f t="shared" si="346"/>
        <v>0</v>
      </c>
      <c r="P346" s="22">
        <f t="shared" si="346"/>
        <v>0</v>
      </c>
      <c r="Q346" s="22">
        <f t="shared" si="346"/>
        <v>0</v>
      </c>
      <c r="R346" s="22">
        <f t="shared" si="346"/>
        <v>0</v>
      </c>
      <c r="S346" s="22">
        <f t="shared" si="346"/>
        <v>0</v>
      </c>
      <c r="T346" s="22">
        <f t="shared" ref="T346:AC347" si="347">T347</f>
        <v>0</v>
      </c>
      <c r="U346" s="22">
        <f t="shared" si="347"/>
        <v>0</v>
      </c>
      <c r="V346" s="22">
        <f t="shared" si="347"/>
        <v>0</v>
      </c>
      <c r="W346" s="22">
        <f t="shared" si="347"/>
        <v>0</v>
      </c>
      <c r="X346" s="22">
        <f t="shared" si="347"/>
        <v>0</v>
      </c>
      <c r="Y346" s="22">
        <f t="shared" si="347"/>
        <v>0</v>
      </c>
      <c r="Z346" s="22">
        <f t="shared" si="347"/>
        <v>0</v>
      </c>
      <c r="AA346" s="22">
        <f t="shared" si="347"/>
        <v>0</v>
      </c>
      <c r="AB346" s="22">
        <f t="shared" si="347"/>
        <v>0</v>
      </c>
      <c r="AC346" s="22">
        <f t="shared" si="347"/>
        <v>0</v>
      </c>
      <c r="AD346" s="22">
        <f t="shared" ref="AD346:AM347" si="348">AD347</f>
        <v>0</v>
      </c>
      <c r="AE346" s="22">
        <f t="shared" si="348"/>
        <v>0</v>
      </c>
      <c r="AF346" s="22">
        <f t="shared" si="348"/>
        <v>0</v>
      </c>
      <c r="AG346" s="22">
        <f t="shared" si="348"/>
        <v>0</v>
      </c>
      <c r="AH346" s="22">
        <f t="shared" si="348"/>
        <v>0</v>
      </c>
      <c r="AI346" s="22">
        <f t="shared" si="348"/>
        <v>0</v>
      </c>
      <c r="AJ346" s="22">
        <f t="shared" si="348"/>
        <v>0</v>
      </c>
      <c r="AK346" s="22">
        <f t="shared" si="348"/>
        <v>0</v>
      </c>
      <c r="AL346" s="22">
        <f t="shared" si="348"/>
        <v>0</v>
      </c>
      <c r="AM346" s="22">
        <f t="shared" si="348"/>
        <v>0</v>
      </c>
      <c r="AN346" s="22">
        <f t="shared" ref="AN346:AS347" si="349">AN347</f>
        <v>0</v>
      </c>
      <c r="AO346" s="22">
        <f t="shared" si="349"/>
        <v>0</v>
      </c>
      <c r="AP346" s="22">
        <f t="shared" si="349"/>
        <v>0</v>
      </c>
      <c r="AQ346" s="22">
        <f t="shared" si="349"/>
        <v>0</v>
      </c>
      <c r="AR346" s="22">
        <f t="shared" si="349"/>
        <v>0</v>
      </c>
      <c r="AS346" s="22">
        <f t="shared" si="349"/>
        <v>0</v>
      </c>
    </row>
    <row r="347" spans="1:45" ht="45" x14ac:dyDescent="0.25">
      <c r="A347" s="24" t="s">
        <v>29</v>
      </c>
      <c r="B347" s="30"/>
      <c r="C347" s="30"/>
      <c r="D347" s="30"/>
      <c r="E347" s="9">
        <v>851</v>
      </c>
      <c r="F347" s="13" t="s">
        <v>183</v>
      </c>
      <c r="G347" s="13" t="s">
        <v>74</v>
      </c>
      <c r="H347" s="15" t="s">
        <v>192</v>
      </c>
      <c r="I347" s="13" t="s">
        <v>30</v>
      </c>
      <c r="J347" s="22">
        <f t="shared" si="346"/>
        <v>10000</v>
      </c>
      <c r="K347" s="22">
        <f t="shared" si="346"/>
        <v>0</v>
      </c>
      <c r="L347" s="22">
        <f t="shared" si="346"/>
        <v>10000</v>
      </c>
      <c r="M347" s="22">
        <f t="shared" si="346"/>
        <v>0</v>
      </c>
      <c r="N347" s="22">
        <f t="shared" si="346"/>
        <v>0</v>
      </c>
      <c r="O347" s="22">
        <f t="shared" si="346"/>
        <v>0</v>
      </c>
      <c r="P347" s="22">
        <f t="shared" si="346"/>
        <v>0</v>
      </c>
      <c r="Q347" s="22">
        <f t="shared" si="346"/>
        <v>0</v>
      </c>
      <c r="R347" s="22">
        <f t="shared" si="346"/>
        <v>0</v>
      </c>
      <c r="S347" s="22">
        <f t="shared" si="346"/>
        <v>0</v>
      </c>
      <c r="T347" s="22">
        <f t="shared" si="347"/>
        <v>0</v>
      </c>
      <c r="U347" s="22">
        <f t="shared" si="347"/>
        <v>0</v>
      </c>
      <c r="V347" s="22">
        <f t="shared" si="347"/>
        <v>0</v>
      </c>
      <c r="W347" s="22">
        <f t="shared" si="347"/>
        <v>0</v>
      </c>
      <c r="X347" s="22">
        <f t="shared" si="347"/>
        <v>0</v>
      </c>
      <c r="Y347" s="22">
        <f t="shared" si="347"/>
        <v>0</v>
      </c>
      <c r="Z347" s="22">
        <f t="shared" si="347"/>
        <v>0</v>
      </c>
      <c r="AA347" s="22">
        <f t="shared" si="347"/>
        <v>0</v>
      </c>
      <c r="AB347" s="22">
        <f t="shared" si="347"/>
        <v>0</v>
      </c>
      <c r="AC347" s="22">
        <f t="shared" si="347"/>
        <v>0</v>
      </c>
      <c r="AD347" s="22">
        <f t="shared" si="348"/>
        <v>0</v>
      </c>
      <c r="AE347" s="22">
        <f t="shared" si="348"/>
        <v>0</v>
      </c>
      <c r="AF347" s="22">
        <f t="shared" si="348"/>
        <v>0</v>
      </c>
      <c r="AG347" s="22">
        <f t="shared" si="348"/>
        <v>0</v>
      </c>
      <c r="AH347" s="22">
        <f t="shared" si="348"/>
        <v>0</v>
      </c>
      <c r="AI347" s="22">
        <f t="shared" si="348"/>
        <v>0</v>
      </c>
      <c r="AJ347" s="22">
        <f t="shared" si="348"/>
        <v>0</v>
      </c>
      <c r="AK347" s="22">
        <f t="shared" si="348"/>
        <v>0</v>
      </c>
      <c r="AL347" s="22">
        <f t="shared" si="348"/>
        <v>0</v>
      </c>
      <c r="AM347" s="22">
        <f t="shared" si="348"/>
        <v>0</v>
      </c>
      <c r="AN347" s="22">
        <f t="shared" si="349"/>
        <v>0</v>
      </c>
      <c r="AO347" s="22">
        <f t="shared" si="349"/>
        <v>0</v>
      </c>
      <c r="AP347" s="22">
        <f t="shared" si="349"/>
        <v>0</v>
      </c>
      <c r="AQ347" s="22">
        <f t="shared" si="349"/>
        <v>0</v>
      </c>
      <c r="AR347" s="22">
        <f t="shared" si="349"/>
        <v>0</v>
      </c>
      <c r="AS347" s="22">
        <f t="shared" si="349"/>
        <v>0</v>
      </c>
    </row>
    <row r="348" spans="1:45" ht="45" x14ac:dyDescent="0.25">
      <c r="A348" s="24" t="s">
        <v>31</v>
      </c>
      <c r="B348" s="30"/>
      <c r="C348" s="30"/>
      <c r="D348" s="30"/>
      <c r="E348" s="9">
        <v>851</v>
      </c>
      <c r="F348" s="13" t="s">
        <v>183</v>
      </c>
      <c r="G348" s="13" t="s">
        <v>74</v>
      </c>
      <c r="H348" s="15" t="s">
        <v>192</v>
      </c>
      <c r="I348" s="13" t="s">
        <v>32</v>
      </c>
      <c r="J348" s="22">
        <f>'[1]3.ВС'!J255</f>
        <v>10000</v>
      </c>
      <c r="K348" s="22">
        <f>'[1]3.ВС'!K255</f>
        <v>0</v>
      </c>
      <c r="L348" s="22">
        <f>'[1]3.ВС'!L255</f>
        <v>10000</v>
      </c>
      <c r="M348" s="22">
        <f>'[1]3.ВС'!M255</f>
        <v>0</v>
      </c>
      <c r="N348" s="22">
        <f>'[1]3.ВС'!N255</f>
        <v>0</v>
      </c>
      <c r="O348" s="22">
        <f>'[1]3.ВС'!O255</f>
        <v>0</v>
      </c>
      <c r="P348" s="22">
        <f>'[1]3.ВС'!P255</f>
        <v>0</v>
      </c>
      <c r="Q348" s="22">
        <f>'[1]3.ВС'!Q255</f>
        <v>0</v>
      </c>
      <c r="R348" s="22">
        <f>'[1]3.ВС'!R255</f>
        <v>0</v>
      </c>
      <c r="S348" s="22">
        <f>'[1]3.ВС'!S255</f>
        <v>0</v>
      </c>
      <c r="T348" s="22">
        <f>'[1]3.ВС'!T255</f>
        <v>0</v>
      </c>
      <c r="U348" s="22">
        <f>'[1]3.ВС'!U255</f>
        <v>0</v>
      </c>
      <c r="V348" s="22">
        <f>'[1]3.ВС'!BK255</f>
        <v>0</v>
      </c>
      <c r="W348" s="22">
        <f>'[1]3.ВС'!BL255</f>
        <v>0</v>
      </c>
      <c r="X348" s="22">
        <f>'[1]3.ВС'!BM255</f>
        <v>0</v>
      </c>
      <c r="Y348" s="22">
        <f>'[1]3.ВС'!BN255</f>
        <v>0</v>
      </c>
      <c r="Z348" s="22">
        <f>'[1]3.ВС'!BO255</f>
        <v>0</v>
      </c>
      <c r="AA348" s="22">
        <f>'[1]3.ВС'!BP255</f>
        <v>0</v>
      </c>
      <c r="AB348" s="22">
        <f>'[1]3.ВС'!BQ255</f>
        <v>0</v>
      </c>
      <c r="AC348" s="22">
        <f>'[1]3.ВС'!BR255</f>
        <v>0</v>
      </c>
      <c r="AD348" s="22">
        <f>'[1]3.ВС'!BS255</f>
        <v>0</v>
      </c>
      <c r="AE348" s="22">
        <f>'[1]3.ВС'!BT255</f>
        <v>0</v>
      </c>
      <c r="AF348" s="22">
        <f>'[1]3.ВС'!BU255</f>
        <v>0</v>
      </c>
      <c r="AG348" s="22">
        <f>'[1]3.ВС'!BV255</f>
        <v>0</v>
      </c>
      <c r="AH348" s="22">
        <f>'[1]3.ВС'!BW255</f>
        <v>0</v>
      </c>
      <c r="AI348" s="22">
        <f>'[1]3.ВС'!BX255</f>
        <v>0</v>
      </c>
      <c r="AJ348" s="22">
        <f>'[1]3.ВС'!BY255</f>
        <v>0</v>
      </c>
      <c r="AK348" s="22">
        <f>'[1]3.ВС'!BZ255</f>
        <v>0</v>
      </c>
      <c r="AL348" s="22">
        <f>'[1]3.ВС'!CA255</f>
        <v>0</v>
      </c>
      <c r="AM348" s="22">
        <f>'[1]3.ВС'!CB255</f>
        <v>0</v>
      </c>
      <c r="AN348" s="22">
        <f>'[1]3.ВС'!CC255</f>
        <v>0</v>
      </c>
      <c r="AO348" s="22">
        <f>'[1]3.ВС'!CD255</f>
        <v>0</v>
      </c>
      <c r="AP348" s="22">
        <f>'[1]3.ВС'!CE255</f>
        <v>0</v>
      </c>
      <c r="AQ348" s="22">
        <f>'[1]3.ВС'!CF255</f>
        <v>0</v>
      </c>
      <c r="AR348" s="22">
        <f>'[1]3.ВС'!CG255</f>
        <v>0</v>
      </c>
      <c r="AS348" s="22">
        <f>'[1]3.ВС'!CH255</f>
        <v>0</v>
      </c>
    </row>
    <row r="349" spans="1:45" ht="180" x14ac:dyDescent="0.25">
      <c r="A349" s="23" t="s">
        <v>193</v>
      </c>
      <c r="B349" s="30"/>
      <c r="C349" s="30"/>
      <c r="D349" s="30"/>
      <c r="E349" s="9">
        <v>851</v>
      </c>
      <c r="F349" s="13" t="s">
        <v>183</v>
      </c>
      <c r="G349" s="13" t="s">
        <v>74</v>
      </c>
      <c r="H349" s="15" t="s">
        <v>194</v>
      </c>
      <c r="I349" s="13"/>
      <c r="J349" s="22">
        <f t="shared" ref="J349:AS349" si="350">J352+J350</f>
        <v>268000</v>
      </c>
      <c r="K349" s="22">
        <f t="shared" si="350"/>
        <v>0</v>
      </c>
      <c r="L349" s="22">
        <f t="shared" si="350"/>
        <v>0</v>
      </c>
      <c r="M349" s="22">
        <f t="shared" si="350"/>
        <v>268000</v>
      </c>
      <c r="N349" s="22">
        <f t="shared" si="350"/>
        <v>268000</v>
      </c>
      <c r="O349" s="22">
        <f t="shared" si="350"/>
        <v>0</v>
      </c>
      <c r="P349" s="22">
        <f t="shared" si="350"/>
        <v>0</v>
      </c>
      <c r="Q349" s="22">
        <f t="shared" si="350"/>
        <v>268000</v>
      </c>
      <c r="R349" s="22">
        <f t="shared" si="350"/>
        <v>268000</v>
      </c>
      <c r="S349" s="22">
        <f t="shared" si="350"/>
        <v>0</v>
      </c>
      <c r="T349" s="22">
        <f t="shared" si="350"/>
        <v>0</v>
      </c>
      <c r="U349" s="22">
        <f t="shared" si="350"/>
        <v>268000</v>
      </c>
      <c r="V349" s="22">
        <f t="shared" si="350"/>
        <v>268000</v>
      </c>
      <c r="W349" s="22">
        <f t="shared" si="350"/>
        <v>0</v>
      </c>
      <c r="X349" s="22">
        <f t="shared" si="350"/>
        <v>0</v>
      </c>
      <c r="Y349" s="22">
        <f t="shared" si="350"/>
        <v>268000</v>
      </c>
      <c r="Z349" s="22">
        <f t="shared" si="350"/>
        <v>0</v>
      </c>
      <c r="AA349" s="22">
        <f t="shared" si="350"/>
        <v>0</v>
      </c>
      <c r="AB349" s="22">
        <f t="shared" si="350"/>
        <v>0</v>
      </c>
      <c r="AC349" s="22">
        <f t="shared" si="350"/>
        <v>0</v>
      </c>
      <c r="AD349" s="22">
        <f t="shared" si="350"/>
        <v>268000</v>
      </c>
      <c r="AE349" s="22">
        <f t="shared" si="350"/>
        <v>0</v>
      </c>
      <c r="AF349" s="22">
        <f t="shared" si="350"/>
        <v>0</v>
      </c>
      <c r="AG349" s="22">
        <f t="shared" si="350"/>
        <v>268000</v>
      </c>
      <c r="AH349" s="22">
        <f t="shared" si="350"/>
        <v>268000</v>
      </c>
      <c r="AI349" s="22">
        <f t="shared" si="350"/>
        <v>0</v>
      </c>
      <c r="AJ349" s="22">
        <f t="shared" si="350"/>
        <v>0</v>
      </c>
      <c r="AK349" s="22">
        <f t="shared" si="350"/>
        <v>268000</v>
      </c>
      <c r="AL349" s="22">
        <f t="shared" si="350"/>
        <v>0</v>
      </c>
      <c r="AM349" s="22">
        <f t="shared" si="350"/>
        <v>0</v>
      </c>
      <c r="AN349" s="22">
        <f t="shared" si="350"/>
        <v>0</v>
      </c>
      <c r="AO349" s="22">
        <f t="shared" si="350"/>
        <v>0</v>
      </c>
      <c r="AP349" s="22">
        <f t="shared" si="350"/>
        <v>268000</v>
      </c>
      <c r="AQ349" s="22">
        <f t="shared" si="350"/>
        <v>0</v>
      </c>
      <c r="AR349" s="22">
        <f t="shared" si="350"/>
        <v>0</v>
      </c>
      <c r="AS349" s="22">
        <f t="shared" si="350"/>
        <v>268000</v>
      </c>
    </row>
    <row r="350" spans="1:45" ht="105" x14ac:dyDescent="0.25">
      <c r="A350" s="23" t="s">
        <v>25</v>
      </c>
      <c r="B350" s="24"/>
      <c r="C350" s="24"/>
      <c r="D350" s="24"/>
      <c r="E350" s="9">
        <v>851</v>
      </c>
      <c r="F350" s="13" t="s">
        <v>183</v>
      </c>
      <c r="G350" s="13" t="s">
        <v>74</v>
      </c>
      <c r="H350" s="15" t="s">
        <v>194</v>
      </c>
      <c r="I350" s="13" t="s">
        <v>26</v>
      </c>
      <c r="J350" s="22">
        <f t="shared" ref="J350:AS350" si="351">J351</f>
        <v>71000</v>
      </c>
      <c r="K350" s="22">
        <f t="shared" si="351"/>
        <v>0</v>
      </c>
      <c r="L350" s="22">
        <f t="shared" si="351"/>
        <v>0</v>
      </c>
      <c r="M350" s="22">
        <f t="shared" si="351"/>
        <v>71000</v>
      </c>
      <c r="N350" s="22">
        <f t="shared" si="351"/>
        <v>71000</v>
      </c>
      <c r="O350" s="22">
        <f t="shared" si="351"/>
        <v>0</v>
      </c>
      <c r="P350" s="22">
        <f t="shared" si="351"/>
        <v>0</v>
      </c>
      <c r="Q350" s="22">
        <f t="shared" si="351"/>
        <v>71000</v>
      </c>
      <c r="R350" s="22">
        <f t="shared" si="351"/>
        <v>71000</v>
      </c>
      <c r="S350" s="22">
        <f t="shared" si="351"/>
        <v>0</v>
      </c>
      <c r="T350" s="22">
        <f t="shared" si="351"/>
        <v>0</v>
      </c>
      <c r="U350" s="22">
        <f t="shared" si="351"/>
        <v>71000</v>
      </c>
      <c r="V350" s="22">
        <f t="shared" si="351"/>
        <v>71000</v>
      </c>
      <c r="W350" s="22">
        <f t="shared" si="351"/>
        <v>0</v>
      </c>
      <c r="X350" s="22">
        <f t="shared" si="351"/>
        <v>0</v>
      </c>
      <c r="Y350" s="22">
        <f t="shared" si="351"/>
        <v>71000</v>
      </c>
      <c r="Z350" s="22">
        <f t="shared" si="351"/>
        <v>0</v>
      </c>
      <c r="AA350" s="22">
        <f t="shared" si="351"/>
        <v>0</v>
      </c>
      <c r="AB350" s="22">
        <f t="shared" si="351"/>
        <v>0</v>
      </c>
      <c r="AC350" s="22">
        <f t="shared" si="351"/>
        <v>0</v>
      </c>
      <c r="AD350" s="22">
        <f t="shared" si="351"/>
        <v>71000</v>
      </c>
      <c r="AE350" s="22">
        <f t="shared" si="351"/>
        <v>0</v>
      </c>
      <c r="AF350" s="22">
        <f t="shared" si="351"/>
        <v>0</v>
      </c>
      <c r="AG350" s="22">
        <f t="shared" si="351"/>
        <v>71000</v>
      </c>
      <c r="AH350" s="22">
        <f t="shared" si="351"/>
        <v>71000</v>
      </c>
      <c r="AI350" s="22">
        <f t="shared" si="351"/>
        <v>0</v>
      </c>
      <c r="AJ350" s="22">
        <f t="shared" si="351"/>
        <v>0</v>
      </c>
      <c r="AK350" s="22">
        <f t="shared" si="351"/>
        <v>71000</v>
      </c>
      <c r="AL350" s="22">
        <f t="shared" si="351"/>
        <v>0</v>
      </c>
      <c r="AM350" s="22">
        <f t="shared" si="351"/>
        <v>0</v>
      </c>
      <c r="AN350" s="22">
        <f t="shared" si="351"/>
        <v>0</v>
      </c>
      <c r="AO350" s="22">
        <f t="shared" si="351"/>
        <v>0</v>
      </c>
      <c r="AP350" s="22">
        <f t="shared" si="351"/>
        <v>71000</v>
      </c>
      <c r="AQ350" s="22">
        <f t="shared" si="351"/>
        <v>0</v>
      </c>
      <c r="AR350" s="22">
        <f t="shared" si="351"/>
        <v>0</v>
      </c>
      <c r="AS350" s="22">
        <f t="shared" si="351"/>
        <v>71000</v>
      </c>
    </row>
    <row r="351" spans="1:45" ht="30" x14ac:dyDescent="0.25">
      <c r="A351" s="24" t="s">
        <v>84</v>
      </c>
      <c r="B351" s="24"/>
      <c r="C351" s="24"/>
      <c r="D351" s="24"/>
      <c r="E351" s="9">
        <v>851</v>
      </c>
      <c r="F351" s="13" t="s">
        <v>183</v>
      </c>
      <c r="G351" s="13" t="s">
        <v>74</v>
      </c>
      <c r="H351" s="15" t="s">
        <v>194</v>
      </c>
      <c r="I351" s="13" t="s">
        <v>85</v>
      </c>
      <c r="J351" s="22">
        <f>'[1]3.ВС'!J258</f>
        <v>71000</v>
      </c>
      <c r="K351" s="22">
        <f>'[1]3.ВС'!K258</f>
        <v>0</v>
      </c>
      <c r="L351" s="22">
        <f>'[1]3.ВС'!L258</f>
        <v>0</v>
      </c>
      <c r="M351" s="22">
        <f>'[1]3.ВС'!M258</f>
        <v>71000</v>
      </c>
      <c r="N351" s="22">
        <f>'[1]3.ВС'!N258</f>
        <v>71000</v>
      </c>
      <c r="O351" s="22">
        <f>'[1]3.ВС'!O258</f>
        <v>0</v>
      </c>
      <c r="P351" s="22">
        <f>'[1]3.ВС'!P258</f>
        <v>0</v>
      </c>
      <c r="Q351" s="22">
        <f>'[1]3.ВС'!Q258</f>
        <v>71000</v>
      </c>
      <c r="R351" s="22">
        <f>'[1]3.ВС'!R258</f>
        <v>71000</v>
      </c>
      <c r="S351" s="22">
        <f>'[1]3.ВС'!S258</f>
        <v>0</v>
      </c>
      <c r="T351" s="22">
        <f>'[1]3.ВС'!T258</f>
        <v>0</v>
      </c>
      <c r="U351" s="22">
        <f>'[1]3.ВС'!U258</f>
        <v>71000</v>
      </c>
      <c r="V351" s="22">
        <f>'[1]3.ВС'!BK258</f>
        <v>71000</v>
      </c>
      <c r="W351" s="22">
        <f>'[1]3.ВС'!BL258</f>
        <v>0</v>
      </c>
      <c r="X351" s="22">
        <f>'[1]3.ВС'!BM258</f>
        <v>0</v>
      </c>
      <c r="Y351" s="22">
        <f>'[1]3.ВС'!BN258</f>
        <v>71000</v>
      </c>
      <c r="Z351" s="22">
        <f>'[1]3.ВС'!BO258</f>
        <v>0</v>
      </c>
      <c r="AA351" s="22">
        <f>'[1]3.ВС'!BP258</f>
        <v>0</v>
      </c>
      <c r="AB351" s="22">
        <f>'[1]3.ВС'!BQ258</f>
        <v>0</v>
      </c>
      <c r="AC351" s="22">
        <f>'[1]3.ВС'!BR258</f>
        <v>0</v>
      </c>
      <c r="AD351" s="22">
        <f>'[1]3.ВС'!BS258</f>
        <v>71000</v>
      </c>
      <c r="AE351" s="22">
        <f>'[1]3.ВС'!BT258</f>
        <v>0</v>
      </c>
      <c r="AF351" s="22">
        <f>'[1]3.ВС'!BU258</f>
        <v>0</v>
      </c>
      <c r="AG351" s="22">
        <f>'[1]3.ВС'!BV258</f>
        <v>71000</v>
      </c>
      <c r="AH351" s="22">
        <f>'[1]3.ВС'!BW258</f>
        <v>71000</v>
      </c>
      <c r="AI351" s="22">
        <f>'[1]3.ВС'!BX258</f>
        <v>0</v>
      </c>
      <c r="AJ351" s="22">
        <f>'[1]3.ВС'!BY258</f>
        <v>0</v>
      </c>
      <c r="AK351" s="22">
        <f>'[1]3.ВС'!BZ258</f>
        <v>71000</v>
      </c>
      <c r="AL351" s="22">
        <f>'[1]3.ВС'!CA258</f>
        <v>0</v>
      </c>
      <c r="AM351" s="22">
        <f>'[1]3.ВС'!CB258</f>
        <v>0</v>
      </c>
      <c r="AN351" s="22">
        <f>'[1]3.ВС'!CC258</f>
        <v>0</v>
      </c>
      <c r="AO351" s="22">
        <f>'[1]3.ВС'!CD258</f>
        <v>0</v>
      </c>
      <c r="AP351" s="22">
        <f>'[1]3.ВС'!CE258</f>
        <v>71000</v>
      </c>
      <c r="AQ351" s="22">
        <f>'[1]3.ВС'!CF258</f>
        <v>0</v>
      </c>
      <c r="AR351" s="22">
        <f>'[1]3.ВС'!CG258</f>
        <v>0</v>
      </c>
      <c r="AS351" s="22">
        <f>'[1]3.ВС'!CH258</f>
        <v>71000</v>
      </c>
    </row>
    <row r="352" spans="1:45" ht="45" x14ac:dyDescent="0.25">
      <c r="A352" s="24" t="s">
        <v>29</v>
      </c>
      <c r="B352" s="30"/>
      <c r="C352" s="30"/>
      <c r="D352" s="30"/>
      <c r="E352" s="9">
        <v>851</v>
      </c>
      <c r="F352" s="13" t="s">
        <v>183</v>
      </c>
      <c r="G352" s="13" t="s">
        <v>74</v>
      </c>
      <c r="H352" s="15" t="s">
        <v>194</v>
      </c>
      <c r="I352" s="13" t="s">
        <v>30</v>
      </c>
      <c r="J352" s="22">
        <f t="shared" ref="J352:AS352" si="352">J353</f>
        <v>197000</v>
      </c>
      <c r="K352" s="22">
        <f t="shared" si="352"/>
        <v>0</v>
      </c>
      <c r="L352" s="22">
        <f t="shared" si="352"/>
        <v>0</v>
      </c>
      <c r="M352" s="22">
        <f t="shared" si="352"/>
        <v>197000</v>
      </c>
      <c r="N352" s="22">
        <f t="shared" si="352"/>
        <v>197000</v>
      </c>
      <c r="O352" s="22">
        <f t="shared" si="352"/>
        <v>0</v>
      </c>
      <c r="P352" s="22">
        <f t="shared" si="352"/>
        <v>0</v>
      </c>
      <c r="Q352" s="22">
        <f t="shared" si="352"/>
        <v>197000</v>
      </c>
      <c r="R352" s="22">
        <f t="shared" si="352"/>
        <v>197000</v>
      </c>
      <c r="S352" s="22">
        <f t="shared" si="352"/>
        <v>0</v>
      </c>
      <c r="T352" s="22">
        <f t="shared" si="352"/>
        <v>0</v>
      </c>
      <c r="U352" s="22">
        <f t="shared" si="352"/>
        <v>197000</v>
      </c>
      <c r="V352" s="22">
        <f t="shared" si="352"/>
        <v>197000</v>
      </c>
      <c r="W352" s="22">
        <f t="shared" si="352"/>
        <v>0</v>
      </c>
      <c r="X352" s="22">
        <f t="shared" si="352"/>
        <v>0</v>
      </c>
      <c r="Y352" s="22">
        <f t="shared" si="352"/>
        <v>197000</v>
      </c>
      <c r="Z352" s="22">
        <f t="shared" si="352"/>
        <v>0</v>
      </c>
      <c r="AA352" s="22">
        <f t="shared" si="352"/>
        <v>0</v>
      </c>
      <c r="AB352" s="22">
        <f t="shared" si="352"/>
        <v>0</v>
      </c>
      <c r="AC352" s="22">
        <f t="shared" si="352"/>
        <v>0</v>
      </c>
      <c r="AD352" s="22">
        <f t="shared" si="352"/>
        <v>197000</v>
      </c>
      <c r="AE352" s="22">
        <f t="shared" si="352"/>
        <v>0</v>
      </c>
      <c r="AF352" s="22">
        <f t="shared" si="352"/>
        <v>0</v>
      </c>
      <c r="AG352" s="22">
        <f t="shared" si="352"/>
        <v>197000</v>
      </c>
      <c r="AH352" s="22">
        <f t="shared" si="352"/>
        <v>197000</v>
      </c>
      <c r="AI352" s="22">
        <f t="shared" si="352"/>
        <v>0</v>
      </c>
      <c r="AJ352" s="22">
        <f t="shared" si="352"/>
        <v>0</v>
      </c>
      <c r="AK352" s="22">
        <f t="shared" si="352"/>
        <v>197000</v>
      </c>
      <c r="AL352" s="22">
        <f t="shared" si="352"/>
        <v>0</v>
      </c>
      <c r="AM352" s="22">
        <f t="shared" si="352"/>
        <v>0</v>
      </c>
      <c r="AN352" s="22">
        <f t="shared" si="352"/>
        <v>0</v>
      </c>
      <c r="AO352" s="22">
        <f t="shared" si="352"/>
        <v>0</v>
      </c>
      <c r="AP352" s="22">
        <f t="shared" si="352"/>
        <v>197000</v>
      </c>
      <c r="AQ352" s="22">
        <f t="shared" si="352"/>
        <v>0</v>
      </c>
      <c r="AR352" s="22">
        <f t="shared" si="352"/>
        <v>0</v>
      </c>
      <c r="AS352" s="22">
        <f t="shared" si="352"/>
        <v>197000</v>
      </c>
    </row>
    <row r="353" spans="1:45" ht="45" x14ac:dyDescent="0.25">
      <c r="A353" s="24" t="s">
        <v>31</v>
      </c>
      <c r="B353" s="30"/>
      <c r="C353" s="30"/>
      <c r="D353" s="30"/>
      <c r="E353" s="9">
        <v>851</v>
      </c>
      <c r="F353" s="13" t="s">
        <v>183</v>
      </c>
      <c r="G353" s="13" t="s">
        <v>74</v>
      </c>
      <c r="H353" s="15" t="s">
        <v>194</v>
      </c>
      <c r="I353" s="13" t="s">
        <v>32</v>
      </c>
      <c r="J353" s="22">
        <f>'[1]3.ВС'!J260</f>
        <v>197000</v>
      </c>
      <c r="K353" s="22">
        <f>'[1]3.ВС'!K260</f>
        <v>0</v>
      </c>
      <c r="L353" s="22">
        <f>'[1]3.ВС'!L260</f>
        <v>0</v>
      </c>
      <c r="M353" s="22">
        <f>'[1]3.ВС'!M260</f>
        <v>197000</v>
      </c>
      <c r="N353" s="22">
        <f>'[1]3.ВС'!N260</f>
        <v>197000</v>
      </c>
      <c r="O353" s="22">
        <f>'[1]3.ВС'!O260</f>
        <v>0</v>
      </c>
      <c r="P353" s="22">
        <f>'[1]3.ВС'!P260</f>
        <v>0</v>
      </c>
      <c r="Q353" s="22">
        <f>'[1]3.ВС'!Q260</f>
        <v>197000</v>
      </c>
      <c r="R353" s="22">
        <f>'[1]3.ВС'!R260</f>
        <v>197000</v>
      </c>
      <c r="S353" s="22">
        <f>'[1]3.ВС'!S260</f>
        <v>0</v>
      </c>
      <c r="T353" s="22">
        <f>'[1]3.ВС'!T260</f>
        <v>0</v>
      </c>
      <c r="U353" s="22">
        <f>'[1]3.ВС'!U260</f>
        <v>197000</v>
      </c>
      <c r="V353" s="22">
        <f>'[1]3.ВС'!BK260</f>
        <v>197000</v>
      </c>
      <c r="W353" s="22">
        <f>'[1]3.ВС'!BL260</f>
        <v>0</v>
      </c>
      <c r="X353" s="22">
        <f>'[1]3.ВС'!BM260</f>
        <v>0</v>
      </c>
      <c r="Y353" s="22">
        <f>'[1]3.ВС'!BN260</f>
        <v>197000</v>
      </c>
      <c r="Z353" s="22">
        <f>'[1]3.ВС'!BO260</f>
        <v>0</v>
      </c>
      <c r="AA353" s="22">
        <f>'[1]3.ВС'!BP260</f>
        <v>0</v>
      </c>
      <c r="AB353" s="22">
        <f>'[1]3.ВС'!BQ260</f>
        <v>0</v>
      </c>
      <c r="AC353" s="22">
        <f>'[1]3.ВС'!BR260</f>
        <v>0</v>
      </c>
      <c r="AD353" s="22">
        <f>'[1]3.ВС'!BS260</f>
        <v>197000</v>
      </c>
      <c r="AE353" s="22">
        <f>'[1]3.ВС'!BT260</f>
        <v>0</v>
      </c>
      <c r="AF353" s="22">
        <f>'[1]3.ВС'!BU260</f>
        <v>0</v>
      </c>
      <c r="AG353" s="22">
        <f>'[1]3.ВС'!BV260</f>
        <v>197000</v>
      </c>
      <c r="AH353" s="22">
        <f>'[1]3.ВС'!BW260</f>
        <v>197000</v>
      </c>
      <c r="AI353" s="22">
        <f>'[1]3.ВС'!BX260</f>
        <v>0</v>
      </c>
      <c r="AJ353" s="22">
        <f>'[1]3.ВС'!BY260</f>
        <v>0</v>
      </c>
      <c r="AK353" s="22">
        <f>'[1]3.ВС'!BZ260</f>
        <v>197000</v>
      </c>
      <c r="AL353" s="22">
        <f>'[1]3.ВС'!CA260</f>
        <v>0</v>
      </c>
      <c r="AM353" s="22">
        <f>'[1]3.ВС'!CB260</f>
        <v>0</v>
      </c>
      <c r="AN353" s="22">
        <f>'[1]3.ВС'!CC260</f>
        <v>0</v>
      </c>
      <c r="AO353" s="22">
        <f>'[1]3.ВС'!CD260</f>
        <v>0</v>
      </c>
      <c r="AP353" s="22">
        <f>'[1]3.ВС'!CE260</f>
        <v>197000</v>
      </c>
      <c r="AQ353" s="22">
        <f>'[1]3.ВС'!CF260</f>
        <v>0</v>
      </c>
      <c r="AR353" s="22">
        <f>'[1]3.ВС'!CG260</f>
        <v>0</v>
      </c>
      <c r="AS353" s="22">
        <f>'[1]3.ВС'!CH260</f>
        <v>197000</v>
      </c>
    </row>
    <row r="354" spans="1:45" s="17" customFormat="1" ht="57" x14ac:dyDescent="0.25">
      <c r="A354" s="27" t="s">
        <v>276</v>
      </c>
      <c r="B354" s="18"/>
      <c r="C354" s="18"/>
      <c r="D354" s="18"/>
      <c r="E354" s="66">
        <v>853</v>
      </c>
      <c r="F354" s="12" t="s">
        <v>246</v>
      </c>
      <c r="G354" s="12"/>
      <c r="H354" s="12"/>
      <c r="I354" s="12"/>
      <c r="J354" s="68">
        <f t="shared" ref="J354:AS354" si="353">J355+J359</f>
        <v>3926300</v>
      </c>
      <c r="K354" s="68">
        <f t="shared" si="353"/>
        <v>926300</v>
      </c>
      <c r="L354" s="68">
        <f t="shared" si="353"/>
        <v>3000000</v>
      </c>
      <c r="M354" s="68">
        <f t="shared" si="353"/>
        <v>0</v>
      </c>
      <c r="N354" s="68">
        <f t="shared" si="353"/>
        <v>2426300</v>
      </c>
      <c r="O354" s="68">
        <f t="shared" si="353"/>
        <v>926300</v>
      </c>
      <c r="P354" s="68">
        <f t="shared" si="353"/>
        <v>1500000</v>
      </c>
      <c r="Q354" s="68">
        <f t="shared" si="353"/>
        <v>0</v>
      </c>
      <c r="R354" s="68">
        <f t="shared" si="353"/>
        <v>2426300</v>
      </c>
      <c r="S354" s="42">
        <f t="shared" si="353"/>
        <v>926300</v>
      </c>
      <c r="T354" s="42">
        <f t="shared" si="353"/>
        <v>1500000</v>
      </c>
      <c r="U354" s="42">
        <f t="shared" si="353"/>
        <v>0</v>
      </c>
      <c r="V354" s="42">
        <f t="shared" si="353"/>
        <v>2359000</v>
      </c>
      <c r="W354" s="42">
        <f t="shared" si="353"/>
        <v>859000</v>
      </c>
      <c r="X354" s="42">
        <f t="shared" si="353"/>
        <v>1500000</v>
      </c>
      <c r="Y354" s="42">
        <f t="shared" si="353"/>
        <v>0</v>
      </c>
      <c r="Z354" s="42">
        <f t="shared" si="353"/>
        <v>0</v>
      </c>
      <c r="AA354" s="42">
        <f t="shared" si="353"/>
        <v>0</v>
      </c>
      <c r="AB354" s="42">
        <f t="shared" si="353"/>
        <v>0</v>
      </c>
      <c r="AC354" s="42">
        <f t="shared" si="353"/>
        <v>0</v>
      </c>
      <c r="AD354" s="42">
        <f t="shared" si="353"/>
        <v>2359000</v>
      </c>
      <c r="AE354" s="42">
        <f t="shared" si="353"/>
        <v>859000</v>
      </c>
      <c r="AF354" s="42">
        <f t="shared" si="353"/>
        <v>1500000</v>
      </c>
      <c r="AG354" s="42">
        <f t="shared" si="353"/>
        <v>0</v>
      </c>
      <c r="AH354" s="42">
        <f t="shared" si="353"/>
        <v>2359000</v>
      </c>
      <c r="AI354" s="42">
        <f t="shared" si="353"/>
        <v>859000</v>
      </c>
      <c r="AJ354" s="42">
        <f t="shared" si="353"/>
        <v>1500000</v>
      </c>
      <c r="AK354" s="42">
        <f t="shared" si="353"/>
        <v>0</v>
      </c>
      <c r="AL354" s="42">
        <f t="shared" si="353"/>
        <v>0</v>
      </c>
      <c r="AM354" s="42">
        <f t="shared" si="353"/>
        <v>0</v>
      </c>
      <c r="AN354" s="42">
        <f t="shared" si="353"/>
        <v>0</v>
      </c>
      <c r="AO354" s="42">
        <f t="shared" si="353"/>
        <v>0</v>
      </c>
      <c r="AP354" s="42">
        <f t="shared" si="353"/>
        <v>2359000</v>
      </c>
      <c r="AQ354" s="42">
        <f t="shared" si="353"/>
        <v>859000</v>
      </c>
      <c r="AR354" s="42">
        <f t="shared" si="353"/>
        <v>1500000</v>
      </c>
      <c r="AS354" s="42">
        <f t="shared" si="353"/>
        <v>0</v>
      </c>
    </row>
    <row r="355" spans="1:45" ht="60" x14ac:dyDescent="0.25">
      <c r="A355" s="23" t="s">
        <v>247</v>
      </c>
      <c r="B355" s="24"/>
      <c r="C355" s="24"/>
      <c r="D355" s="24"/>
      <c r="E355" s="50">
        <v>853</v>
      </c>
      <c r="F355" s="11" t="s">
        <v>246</v>
      </c>
      <c r="G355" s="11" t="s">
        <v>20</v>
      </c>
      <c r="H355" s="57"/>
      <c r="I355" s="11"/>
      <c r="J355" s="34">
        <f t="shared" ref="J355:S357" si="354">J356</f>
        <v>926300</v>
      </c>
      <c r="K355" s="34">
        <f t="shared" si="354"/>
        <v>926300</v>
      </c>
      <c r="L355" s="34">
        <f t="shared" si="354"/>
        <v>0</v>
      </c>
      <c r="M355" s="34">
        <f t="shared" si="354"/>
        <v>0</v>
      </c>
      <c r="N355" s="34">
        <f t="shared" si="354"/>
        <v>926300</v>
      </c>
      <c r="O355" s="34">
        <f t="shared" si="354"/>
        <v>926300</v>
      </c>
      <c r="P355" s="34">
        <f t="shared" si="354"/>
        <v>0</v>
      </c>
      <c r="Q355" s="34">
        <f t="shared" si="354"/>
        <v>0</v>
      </c>
      <c r="R355" s="34">
        <f t="shared" si="354"/>
        <v>926300</v>
      </c>
      <c r="S355" s="34">
        <f t="shared" si="354"/>
        <v>926300</v>
      </c>
      <c r="T355" s="34">
        <f t="shared" ref="T355:AC357" si="355">T356</f>
        <v>0</v>
      </c>
      <c r="U355" s="34">
        <f t="shared" si="355"/>
        <v>0</v>
      </c>
      <c r="V355" s="34">
        <f t="shared" si="355"/>
        <v>859000</v>
      </c>
      <c r="W355" s="34">
        <f t="shared" si="355"/>
        <v>859000</v>
      </c>
      <c r="X355" s="34">
        <f t="shared" si="355"/>
        <v>0</v>
      </c>
      <c r="Y355" s="34">
        <f t="shared" si="355"/>
        <v>0</v>
      </c>
      <c r="Z355" s="34">
        <f t="shared" si="355"/>
        <v>0</v>
      </c>
      <c r="AA355" s="34">
        <f t="shared" si="355"/>
        <v>0</v>
      </c>
      <c r="AB355" s="34">
        <f t="shared" si="355"/>
        <v>0</v>
      </c>
      <c r="AC355" s="34">
        <f t="shared" si="355"/>
        <v>0</v>
      </c>
      <c r="AD355" s="34">
        <f t="shared" ref="AD355:AM357" si="356">AD356</f>
        <v>859000</v>
      </c>
      <c r="AE355" s="34">
        <f t="shared" si="356"/>
        <v>859000</v>
      </c>
      <c r="AF355" s="34">
        <f t="shared" si="356"/>
        <v>0</v>
      </c>
      <c r="AG355" s="34">
        <f t="shared" si="356"/>
        <v>0</v>
      </c>
      <c r="AH355" s="34">
        <f t="shared" si="356"/>
        <v>859000</v>
      </c>
      <c r="AI355" s="34">
        <f t="shared" si="356"/>
        <v>859000</v>
      </c>
      <c r="AJ355" s="34">
        <f t="shared" si="356"/>
        <v>0</v>
      </c>
      <c r="AK355" s="34">
        <f t="shared" si="356"/>
        <v>0</v>
      </c>
      <c r="AL355" s="34">
        <f t="shared" si="356"/>
        <v>0</v>
      </c>
      <c r="AM355" s="34">
        <f t="shared" si="356"/>
        <v>0</v>
      </c>
      <c r="AN355" s="34">
        <f t="shared" ref="AN355:AS357" si="357">AN356</f>
        <v>0</v>
      </c>
      <c r="AO355" s="34">
        <f t="shared" si="357"/>
        <v>0</v>
      </c>
      <c r="AP355" s="34">
        <f t="shared" si="357"/>
        <v>859000</v>
      </c>
      <c r="AQ355" s="34">
        <f t="shared" si="357"/>
        <v>859000</v>
      </c>
      <c r="AR355" s="34">
        <f t="shared" si="357"/>
        <v>0</v>
      </c>
      <c r="AS355" s="34">
        <f t="shared" si="357"/>
        <v>0</v>
      </c>
    </row>
    <row r="356" spans="1:45" ht="30" x14ac:dyDescent="0.25">
      <c r="A356" s="23" t="s">
        <v>277</v>
      </c>
      <c r="B356" s="24"/>
      <c r="C356" s="24"/>
      <c r="D356" s="24"/>
      <c r="E356" s="50">
        <v>853</v>
      </c>
      <c r="F356" s="11" t="s">
        <v>246</v>
      </c>
      <c r="G356" s="11" t="s">
        <v>20</v>
      </c>
      <c r="H356" s="15" t="s">
        <v>248</v>
      </c>
      <c r="I356" s="11"/>
      <c r="J356" s="22">
        <f t="shared" si="354"/>
        <v>926300</v>
      </c>
      <c r="K356" s="22">
        <f t="shared" si="354"/>
        <v>926300</v>
      </c>
      <c r="L356" s="22">
        <f t="shared" si="354"/>
        <v>0</v>
      </c>
      <c r="M356" s="22">
        <f t="shared" si="354"/>
        <v>0</v>
      </c>
      <c r="N356" s="22">
        <f t="shared" si="354"/>
        <v>926300</v>
      </c>
      <c r="O356" s="22">
        <f t="shared" si="354"/>
        <v>926300</v>
      </c>
      <c r="P356" s="22">
        <f t="shared" si="354"/>
        <v>0</v>
      </c>
      <c r="Q356" s="22">
        <f t="shared" si="354"/>
        <v>0</v>
      </c>
      <c r="R356" s="22">
        <f t="shared" si="354"/>
        <v>926300</v>
      </c>
      <c r="S356" s="22">
        <f t="shared" si="354"/>
        <v>926300</v>
      </c>
      <c r="T356" s="22">
        <f t="shared" si="355"/>
        <v>0</v>
      </c>
      <c r="U356" s="22">
        <f t="shared" si="355"/>
        <v>0</v>
      </c>
      <c r="V356" s="22">
        <f t="shared" si="355"/>
        <v>859000</v>
      </c>
      <c r="W356" s="22">
        <f t="shared" si="355"/>
        <v>859000</v>
      </c>
      <c r="X356" s="22">
        <f t="shared" si="355"/>
        <v>0</v>
      </c>
      <c r="Y356" s="22">
        <f t="shared" si="355"/>
        <v>0</v>
      </c>
      <c r="Z356" s="22">
        <f t="shared" si="355"/>
        <v>0</v>
      </c>
      <c r="AA356" s="22">
        <f t="shared" si="355"/>
        <v>0</v>
      </c>
      <c r="AB356" s="22">
        <f t="shared" si="355"/>
        <v>0</v>
      </c>
      <c r="AC356" s="22">
        <f t="shared" si="355"/>
        <v>0</v>
      </c>
      <c r="AD356" s="22">
        <f t="shared" si="356"/>
        <v>859000</v>
      </c>
      <c r="AE356" s="22">
        <f t="shared" si="356"/>
        <v>859000</v>
      </c>
      <c r="AF356" s="22">
        <f t="shared" si="356"/>
        <v>0</v>
      </c>
      <c r="AG356" s="22">
        <f t="shared" si="356"/>
        <v>0</v>
      </c>
      <c r="AH356" s="22">
        <f t="shared" si="356"/>
        <v>859000</v>
      </c>
      <c r="AI356" s="22">
        <f t="shared" si="356"/>
        <v>859000</v>
      </c>
      <c r="AJ356" s="22">
        <f t="shared" si="356"/>
        <v>0</v>
      </c>
      <c r="AK356" s="22">
        <f t="shared" si="356"/>
        <v>0</v>
      </c>
      <c r="AL356" s="22">
        <f t="shared" si="356"/>
        <v>0</v>
      </c>
      <c r="AM356" s="22">
        <f t="shared" si="356"/>
        <v>0</v>
      </c>
      <c r="AN356" s="22">
        <f t="shared" si="357"/>
        <v>0</v>
      </c>
      <c r="AO356" s="22">
        <f t="shared" si="357"/>
        <v>0</v>
      </c>
      <c r="AP356" s="22">
        <f t="shared" si="357"/>
        <v>859000</v>
      </c>
      <c r="AQ356" s="22">
        <f t="shared" si="357"/>
        <v>859000</v>
      </c>
      <c r="AR356" s="22">
        <f t="shared" si="357"/>
        <v>0</v>
      </c>
      <c r="AS356" s="22">
        <f t="shared" si="357"/>
        <v>0</v>
      </c>
    </row>
    <row r="357" spans="1:45" x14ac:dyDescent="0.25">
      <c r="A357" s="23" t="s">
        <v>36</v>
      </c>
      <c r="B357" s="23"/>
      <c r="C357" s="23"/>
      <c r="D357" s="23"/>
      <c r="E357" s="50">
        <v>853</v>
      </c>
      <c r="F357" s="13" t="s">
        <v>246</v>
      </c>
      <c r="G357" s="13" t="s">
        <v>20</v>
      </c>
      <c r="H357" s="15" t="s">
        <v>248</v>
      </c>
      <c r="I357" s="13" t="s">
        <v>37</v>
      </c>
      <c r="J357" s="22">
        <f t="shared" si="354"/>
        <v>926300</v>
      </c>
      <c r="K357" s="22">
        <f t="shared" si="354"/>
        <v>926300</v>
      </c>
      <c r="L357" s="22">
        <f t="shared" si="354"/>
        <v>0</v>
      </c>
      <c r="M357" s="22">
        <f t="shared" si="354"/>
        <v>0</v>
      </c>
      <c r="N357" s="22">
        <f t="shared" si="354"/>
        <v>926300</v>
      </c>
      <c r="O357" s="22">
        <f t="shared" si="354"/>
        <v>926300</v>
      </c>
      <c r="P357" s="22">
        <f t="shared" si="354"/>
        <v>0</v>
      </c>
      <c r="Q357" s="22">
        <f t="shared" si="354"/>
        <v>0</v>
      </c>
      <c r="R357" s="22">
        <f t="shared" si="354"/>
        <v>926300</v>
      </c>
      <c r="S357" s="22">
        <f t="shared" si="354"/>
        <v>926300</v>
      </c>
      <c r="T357" s="22">
        <f t="shared" si="355"/>
        <v>0</v>
      </c>
      <c r="U357" s="22">
        <f t="shared" si="355"/>
        <v>0</v>
      </c>
      <c r="V357" s="22">
        <f t="shared" si="355"/>
        <v>859000</v>
      </c>
      <c r="W357" s="22">
        <f t="shared" si="355"/>
        <v>859000</v>
      </c>
      <c r="X357" s="22">
        <f t="shared" si="355"/>
        <v>0</v>
      </c>
      <c r="Y357" s="22">
        <f t="shared" si="355"/>
        <v>0</v>
      </c>
      <c r="Z357" s="22">
        <f t="shared" si="355"/>
        <v>0</v>
      </c>
      <c r="AA357" s="22">
        <f t="shared" si="355"/>
        <v>0</v>
      </c>
      <c r="AB357" s="22">
        <f t="shared" si="355"/>
        <v>0</v>
      </c>
      <c r="AC357" s="22">
        <f t="shared" si="355"/>
        <v>0</v>
      </c>
      <c r="AD357" s="22">
        <f t="shared" si="356"/>
        <v>859000</v>
      </c>
      <c r="AE357" s="22">
        <f t="shared" si="356"/>
        <v>859000</v>
      </c>
      <c r="AF357" s="22">
        <f t="shared" si="356"/>
        <v>0</v>
      </c>
      <c r="AG357" s="22">
        <f t="shared" si="356"/>
        <v>0</v>
      </c>
      <c r="AH357" s="22">
        <f t="shared" si="356"/>
        <v>859000</v>
      </c>
      <c r="AI357" s="22">
        <f t="shared" si="356"/>
        <v>859000</v>
      </c>
      <c r="AJ357" s="22">
        <f t="shared" si="356"/>
        <v>0</v>
      </c>
      <c r="AK357" s="22">
        <f t="shared" si="356"/>
        <v>0</v>
      </c>
      <c r="AL357" s="22">
        <f t="shared" si="356"/>
        <v>0</v>
      </c>
      <c r="AM357" s="22">
        <f t="shared" si="356"/>
        <v>0</v>
      </c>
      <c r="AN357" s="22">
        <f t="shared" si="357"/>
        <v>0</v>
      </c>
      <c r="AO357" s="22">
        <f t="shared" si="357"/>
        <v>0</v>
      </c>
      <c r="AP357" s="22">
        <f t="shared" si="357"/>
        <v>859000</v>
      </c>
      <c r="AQ357" s="22">
        <f t="shared" si="357"/>
        <v>859000</v>
      </c>
      <c r="AR357" s="22">
        <f t="shared" si="357"/>
        <v>0</v>
      </c>
      <c r="AS357" s="22">
        <f t="shared" si="357"/>
        <v>0</v>
      </c>
    </row>
    <row r="358" spans="1:45" x14ac:dyDescent="0.25">
      <c r="A358" s="23" t="s">
        <v>278</v>
      </c>
      <c r="B358" s="23"/>
      <c r="C358" s="23"/>
      <c r="D358" s="23"/>
      <c r="E358" s="50">
        <v>853</v>
      </c>
      <c r="F358" s="13" t="s">
        <v>246</v>
      </c>
      <c r="G358" s="13" t="s">
        <v>20</v>
      </c>
      <c r="H358" s="15" t="s">
        <v>248</v>
      </c>
      <c r="I358" s="13" t="s">
        <v>250</v>
      </c>
      <c r="J358" s="22">
        <f>'[1]3.ВС'!J417</f>
        <v>926300</v>
      </c>
      <c r="K358" s="22">
        <f>'[1]3.ВС'!K417</f>
        <v>926300</v>
      </c>
      <c r="L358" s="22">
        <f>'[1]3.ВС'!L417</f>
        <v>0</v>
      </c>
      <c r="M358" s="22">
        <f>'[1]3.ВС'!M417</f>
        <v>0</v>
      </c>
      <c r="N358" s="22">
        <f>'[1]3.ВС'!N417</f>
        <v>926300</v>
      </c>
      <c r="O358" s="22">
        <f>'[1]3.ВС'!O417</f>
        <v>926300</v>
      </c>
      <c r="P358" s="22">
        <f>'[1]3.ВС'!P417</f>
        <v>0</v>
      </c>
      <c r="Q358" s="22">
        <f>'[1]3.ВС'!Q417</f>
        <v>0</v>
      </c>
      <c r="R358" s="22">
        <f>'[1]3.ВС'!R417</f>
        <v>926300</v>
      </c>
      <c r="S358" s="22">
        <f>'[1]3.ВС'!S417</f>
        <v>926300</v>
      </c>
      <c r="T358" s="22">
        <f>'[1]3.ВС'!T417</f>
        <v>0</v>
      </c>
      <c r="U358" s="22">
        <f>'[1]3.ВС'!U417</f>
        <v>0</v>
      </c>
      <c r="V358" s="22">
        <f>'[1]3.ВС'!BK417</f>
        <v>859000</v>
      </c>
      <c r="W358" s="22">
        <f>'[1]3.ВС'!BL417</f>
        <v>859000</v>
      </c>
      <c r="X358" s="22">
        <f>'[1]3.ВС'!BM417</f>
        <v>0</v>
      </c>
      <c r="Y358" s="22">
        <f>'[1]3.ВС'!BN417</f>
        <v>0</v>
      </c>
      <c r="Z358" s="22">
        <f>'[1]3.ВС'!BO417</f>
        <v>0</v>
      </c>
      <c r="AA358" s="22">
        <f>'[1]3.ВС'!BP417</f>
        <v>0</v>
      </c>
      <c r="AB358" s="22">
        <f>'[1]3.ВС'!BQ417</f>
        <v>0</v>
      </c>
      <c r="AC358" s="22">
        <f>'[1]3.ВС'!BR417</f>
        <v>0</v>
      </c>
      <c r="AD358" s="22">
        <f>'[1]3.ВС'!BS417</f>
        <v>859000</v>
      </c>
      <c r="AE358" s="22">
        <f>'[1]3.ВС'!BT417</f>
        <v>859000</v>
      </c>
      <c r="AF358" s="22">
        <f>'[1]3.ВС'!BU417</f>
        <v>0</v>
      </c>
      <c r="AG358" s="22">
        <f>'[1]3.ВС'!BV417</f>
        <v>0</v>
      </c>
      <c r="AH358" s="22">
        <f>'[1]3.ВС'!BW417</f>
        <v>859000</v>
      </c>
      <c r="AI358" s="22">
        <f>'[1]3.ВС'!BX417</f>
        <v>859000</v>
      </c>
      <c r="AJ358" s="22">
        <f>'[1]3.ВС'!BY417</f>
        <v>0</v>
      </c>
      <c r="AK358" s="22">
        <f>'[1]3.ВС'!BZ417</f>
        <v>0</v>
      </c>
      <c r="AL358" s="22">
        <f>'[1]3.ВС'!CA417</f>
        <v>0</v>
      </c>
      <c r="AM358" s="22">
        <f>'[1]3.ВС'!CB417</f>
        <v>0</v>
      </c>
      <c r="AN358" s="22">
        <f>'[1]3.ВС'!CC417</f>
        <v>0</v>
      </c>
      <c r="AO358" s="22">
        <f>'[1]3.ВС'!CD417</f>
        <v>0</v>
      </c>
      <c r="AP358" s="22">
        <f>'[1]3.ВС'!CE417</f>
        <v>859000</v>
      </c>
      <c r="AQ358" s="22">
        <f>'[1]3.ВС'!CF417</f>
        <v>859000</v>
      </c>
      <c r="AR358" s="22">
        <f>'[1]3.ВС'!CG417</f>
        <v>0</v>
      </c>
      <c r="AS358" s="22">
        <f>'[1]3.ВС'!CH417</f>
        <v>0</v>
      </c>
    </row>
    <row r="359" spans="1:45" x14ac:dyDescent="0.25">
      <c r="A359" s="30" t="s">
        <v>251</v>
      </c>
      <c r="B359" s="58"/>
      <c r="C359" s="58"/>
      <c r="D359" s="58"/>
      <c r="E359" s="50">
        <v>853</v>
      </c>
      <c r="F359" s="13" t="s">
        <v>246</v>
      </c>
      <c r="G359" s="13" t="s">
        <v>74</v>
      </c>
      <c r="H359" s="15" t="s">
        <v>18</v>
      </c>
      <c r="I359" s="13"/>
      <c r="J359" s="22">
        <f t="shared" ref="J359:S361" si="358">J360</f>
        <v>3000000</v>
      </c>
      <c r="K359" s="22">
        <f t="shared" si="358"/>
        <v>0</v>
      </c>
      <c r="L359" s="22">
        <f t="shared" si="358"/>
        <v>3000000</v>
      </c>
      <c r="M359" s="22">
        <f t="shared" si="358"/>
        <v>0</v>
      </c>
      <c r="N359" s="22">
        <f t="shared" si="358"/>
        <v>1500000</v>
      </c>
      <c r="O359" s="22">
        <f t="shared" si="358"/>
        <v>0</v>
      </c>
      <c r="P359" s="22">
        <f t="shared" si="358"/>
        <v>1500000</v>
      </c>
      <c r="Q359" s="22">
        <f t="shared" si="358"/>
        <v>0</v>
      </c>
      <c r="R359" s="22">
        <f t="shared" si="358"/>
        <v>1500000</v>
      </c>
      <c r="S359" s="22">
        <f t="shared" si="358"/>
        <v>0</v>
      </c>
      <c r="T359" s="22">
        <f t="shared" ref="T359:AC361" si="359">T360</f>
        <v>1500000</v>
      </c>
      <c r="U359" s="22">
        <f t="shared" si="359"/>
        <v>0</v>
      </c>
      <c r="V359" s="22">
        <f t="shared" si="359"/>
        <v>1500000</v>
      </c>
      <c r="W359" s="22">
        <f t="shared" si="359"/>
        <v>0</v>
      </c>
      <c r="X359" s="22">
        <f t="shared" si="359"/>
        <v>1500000</v>
      </c>
      <c r="Y359" s="22">
        <f t="shared" si="359"/>
        <v>0</v>
      </c>
      <c r="Z359" s="22">
        <f t="shared" si="359"/>
        <v>0</v>
      </c>
      <c r="AA359" s="22">
        <f t="shared" si="359"/>
        <v>0</v>
      </c>
      <c r="AB359" s="22">
        <f t="shared" si="359"/>
        <v>0</v>
      </c>
      <c r="AC359" s="22">
        <f t="shared" si="359"/>
        <v>0</v>
      </c>
      <c r="AD359" s="22">
        <f t="shared" ref="AD359:AM361" si="360">AD360</f>
        <v>1500000</v>
      </c>
      <c r="AE359" s="22">
        <f t="shared" si="360"/>
        <v>0</v>
      </c>
      <c r="AF359" s="22">
        <f t="shared" si="360"/>
        <v>1500000</v>
      </c>
      <c r="AG359" s="22">
        <f t="shared" si="360"/>
        <v>0</v>
      </c>
      <c r="AH359" s="22">
        <f t="shared" si="360"/>
        <v>1500000</v>
      </c>
      <c r="AI359" s="22">
        <f t="shared" si="360"/>
        <v>0</v>
      </c>
      <c r="AJ359" s="22">
        <f t="shared" si="360"/>
        <v>1500000</v>
      </c>
      <c r="AK359" s="22">
        <f t="shared" si="360"/>
        <v>0</v>
      </c>
      <c r="AL359" s="22">
        <f t="shared" si="360"/>
        <v>0</v>
      </c>
      <c r="AM359" s="22">
        <f t="shared" si="360"/>
        <v>0</v>
      </c>
      <c r="AN359" s="22">
        <f t="shared" ref="AN359:AS361" si="361">AN360</f>
        <v>0</v>
      </c>
      <c r="AO359" s="22">
        <f t="shared" si="361"/>
        <v>0</v>
      </c>
      <c r="AP359" s="22">
        <f t="shared" si="361"/>
        <v>1500000</v>
      </c>
      <c r="AQ359" s="22">
        <f t="shared" si="361"/>
        <v>0</v>
      </c>
      <c r="AR359" s="22">
        <f t="shared" si="361"/>
        <v>1500000</v>
      </c>
      <c r="AS359" s="22">
        <f t="shared" si="361"/>
        <v>0</v>
      </c>
    </row>
    <row r="360" spans="1:45" ht="45" x14ac:dyDescent="0.25">
      <c r="A360" s="23" t="s">
        <v>279</v>
      </c>
      <c r="B360" s="24"/>
      <c r="C360" s="24"/>
      <c r="D360" s="24"/>
      <c r="E360" s="50">
        <v>853</v>
      </c>
      <c r="F360" s="13" t="s">
        <v>246</v>
      </c>
      <c r="G360" s="13" t="s">
        <v>74</v>
      </c>
      <c r="H360" s="15" t="s">
        <v>252</v>
      </c>
      <c r="I360" s="13"/>
      <c r="J360" s="22">
        <f t="shared" si="358"/>
        <v>3000000</v>
      </c>
      <c r="K360" s="22">
        <f t="shared" si="358"/>
        <v>0</v>
      </c>
      <c r="L360" s="22">
        <f t="shared" si="358"/>
        <v>3000000</v>
      </c>
      <c r="M360" s="22">
        <f t="shared" si="358"/>
        <v>0</v>
      </c>
      <c r="N360" s="22">
        <f t="shared" si="358"/>
        <v>1500000</v>
      </c>
      <c r="O360" s="22">
        <f t="shared" si="358"/>
        <v>0</v>
      </c>
      <c r="P360" s="22">
        <f t="shared" si="358"/>
        <v>1500000</v>
      </c>
      <c r="Q360" s="22">
        <f t="shared" si="358"/>
        <v>0</v>
      </c>
      <c r="R360" s="22">
        <f t="shared" si="358"/>
        <v>1500000</v>
      </c>
      <c r="S360" s="22">
        <f t="shared" si="358"/>
        <v>0</v>
      </c>
      <c r="T360" s="22">
        <f t="shared" si="359"/>
        <v>1500000</v>
      </c>
      <c r="U360" s="22">
        <f t="shared" si="359"/>
        <v>0</v>
      </c>
      <c r="V360" s="22">
        <f t="shared" si="359"/>
        <v>1500000</v>
      </c>
      <c r="W360" s="22">
        <f t="shared" si="359"/>
        <v>0</v>
      </c>
      <c r="X360" s="22">
        <f t="shared" si="359"/>
        <v>1500000</v>
      </c>
      <c r="Y360" s="22">
        <f t="shared" si="359"/>
        <v>0</v>
      </c>
      <c r="Z360" s="22">
        <f t="shared" si="359"/>
        <v>0</v>
      </c>
      <c r="AA360" s="22">
        <f t="shared" si="359"/>
        <v>0</v>
      </c>
      <c r="AB360" s="22">
        <f t="shared" si="359"/>
        <v>0</v>
      </c>
      <c r="AC360" s="22">
        <f t="shared" si="359"/>
        <v>0</v>
      </c>
      <c r="AD360" s="22">
        <f t="shared" si="360"/>
        <v>1500000</v>
      </c>
      <c r="AE360" s="22">
        <f t="shared" si="360"/>
        <v>0</v>
      </c>
      <c r="AF360" s="22">
        <f t="shared" si="360"/>
        <v>1500000</v>
      </c>
      <c r="AG360" s="22">
        <f t="shared" si="360"/>
        <v>0</v>
      </c>
      <c r="AH360" s="22">
        <f t="shared" si="360"/>
        <v>1500000</v>
      </c>
      <c r="AI360" s="22">
        <f t="shared" si="360"/>
        <v>0</v>
      </c>
      <c r="AJ360" s="22">
        <f t="shared" si="360"/>
        <v>1500000</v>
      </c>
      <c r="AK360" s="22">
        <f t="shared" si="360"/>
        <v>0</v>
      </c>
      <c r="AL360" s="22">
        <f t="shared" si="360"/>
        <v>0</v>
      </c>
      <c r="AM360" s="22">
        <f t="shared" si="360"/>
        <v>0</v>
      </c>
      <c r="AN360" s="22">
        <f t="shared" si="361"/>
        <v>0</v>
      </c>
      <c r="AO360" s="22">
        <f t="shared" si="361"/>
        <v>0</v>
      </c>
      <c r="AP360" s="22">
        <f t="shared" si="361"/>
        <v>1500000</v>
      </c>
      <c r="AQ360" s="22">
        <f t="shared" si="361"/>
        <v>0</v>
      </c>
      <c r="AR360" s="22">
        <f t="shared" si="361"/>
        <v>1500000</v>
      </c>
      <c r="AS360" s="22">
        <f t="shared" si="361"/>
        <v>0</v>
      </c>
    </row>
    <row r="361" spans="1:45" x14ac:dyDescent="0.25">
      <c r="A361" s="23" t="s">
        <v>36</v>
      </c>
      <c r="B361" s="24"/>
      <c r="C361" s="24"/>
      <c r="D361" s="24"/>
      <c r="E361" s="50">
        <v>853</v>
      </c>
      <c r="F361" s="13" t="s">
        <v>246</v>
      </c>
      <c r="G361" s="13" t="s">
        <v>74</v>
      </c>
      <c r="H361" s="15" t="s">
        <v>252</v>
      </c>
      <c r="I361" s="13" t="s">
        <v>37</v>
      </c>
      <c r="J361" s="22">
        <f t="shared" si="358"/>
        <v>3000000</v>
      </c>
      <c r="K361" s="22">
        <f t="shared" si="358"/>
        <v>0</v>
      </c>
      <c r="L361" s="22">
        <f t="shared" si="358"/>
        <v>3000000</v>
      </c>
      <c r="M361" s="22">
        <f t="shared" si="358"/>
        <v>0</v>
      </c>
      <c r="N361" s="22">
        <f t="shared" si="358"/>
        <v>1500000</v>
      </c>
      <c r="O361" s="22">
        <f t="shared" si="358"/>
        <v>0</v>
      </c>
      <c r="P361" s="22">
        <f t="shared" si="358"/>
        <v>1500000</v>
      </c>
      <c r="Q361" s="22">
        <f t="shared" si="358"/>
        <v>0</v>
      </c>
      <c r="R361" s="22">
        <f t="shared" si="358"/>
        <v>1500000</v>
      </c>
      <c r="S361" s="22">
        <f t="shared" si="358"/>
        <v>0</v>
      </c>
      <c r="T361" s="22">
        <f t="shared" si="359"/>
        <v>1500000</v>
      </c>
      <c r="U361" s="22">
        <f t="shared" si="359"/>
        <v>0</v>
      </c>
      <c r="V361" s="22">
        <f t="shared" si="359"/>
        <v>1500000</v>
      </c>
      <c r="W361" s="22">
        <f t="shared" si="359"/>
        <v>0</v>
      </c>
      <c r="X361" s="22">
        <f t="shared" si="359"/>
        <v>1500000</v>
      </c>
      <c r="Y361" s="22">
        <f t="shared" si="359"/>
        <v>0</v>
      </c>
      <c r="Z361" s="22">
        <f t="shared" si="359"/>
        <v>0</v>
      </c>
      <c r="AA361" s="22">
        <f t="shared" si="359"/>
        <v>0</v>
      </c>
      <c r="AB361" s="22">
        <f t="shared" si="359"/>
        <v>0</v>
      </c>
      <c r="AC361" s="22">
        <f t="shared" si="359"/>
        <v>0</v>
      </c>
      <c r="AD361" s="22">
        <f t="shared" si="360"/>
        <v>1500000</v>
      </c>
      <c r="AE361" s="22">
        <f t="shared" si="360"/>
        <v>0</v>
      </c>
      <c r="AF361" s="22">
        <f t="shared" si="360"/>
        <v>1500000</v>
      </c>
      <c r="AG361" s="22">
        <f t="shared" si="360"/>
        <v>0</v>
      </c>
      <c r="AH361" s="22">
        <f t="shared" si="360"/>
        <v>1500000</v>
      </c>
      <c r="AI361" s="22">
        <f t="shared" si="360"/>
        <v>0</v>
      </c>
      <c r="AJ361" s="22">
        <f t="shared" si="360"/>
        <v>1500000</v>
      </c>
      <c r="AK361" s="22">
        <f t="shared" si="360"/>
        <v>0</v>
      </c>
      <c r="AL361" s="22">
        <f t="shared" si="360"/>
        <v>0</v>
      </c>
      <c r="AM361" s="22">
        <f t="shared" si="360"/>
        <v>0</v>
      </c>
      <c r="AN361" s="22">
        <f t="shared" si="361"/>
        <v>0</v>
      </c>
      <c r="AO361" s="22">
        <f t="shared" si="361"/>
        <v>0</v>
      </c>
      <c r="AP361" s="22">
        <f t="shared" si="361"/>
        <v>1500000</v>
      </c>
      <c r="AQ361" s="22">
        <f t="shared" si="361"/>
        <v>0</v>
      </c>
      <c r="AR361" s="22">
        <f t="shared" si="361"/>
        <v>1500000</v>
      </c>
      <c r="AS361" s="22">
        <f t="shared" si="361"/>
        <v>0</v>
      </c>
    </row>
    <row r="362" spans="1:45" x14ac:dyDescent="0.25">
      <c r="A362" s="23" t="s">
        <v>249</v>
      </c>
      <c r="B362" s="24"/>
      <c r="C362" s="24"/>
      <c r="D362" s="24"/>
      <c r="E362" s="50">
        <v>853</v>
      </c>
      <c r="F362" s="13" t="s">
        <v>246</v>
      </c>
      <c r="G362" s="13" t="s">
        <v>74</v>
      </c>
      <c r="H362" s="15" t="s">
        <v>252</v>
      </c>
      <c r="I362" s="13" t="s">
        <v>250</v>
      </c>
      <c r="J362" s="22">
        <f>'[1]3.ВС'!J421</f>
        <v>3000000</v>
      </c>
      <c r="K362" s="22">
        <f>'[1]3.ВС'!K421</f>
        <v>0</v>
      </c>
      <c r="L362" s="22">
        <f>'[1]3.ВС'!L421</f>
        <v>3000000</v>
      </c>
      <c r="M362" s="22">
        <f>'[1]3.ВС'!M421</f>
        <v>0</v>
      </c>
      <c r="N362" s="22">
        <f>'[1]3.ВС'!N421</f>
        <v>1500000</v>
      </c>
      <c r="O362" s="22">
        <f>'[1]3.ВС'!O421</f>
        <v>0</v>
      </c>
      <c r="P362" s="22">
        <f>'[1]3.ВС'!P421</f>
        <v>1500000</v>
      </c>
      <c r="Q362" s="22">
        <f>'[1]3.ВС'!Q421</f>
        <v>0</v>
      </c>
      <c r="R362" s="22">
        <f>'[1]3.ВС'!R421</f>
        <v>1500000</v>
      </c>
      <c r="S362" s="22">
        <f>'[1]3.ВС'!S421</f>
        <v>0</v>
      </c>
      <c r="T362" s="22">
        <f>'[1]3.ВС'!T421</f>
        <v>1500000</v>
      </c>
      <c r="U362" s="22">
        <f>'[1]3.ВС'!U421</f>
        <v>0</v>
      </c>
      <c r="V362" s="22">
        <f>'[1]3.ВС'!BK421</f>
        <v>1500000</v>
      </c>
      <c r="W362" s="22">
        <f>'[1]3.ВС'!BL421</f>
        <v>0</v>
      </c>
      <c r="X362" s="22">
        <f>'[1]3.ВС'!BM421</f>
        <v>1500000</v>
      </c>
      <c r="Y362" s="22">
        <f>'[1]3.ВС'!BN421</f>
        <v>0</v>
      </c>
      <c r="Z362" s="22">
        <f>'[1]3.ВС'!BO421</f>
        <v>0</v>
      </c>
      <c r="AA362" s="22">
        <f>'[1]3.ВС'!BP421</f>
        <v>0</v>
      </c>
      <c r="AB362" s="22">
        <f>'[1]3.ВС'!BQ421</f>
        <v>0</v>
      </c>
      <c r="AC362" s="22">
        <f>'[1]3.ВС'!BR421</f>
        <v>0</v>
      </c>
      <c r="AD362" s="22">
        <f>'[1]3.ВС'!BS421</f>
        <v>1500000</v>
      </c>
      <c r="AE362" s="22">
        <f>'[1]3.ВС'!BT421</f>
        <v>0</v>
      </c>
      <c r="AF362" s="22">
        <f>'[1]3.ВС'!BU421</f>
        <v>1500000</v>
      </c>
      <c r="AG362" s="22">
        <f>'[1]3.ВС'!BV421</f>
        <v>0</v>
      </c>
      <c r="AH362" s="22">
        <f>'[1]3.ВС'!BW421</f>
        <v>1500000</v>
      </c>
      <c r="AI362" s="22">
        <f>'[1]3.ВС'!BX421</f>
        <v>0</v>
      </c>
      <c r="AJ362" s="22">
        <f>'[1]3.ВС'!BY421</f>
        <v>1500000</v>
      </c>
      <c r="AK362" s="22">
        <f>'[1]3.ВС'!BZ421</f>
        <v>0</v>
      </c>
      <c r="AL362" s="22">
        <f>'[1]3.ВС'!CA421</f>
        <v>0</v>
      </c>
      <c r="AM362" s="22">
        <f>'[1]3.ВС'!CB421</f>
        <v>0</v>
      </c>
      <c r="AN362" s="22">
        <f>'[1]3.ВС'!CC421</f>
        <v>0</v>
      </c>
      <c r="AO362" s="22">
        <f>'[1]3.ВС'!CD421</f>
        <v>0</v>
      </c>
      <c r="AP362" s="22">
        <f>'[1]3.ВС'!CE421</f>
        <v>1500000</v>
      </c>
      <c r="AQ362" s="22">
        <f>'[1]3.ВС'!CF421</f>
        <v>0</v>
      </c>
      <c r="AR362" s="22">
        <f>'[1]3.ВС'!CG421</f>
        <v>1500000</v>
      </c>
      <c r="AS362" s="22">
        <f>'[1]3.ВС'!CH421</f>
        <v>0</v>
      </c>
    </row>
    <row r="363" spans="1:45" s="64" customFormat="1" ht="14.25" x14ac:dyDescent="0.25">
      <c r="A363" s="27" t="s">
        <v>259</v>
      </c>
      <c r="B363" s="59"/>
      <c r="C363" s="59"/>
      <c r="D363" s="59"/>
      <c r="E363" s="60"/>
      <c r="F363" s="61"/>
      <c r="G363" s="61"/>
      <c r="H363" s="62"/>
      <c r="I363" s="61"/>
      <c r="J363" s="63">
        <f t="shared" ref="J363:AS363" si="362">J6+J100+J109+J121+J141+J161+J166+J267+J304+J330+J354</f>
        <v>333317662.54999995</v>
      </c>
      <c r="K363" s="63">
        <f t="shared" si="362"/>
        <v>171160505.34999999</v>
      </c>
      <c r="L363" s="63">
        <f t="shared" si="362"/>
        <v>155403940.00000003</v>
      </c>
      <c r="M363" s="63">
        <f t="shared" si="362"/>
        <v>6753217.2000000002</v>
      </c>
      <c r="N363" s="63">
        <f t="shared" si="362"/>
        <v>321296329.19999993</v>
      </c>
      <c r="O363" s="63">
        <f t="shared" si="362"/>
        <v>193316869.79999995</v>
      </c>
      <c r="P363" s="63">
        <f t="shared" si="362"/>
        <v>121187400</v>
      </c>
      <c r="Q363" s="63">
        <f t="shared" si="362"/>
        <v>6792059.4000000004</v>
      </c>
      <c r="R363" s="63">
        <f t="shared" si="362"/>
        <v>303978915.23000002</v>
      </c>
      <c r="S363" s="63" t="e">
        <f t="shared" si="362"/>
        <v>#REF!</v>
      </c>
      <c r="T363" s="63" t="e">
        <f t="shared" si="362"/>
        <v>#REF!</v>
      </c>
      <c r="U363" s="63" t="e">
        <f t="shared" si="362"/>
        <v>#REF!</v>
      </c>
      <c r="V363" s="63" t="e">
        <f t="shared" si="362"/>
        <v>#REF!</v>
      </c>
      <c r="W363" s="63" t="e">
        <f t="shared" si="362"/>
        <v>#REF!</v>
      </c>
      <c r="X363" s="63" t="e">
        <f t="shared" si="362"/>
        <v>#REF!</v>
      </c>
      <c r="Y363" s="63" t="e">
        <f t="shared" si="362"/>
        <v>#REF!</v>
      </c>
      <c r="Z363" s="63" t="e">
        <f t="shared" si="362"/>
        <v>#REF!</v>
      </c>
      <c r="AA363" s="63" t="e">
        <f t="shared" si="362"/>
        <v>#REF!</v>
      </c>
      <c r="AB363" s="63" t="e">
        <f t="shared" si="362"/>
        <v>#REF!</v>
      </c>
      <c r="AC363" s="63" t="e">
        <f t="shared" si="362"/>
        <v>#REF!</v>
      </c>
      <c r="AD363" s="63" t="e">
        <f t="shared" si="362"/>
        <v>#REF!</v>
      </c>
      <c r="AE363" s="63" t="e">
        <f t="shared" si="362"/>
        <v>#REF!</v>
      </c>
      <c r="AF363" s="63" t="e">
        <f t="shared" si="362"/>
        <v>#REF!</v>
      </c>
      <c r="AG363" s="63" t="e">
        <f t="shared" si="362"/>
        <v>#REF!</v>
      </c>
      <c r="AH363" s="63" t="e">
        <f t="shared" si="362"/>
        <v>#REF!</v>
      </c>
      <c r="AI363" s="63" t="e">
        <f t="shared" si="362"/>
        <v>#REF!</v>
      </c>
      <c r="AJ363" s="63" t="e">
        <f t="shared" si="362"/>
        <v>#REF!</v>
      </c>
      <c r="AK363" s="63" t="e">
        <f t="shared" si="362"/>
        <v>#REF!</v>
      </c>
      <c r="AL363" s="63" t="e">
        <f t="shared" si="362"/>
        <v>#REF!</v>
      </c>
      <c r="AM363" s="63" t="e">
        <f t="shared" si="362"/>
        <v>#REF!</v>
      </c>
      <c r="AN363" s="63" t="e">
        <f t="shared" si="362"/>
        <v>#REF!</v>
      </c>
      <c r="AO363" s="63" t="e">
        <f t="shared" si="362"/>
        <v>#REF!</v>
      </c>
      <c r="AP363" s="63" t="e">
        <f t="shared" si="362"/>
        <v>#REF!</v>
      </c>
      <c r="AQ363" s="63" t="e">
        <f t="shared" si="362"/>
        <v>#REF!</v>
      </c>
      <c r="AR363" s="63" t="e">
        <f t="shared" si="362"/>
        <v>#REF!</v>
      </c>
      <c r="AS363" s="63" t="e">
        <f t="shared" si="362"/>
        <v>#REF!</v>
      </c>
    </row>
  </sheetData>
  <mergeCells count="3">
    <mergeCell ref="H1:R1"/>
    <mergeCell ref="H2:R2"/>
    <mergeCell ref="A3:R3"/>
  </mergeCells>
  <pageMargins left="0.59055118110236227" right="0.59055118110236227" top="0.31496062992125984"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4.ФСР</vt:lpstr>
      <vt:lpstr>'4.ФСР'!Заголовки_для_печати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2022-12-16T08:50:12Z</cp:lastPrinted>
  <dcterms:created xsi:type="dcterms:W3CDTF">2022-12-16T06:32:28Z</dcterms:created>
  <dcterms:modified xsi:type="dcterms:W3CDTF">2022-12-16T08:59:46Z</dcterms:modified>
</cp:coreProperties>
</file>