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385" windowWidth="14805" windowHeight="5730"/>
  </bookViews>
  <sheets>
    <sheet name="2.ВС" sheetId="47" r:id="rId1"/>
  </sheets>
  <definedNames>
    <definedName name="_xlnm.Print_Titles" localSheetId="0">'2.ВС'!$A:$J,'2.ВС'!$7:$7</definedName>
  </definedNames>
  <calcPr calcId="145621"/>
</workbook>
</file>

<file path=xl/calcChain.xml><?xml version="1.0" encoding="utf-8"?>
<calcChain xmlns="http://schemas.openxmlformats.org/spreadsheetml/2006/main">
  <c r="J307" i="47" l="1"/>
  <c r="J97" i="47" l="1"/>
  <c r="J96" i="47" s="1"/>
  <c r="J95" i="47" s="1"/>
  <c r="J506" i="47" l="1"/>
  <c r="J505" i="47" s="1"/>
  <c r="J503" i="47"/>
  <c r="J502" i="47" s="1"/>
  <c r="J500" i="47"/>
  <c r="J499" i="47" s="1"/>
  <c r="J494" i="47"/>
  <c r="J492" i="47"/>
  <c r="J491" i="47" s="1"/>
  <c r="J490" i="47" s="1"/>
  <c r="J489" i="47" s="1"/>
  <c r="J488" i="47" s="1"/>
  <c r="J486" i="47"/>
  <c r="J485" i="47" s="1"/>
  <c r="J484" i="47" s="1"/>
  <c r="J482" i="47"/>
  <c r="J481" i="47" s="1"/>
  <c r="J480" i="47" s="1"/>
  <c r="J477" i="47"/>
  <c r="J476" i="47"/>
  <c r="J475" i="47" s="1"/>
  <c r="J473" i="47"/>
  <c r="J472" i="47" s="1"/>
  <c r="J471" i="47" s="1"/>
  <c r="J469" i="47"/>
  <c r="J468" i="47" s="1"/>
  <c r="J466" i="47"/>
  <c r="J465" i="47" s="1"/>
  <c r="J463" i="47"/>
  <c r="J461" i="47"/>
  <c r="J460" i="47" s="1"/>
  <c r="J455" i="47"/>
  <c r="J454" i="47" s="1"/>
  <c r="J453" i="47" s="1"/>
  <c r="J451" i="47"/>
  <c r="J450" i="47" s="1"/>
  <c r="J447" i="47"/>
  <c r="J446" i="47" s="1"/>
  <c r="J444" i="47"/>
  <c r="J443" i="47" s="1"/>
  <c r="J441" i="47"/>
  <c r="J440" i="47" s="1"/>
  <c r="J437" i="47"/>
  <c r="J436" i="47" s="1"/>
  <c r="J435" i="47" s="1"/>
  <c r="J432" i="47"/>
  <c r="J431" i="47" s="1"/>
  <c r="J429" i="47"/>
  <c r="J428" i="47" s="1"/>
  <c r="J426" i="47"/>
  <c r="J424" i="47"/>
  <c r="J422" i="47"/>
  <c r="J419" i="47"/>
  <c r="J418" i="47" s="1"/>
  <c r="J416" i="47"/>
  <c r="J414" i="47"/>
  <c r="J410" i="47"/>
  <c r="J408" i="47"/>
  <c r="J404" i="47"/>
  <c r="J403" i="47" s="1"/>
  <c r="J398" i="47"/>
  <c r="J397" i="47"/>
  <c r="J396" i="47"/>
  <c r="J392" i="47"/>
  <c r="J391" i="47" s="1"/>
  <c r="J389" i="47"/>
  <c r="J388" i="47" s="1"/>
  <c r="J386" i="47"/>
  <c r="J385" i="47" s="1"/>
  <c r="J383" i="47"/>
  <c r="J382" i="47" s="1"/>
  <c r="J379" i="47"/>
  <c r="J378" i="47" s="1"/>
  <c r="J376" i="47"/>
  <c r="J375" i="47" s="1"/>
  <c r="J373" i="47"/>
  <c r="J372" i="47"/>
  <c r="J370" i="47"/>
  <c r="J369" i="47" s="1"/>
  <c r="J367" i="47"/>
  <c r="J366" i="47" s="1"/>
  <c r="J364" i="47"/>
  <c r="J363" i="47" s="1"/>
  <c r="J361" i="47"/>
  <c r="J360" i="47" s="1"/>
  <c r="J358" i="47"/>
  <c r="J357" i="47" s="1"/>
  <c r="J355" i="47"/>
  <c r="J354" i="47" s="1"/>
  <c r="J352" i="47"/>
  <c r="J351" i="47" s="1"/>
  <c r="J350" i="47"/>
  <c r="J343" i="47"/>
  <c r="J342" i="47" s="1"/>
  <c r="J340" i="47"/>
  <c r="J339" i="47" s="1"/>
  <c r="J337" i="47"/>
  <c r="J336" i="47" s="1"/>
  <c r="J334" i="47"/>
  <c r="J333" i="47" s="1"/>
  <c r="J331" i="47"/>
  <c r="J330" i="47" s="1"/>
  <c r="J327" i="47"/>
  <c r="J326" i="47"/>
  <c r="J324" i="47"/>
  <c r="J323" i="47" s="1"/>
  <c r="J321" i="47"/>
  <c r="J320" i="47" s="1"/>
  <c r="J318" i="47"/>
  <c r="J317" i="47" s="1"/>
  <c r="J316" i="47"/>
  <c r="J312" i="47"/>
  <c r="J311" i="47" s="1"/>
  <c r="J309" i="47"/>
  <c r="J308" i="47" s="1"/>
  <c r="J306" i="47"/>
  <c r="J305" i="47" s="1"/>
  <c r="J303" i="47"/>
  <c r="J302" i="47" s="1"/>
  <c r="J296" i="47"/>
  <c r="J295" i="47" s="1"/>
  <c r="J293" i="47"/>
  <c r="J291" i="47"/>
  <c r="J288" i="47"/>
  <c r="J287" i="47" s="1"/>
  <c r="J285" i="47"/>
  <c r="J283" i="47"/>
  <c r="J280" i="47"/>
  <c r="J278" i="47"/>
  <c r="J274" i="47"/>
  <c r="J273" i="47" s="1"/>
  <c r="J271" i="47"/>
  <c r="J270" i="47" s="1"/>
  <c r="J266" i="47"/>
  <c r="J265" i="47" s="1"/>
  <c r="J264" i="47" s="1"/>
  <c r="J262" i="47"/>
  <c r="J261" i="47" s="1"/>
  <c r="J259" i="47"/>
  <c r="J258" i="47" s="1"/>
  <c r="J255" i="47"/>
  <c r="J254" i="47" s="1"/>
  <c r="J253" i="47" s="1"/>
  <c r="J250" i="47"/>
  <c r="J249" i="47" s="1"/>
  <c r="J248" i="47" s="1"/>
  <c r="J246" i="47"/>
  <c r="J245" i="47" s="1"/>
  <c r="J243" i="47"/>
  <c r="J242" i="47" s="1"/>
  <c r="J240" i="47"/>
  <c r="J239" i="47" s="1"/>
  <c r="J237" i="47"/>
  <c r="J236" i="47" s="1"/>
  <c r="J234" i="47"/>
  <c r="J233" i="47" s="1"/>
  <c r="J231" i="47"/>
  <c r="J229" i="47"/>
  <c r="J226" i="47"/>
  <c r="J225" i="47"/>
  <c r="J223" i="47"/>
  <c r="J221" i="47"/>
  <c r="J218" i="47"/>
  <c r="J217" i="47" s="1"/>
  <c r="J215" i="47"/>
  <c r="J214" i="47" s="1"/>
  <c r="J212" i="47"/>
  <c r="J211" i="47" s="1"/>
  <c r="J209" i="47"/>
  <c r="J208" i="47" s="1"/>
  <c r="J204" i="47"/>
  <c r="J203" i="47" s="1"/>
  <c r="J201" i="47"/>
  <c r="J200" i="47" s="1"/>
  <c r="J198" i="47"/>
  <c r="J197" i="47" s="1"/>
  <c r="J195" i="47"/>
  <c r="J194" i="47" s="1"/>
  <c r="J192" i="47"/>
  <c r="J191" i="47" s="1"/>
  <c r="J189" i="47"/>
  <c r="J188" i="47" s="1"/>
  <c r="J184" i="47"/>
  <c r="J183" i="47" s="1"/>
  <c r="J181" i="47"/>
  <c r="J180" i="47" s="1"/>
  <c r="J178" i="47"/>
  <c r="J177" i="47" s="1"/>
  <c r="J175" i="47"/>
  <c r="J174" i="47" s="1"/>
  <c r="J171" i="47"/>
  <c r="J170" i="47" s="1"/>
  <c r="J169" i="47" s="1"/>
  <c r="J167" i="47"/>
  <c r="J166" i="47" s="1"/>
  <c r="J164" i="47"/>
  <c r="J163" i="47" s="1"/>
  <c r="J161" i="47"/>
  <c r="J160" i="47" s="1"/>
  <c r="J158" i="47"/>
  <c r="J157" i="47" s="1"/>
  <c r="J155" i="47"/>
  <c r="J154" i="47" s="1"/>
  <c r="J152" i="47"/>
  <c r="J151" i="47" s="1"/>
  <c r="J148" i="47"/>
  <c r="J147" i="47" s="1"/>
  <c r="J145" i="47"/>
  <c r="J144" i="47" s="1"/>
  <c r="J142" i="47"/>
  <c r="J141" i="47"/>
  <c r="J137" i="47"/>
  <c r="J136" i="47" s="1"/>
  <c r="J134" i="47"/>
  <c r="J133" i="47" s="1"/>
  <c r="J130" i="47"/>
  <c r="J129" i="47" s="1"/>
  <c r="J128" i="47" s="1"/>
  <c r="J126" i="47"/>
  <c r="J125" i="47" s="1"/>
  <c r="J123" i="47"/>
  <c r="J122" i="47" s="1"/>
  <c r="J120" i="47"/>
  <c r="J119" i="47" s="1"/>
  <c r="J116" i="47"/>
  <c r="J115" i="47"/>
  <c r="J113" i="47"/>
  <c r="J112" i="47" s="1"/>
  <c r="J108" i="47"/>
  <c r="J107" i="47" s="1"/>
  <c r="J105" i="47"/>
  <c r="J103" i="47"/>
  <c r="J101" i="47"/>
  <c r="J92" i="47"/>
  <c r="J90" i="47"/>
  <c r="J88" i="47"/>
  <c r="J83" i="47"/>
  <c r="J82" i="47" s="1"/>
  <c r="J80" i="47"/>
  <c r="J79" i="47"/>
  <c r="J77" i="47"/>
  <c r="J76" i="47"/>
  <c r="J74" i="47"/>
  <c r="J73" i="47" s="1"/>
  <c r="J71" i="47"/>
  <c r="J70" i="47" s="1"/>
  <c r="J68" i="47"/>
  <c r="J67" i="47"/>
  <c r="J65" i="47"/>
  <c r="J64" i="47"/>
  <c r="J61" i="47"/>
  <c r="J60" i="47" s="1"/>
  <c r="J59" i="47" s="1"/>
  <c r="J57" i="47"/>
  <c r="J56" i="47" s="1"/>
  <c r="J54" i="47"/>
  <c r="J53" i="47"/>
  <c r="J51" i="47"/>
  <c r="J50" i="47" s="1"/>
  <c r="J48" i="47"/>
  <c r="J47" i="47" s="1"/>
  <c r="J45" i="47"/>
  <c r="J44" i="47" s="1"/>
  <c r="J42" i="47"/>
  <c r="J40" i="47"/>
  <c r="J38" i="47"/>
  <c r="J36" i="47"/>
  <c r="J33" i="47"/>
  <c r="J32" i="47" s="1"/>
  <c r="J30" i="47"/>
  <c r="J28" i="47"/>
  <c r="J27" i="47" s="1"/>
  <c r="J25" i="47"/>
  <c r="J23" i="47"/>
  <c r="J22" i="47" s="1"/>
  <c r="J20" i="47"/>
  <c r="J18" i="47"/>
  <c r="J15" i="47"/>
  <c r="J13" i="47"/>
  <c r="J132" i="47" l="1"/>
  <c r="J290" i="47"/>
  <c r="J349" i="47"/>
  <c r="J348" i="47" s="1"/>
  <c r="J479" i="47"/>
  <c r="J277" i="47"/>
  <c r="J315" i="47"/>
  <c r="J314" i="47" s="1"/>
  <c r="J301" i="47" s="1"/>
  <c r="J228" i="47"/>
  <c r="J17" i="47"/>
  <c r="J150" i="47"/>
  <c r="J395" i="47"/>
  <c r="J394" i="47" s="1"/>
  <c r="J87" i="47"/>
  <c r="J86" i="47" s="1"/>
  <c r="J85" i="47" s="1"/>
  <c r="J100" i="47"/>
  <c r="J99" i="47" s="1"/>
  <c r="J94" i="47" s="1"/>
  <c r="J118" i="47"/>
  <c r="J173" i="47"/>
  <c r="J187" i="47"/>
  <c r="J186" i="47" s="1"/>
  <c r="J220" i="47"/>
  <c r="J207" i="47" s="1"/>
  <c r="J206" i="47" s="1"/>
  <c r="J282" i="47"/>
  <c r="J269" i="47"/>
  <c r="J407" i="47"/>
  <c r="J406" i="47" s="1"/>
  <c r="J498" i="47"/>
  <c r="J497" i="47" s="1"/>
  <c r="J496" i="47" s="1"/>
  <c r="J421" i="47"/>
  <c r="J439" i="47"/>
  <c r="J434" i="47" s="1"/>
  <c r="J12" i="47"/>
  <c r="J111" i="47"/>
  <c r="J110" i="47" s="1"/>
  <c r="J140" i="47"/>
  <c r="J257" i="47"/>
  <c r="J252" i="47" s="1"/>
  <c r="J413" i="47"/>
  <c r="J35" i="47"/>
  <c r="J63" i="47"/>
  <c r="J346" i="47"/>
  <c r="J345" i="47" s="1"/>
  <c r="J329" i="47" s="1"/>
  <c r="J401" i="47"/>
  <c r="J400" i="47" s="1"/>
  <c r="J459" i="47"/>
  <c r="J458" i="47" s="1"/>
  <c r="J457" i="47" s="1"/>
  <c r="J276" i="47" l="1"/>
  <c r="J381" i="47"/>
  <c r="J139" i="47"/>
  <c r="J268" i="47"/>
  <c r="J11" i="47"/>
  <c r="J10" i="47" s="1"/>
  <c r="J412" i="47"/>
  <c r="J300" i="47" l="1"/>
  <c r="J299" i="47" s="1"/>
  <c r="J9" i="47"/>
  <c r="J508" i="47" l="1"/>
</calcChain>
</file>

<file path=xl/sharedStrings.xml><?xml version="1.0" encoding="utf-8"?>
<sst xmlns="http://schemas.openxmlformats.org/spreadsheetml/2006/main" count="2314" uniqueCount="342">
  <si>
    <t>Наименование</t>
  </si>
  <si>
    <t>Гл</t>
  </si>
  <si>
    <t>Рз</t>
  </si>
  <si>
    <t>Пр</t>
  </si>
  <si>
    <t>ЦСР</t>
  </si>
  <si>
    <t>ВР</t>
  </si>
  <si>
    <t>Администрация Клетнянского района</t>
  </si>
  <si>
    <t>Расходы на выплаты персоналу казенных учреждений</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</si>
  <si>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</si>
  <si>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</si>
  <si>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</si>
  <si>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</si>
  <si>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</si>
  <si>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</si>
  <si>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</si>
  <si>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</si>
  <si>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</si>
  <si>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</si>
  <si>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</si>
  <si>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</si>
  <si>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</si>
  <si>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</si>
  <si>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</si>
  <si>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</si>
  <si>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</si>
  <si>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</si>
  <si>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</si>
  <si>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</si>
  <si>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</si>
  <si>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</si>
  <si>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</si>
  <si>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</si>
  <si>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</si>
  <si>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</si>
  <si>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</si>
  <si>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</si>
  <si>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</si>
  <si>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</si>
  <si>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</si>
  <si>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</si>
  <si>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</si>
  <si>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</si>
  <si>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</si>
  <si>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</si>
  <si>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</si>
  <si>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</si>
  <si>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</si>
  <si>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</si>
  <si>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</si>
  <si>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</si>
  <si>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</si>
  <si>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</si>
  <si>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</si>
  <si>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</si>
  <si>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</si>
  <si>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</si>
  <si>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</si>
  <si>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</si>
  <si>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</si>
  <si>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</si>
  <si>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</si>
  <si>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</si>
  <si>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</si>
  <si>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</si>
  <si>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</si>
  <si>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</si>
  <si>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</si>
  <si>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</si>
  <si>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</si>
  <si>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</si>
  <si>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</si>
  <si>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</si>
  <si>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</si>
  <si>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</si>
  <si>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</si>
  <si>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</si>
  <si>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</si>
  <si>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</si>
  <si>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</si>
  <si>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</si>
  <si>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</si>
  <si>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</si>
  <si>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</si>
  <si>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</si>
  <si>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</si>
  <si>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</si>
  <si>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</si>
  <si>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</si>
  <si>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</si>
  <si>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</si>
  <si>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</si>
  <si>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</si>
  <si>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</si>
  <si>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</si>
  <si>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</si>
  <si>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</si>
  <si>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</si>
  <si>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</si>
  <si>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</si>
  <si>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</si>
  <si>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</si>
  <si>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</si>
  <si>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</si>
  <si>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</si>
  <si>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</si>
  <si>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</si>
  <si>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</si>
  <si>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</si>
  <si>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</si>
  <si>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</si>
  <si>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</si>
  <si>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</si>
  <si>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</si>
  <si>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</si>
  <si>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</si>
  <si>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</si>
  <si>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</si>
  <si>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</si>
  <si>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</si>
  <si>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</si>
  <si>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</si>
  <si>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</si>
  <si>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</si>
  <si>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</si>
  <si>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</si>
  <si>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</si>
  <si>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14</t>
  </si>
  <si>
    <t>Дотации на выравнивание бюджетной обеспеченности субъектов Российской Федерации и муниципальных образований</t>
  </si>
  <si>
    <t>510</t>
  </si>
  <si>
    <t>Иные дотации</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</si>
  <si>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</si>
  <si>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</si>
  <si>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</si>
  <si>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</si>
  <si>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</si>
  <si>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</si>
  <si>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</si>
  <si>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</si>
  <si>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</si>
  <si>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</si>
  <si>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</si>
  <si>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</si>
  <si>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</si>
  <si>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Поддержка мер по обеспечению сбалансированности бюджетов поселений</t>
  </si>
  <si>
    <t>70 0 00 83030</t>
  </si>
  <si>
    <t>рублей</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</si>
  <si>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</si>
  <si>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</si>
  <si>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Мероприятия по охране, сохранению и популяризации культурного наследия</t>
  </si>
  <si>
    <t>Мероприятия в сфере коммунального хозяйства</t>
  </si>
  <si>
    <t>Реализация мероприятий по обеспечению жильем молодых семей</t>
  </si>
  <si>
    <t xml:space="preserve">Поддержка отрасли культуры </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</si>
  <si>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</si>
  <si>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</si>
  <si>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</si>
  <si>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70 0 00 80080</t>
  </si>
  <si>
    <t>Оповещение населения об опасностях, возникающих при ведении военных действий и возникновении чрезвычайных ситуаций</t>
  </si>
  <si>
    <t>Капитальный ремонт кровель муниципальных образовательных организаций Брянской области</t>
  </si>
  <si>
    <t>Другие вопросы в области жилищно-коммунального хозяйства</t>
  </si>
  <si>
    <t>Строительство и реконструкция (модернизация) объектов питьевого водоснабжения</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</si>
  <si>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</si>
  <si>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</si>
  <si>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</si>
  <si>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</si>
  <si>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</si>
  <si>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2022 год</t>
  </si>
  <si>
    <t>Приложение 2</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</si>
  <si>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</si>
  <si>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</si>
  <si>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</si>
  <si>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</si>
  <si>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</si>
  <si>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</si>
  <si>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</si>
  <si>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</si>
  <si>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</si>
  <si>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</si>
  <si>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</si>
  <si>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</si>
  <si>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</si>
  <si>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</si>
  <si>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</si>
  <si>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</si>
  <si>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</si>
  <si>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</si>
  <si>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</si>
  <si>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</si>
  <si>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Отдельные мероприятия по развитию спорта</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</si>
  <si>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</si>
  <si>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</si>
  <si>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</si>
  <si>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Мероприятия, направленные на профилактику и устранение последствий распространения коронавирусной инфекции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</si>
  <si>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</si>
  <si>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</si>
  <si>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функционирования модели персонифицированного финансирования дополнительного образования детей</t>
  </si>
  <si>
    <t>2023 год</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</si>
  <si>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</si>
  <si>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</si>
  <si>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</si>
  <si>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</si>
  <si>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</si>
  <si>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</si>
  <si>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</si>
  <si>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</si>
  <si>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Мероприятия по землеустройству и землепользованию</t>
  </si>
  <si>
    <t>Подготовка объектов ЖКХ к зиме</t>
  </si>
  <si>
    <t>Мероприятия в сфере жилищного хозяйства</t>
  </si>
  <si>
    <t>Развитие материально-технической базы муниципальных образовательных организаций в сфере физической культуры и спорта</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</si>
  <si>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</si>
  <si>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</si>
  <si>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Государственная поддержка отрасли культуры за счет средств резервного фонда Правительства Российской Федерации</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</si>
  <si>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</si>
  <si>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</si>
  <si>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</si>
  <si>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</si>
  <si>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</si>
  <si>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</si>
  <si>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</si>
  <si>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</si>
  <si>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</si>
  <si>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</si>
  <si>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</si>
  <si>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</si>
  <si>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</si>
  <si>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</si>
  <si>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</si>
  <si>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</si>
  <si>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</si>
  <si>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</si>
  <si>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</si>
  <si>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</si>
  <si>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</si>
  <si>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</si>
  <si>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</si>
  <si>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</si>
  <si>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</si>
  <si>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</si>
  <si>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</si>
  <si>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</si>
  <si>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</si>
  <si>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</si>
  <si>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</si>
  <si>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</si>
  <si>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</si>
  <si>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</si>
  <si>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</si>
  <si>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</si>
  <si>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</si>
  <si>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</si>
  <si>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</si>
  <si>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</si>
  <si>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</si>
  <si>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</si>
  <si>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</si>
  <si>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</si>
  <si>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</si>
  <si>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</si>
  <si>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</si>
  <si>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</si>
  <si>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</si>
  <si>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</si>
  <si>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</si>
  <si>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</si>
  <si>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</si>
  <si>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</si>
  <si>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</si>
  <si>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</si>
  <si>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</si>
  <si>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</si>
  <si>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</si>
  <si>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</si>
  <si>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</si>
  <si>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</si>
  <si>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</si>
  <si>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</si>
  <si>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</si>
  <si>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</si>
  <si>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</si>
  <si>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</si>
  <si>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</si>
  <si>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</si>
  <si>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</si>
  <si>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</si>
  <si>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</si>
  <si>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</si>
  <si>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</si>
  <si>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</si>
  <si>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</si>
  <si>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</si>
  <si>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</si>
  <si>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</si>
  <si>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</si>
  <si>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</si>
  <si>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</si>
  <si>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</si>
  <si>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</si>
  <si>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</si>
  <si>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</si>
  <si>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</si>
  <si>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</si>
  <si>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52 4 08 16722</t>
  </si>
  <si>
    <t>53 4 01 80040</t>
  </si>
  <si>
    <t>53 4 01 84400</t>
  </si>
  <si>
    <t>53 4 02 15840</t>
  </si>
  <si>
    <t>53 4 02 83020</t>
  </si>
  <si>
    <t>51 4 02 80930</t>
  </si>
  <si>
    <t>51 4 02 80900</t>
  </si>
  <si>
    <t>51 0 11 82610</t>
  </si>
  <si>
    <t>52 4 02 81430</t>
  </si>
  <si>
    <t>Информационное освещение деятельности органов местного самоуправления</t>
  </si>
  <si>
    <t>51 1 А1 55190</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</si>
  <si>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</si>
  <si>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51 4 01 12021</t>
  </si>
  <si>
    <t>51 4 01 12022</t>
  </si>
  <si>
    <t>51 4 01 12023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</si>
  <si>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</si>
  <si>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</si>
  <si>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</si>
  <si>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</si>
  <si>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</si>
  <si>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</si>
  <si>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52 2 ZВ L7500</t>
  </si>
  <si>
    <t>Реализация мероприятий по модернизации школьных систем образования</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</si>
  <si>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</si>
  <si>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</si>
  <si>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</si>
  <si>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</si>
  <si>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Приобретение специализированной техники для предприятий жилищно-коммунального комплекса</t>
  </si>
  <si>
    <t>51 4 09 S3480</t>
  </si>
  <si>
    <r>
      <t xml:space="preserve">52 4 </t>
    </r>
    <r>
      <rPr>
        <b/>
        <sz val="11"/>
        <rFont val="Times New Roman"/>
        <family val="1"/>
        <charset val="204"/>
      </rPr>
      <t>01</t>
    </r>
    <r>
      <rPr>
        <sz val="11"/>
        <rFont val="Times New Roman"/>
        <family val="1"/>
        <charset val="204"/>
      </rPr>
      <t xml:space="preserve"> 16721</t>
    </r>
  </si>
  <si>
    <t>Достижение показателей деятельности органов исполнительной власти субъектов Российской Федерации</t>
  </si>
  <si>
    <t>70 0 00 55490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</si>
  <si>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</si>
  <si>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</si>
  <si>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51 4 14 82430</t>
  </si>
  <si>
    <t>22</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</si>
  <si>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</si>
  <si>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Гражданская оборона</t>
  </si>
  <si>
    <t>51 4 22 81210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</si>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</sst>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3">
    <xf numFmtId="0" fontId="0" fillId="0" borderId="0"/>
    <xf numFmtId="0" fontId="7" fillId="0" borderId="4">
      <alignment horizontal="left" wrapText="1" indent="2"/>
    </xf>
    <xf numFmtId="49" fontId="7" fillId="0" borderId="3">
      <alignment horizontal="center"/>
    </xf>
  </cellStyleXfs>
  <cellXfs count="55">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0" fontId="3" fillId="0" borderId="0" xfId="0" applyFont="1" applyFill="1" applyAlignment="1">
      <alignment vertical="top"/>
    </xf>
    <xf numFmtId="49" fontId="3" fillId="0" borderId="0" xfId="0" applyNumberFormat="1" applyFont="1" applyFill="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0" fontId="2" fillId="0" borderId="2" xfId="0" applyFont="1" applyFill="1" applyBorder="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2" fillId="0" borderId="0" xfId="0" applyFont="1" applyFill="1" applyBorder="1" applyAlignment="1">
      <alignment vertical="top"/>
    </xf>
    <xf numFmtId="4" fontId="2" fillId="0" borderId="2" xfId="0" applyNumberFormat="1" applyFont="1" applyFill="1" applyBorder="1" applyAlignment="1">
      <alignment horizontal="right" vertical="top"/>
    </xf>
    <xf numFmtId="0" fontId="4" fillId="0" borderId="0" xfId="0" applyFont="1" applyFill="1" applyAlignment="1">
      <alignment vertical="top"/>
    </xf>
    <xf numFmtId="0" fontId="2" fillId="0" borderId="2" xfId="0" applyFont="1" applyFill="1" applyBorder="1" applyAlignment="1">
      <alignment horizontal="left" vertical="top"/>
    </xf>
    <xf numFmtId="49" fontId="3" fillId="0" borderId="1" xfId="0" applyNumberFormat="1" applyFont="1" applyFill="1" applyBorder="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4" fontId="2" fillId="0" borderId="2" xfId="0" applyNumberFormat="1" applyFont="1" applyFill="1" applyBorder="1" applyAlignment="1">
      <alignment vertical="top" wrapText="1"/>
    </xf>
    <xf numFmtId="4" fontId="3" fillId="0" borderId="2" xfId="0" applyNumberFormat="1" applyFont="1" applyFill="1" applyBorder="1" applyAlignment="1">
      <alignment horizontal="center" vertical="top"/>
    </xf>
    <xf numFmtId="0" fontId="6" fillId="0" borderId="0" xfId="0" applyFont="1" applyFill="1" applyAlignment="1">
      <alignment vertical="top"/>
    </xf>
    <xf numFmtId="49" fontId="3" fillId="0" borderId="0" xfId="0" applyNumberFormat="1" applyFont="1" applyFill="1" applyBorder="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5" fillId="0" borderId="0" xfId="0" applyNumberFormat="1" applyFont="1" applyFill="1" applyAlignment="1">
      <alignment vertical="top"/>
    </xf>
    <xf numFmtId="49" fontId="5" fillId="0" borderId="0" xfId="0" applyNumberFormat="1" applyFont="1" applyFill="1" applyAlignment="1">
      <alignment horizontal="center" vertical="top"/>
    </xf>
    <xf numFmtId="49" fontId="3" fillId="0" borderId="2" xfId="0" applyNumberFormat="1" applyFont="1" applyFill="1" applyBorder="1" applyAlignment="1">
      <alignment horizontal="center" vertical="center"/>
    </xf>
    <xf numFmtId="4" fontId="5" fillId="0" borderId="0" xfId="0" applyNumberFormat="1" applyFont="1" applyFill="1" applyAlignment="1">
      <alignment vertical="top"/>
    </xf>
    <xf numFmtId="49" fontId="5" fillId="0" borderId="0" xfId="0" applyNumberFormat="1" applyFont="1" applyFill="1" applyAlignment="1">
      <alignmen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2" fontId="2" fillId="0" borderId="2" xfId="0" applyNumberFormat="1" applyFont="1" applyFill="1" applyBorder="1" applyAlignment="1">
      <alignment vertical="top"/>
    </xf>
    <xf numFmtId="0" fontId="2" fillId="0" borderId="2" xfId="0" applyFont="1" applyFill="1" applyBorder="1" applyAlignment="1">
      <alignment horizontal="center" vertical="top"/>
    </xf>
    <xf numFmtId="49" fontId="2" fillId="0" borderId="2" xfId="0" applyNumberFormat="1" applyFont="1" applyFill="1" applyBorder="1" applyAlignment="1">
      <alignment vertical="top" wrapText="1"/>
    </xf>
    <xf numFmtId="0" fontId="2" fillId="0" borderId="0" xfId="0" applyFont="1" applyFill="1" applyAlignment="1">
      <alignment horizontal="center" vertical="top" wrapText="1"/>
    </xf>
    <xf numFmtId="49" fontId="3" fillId="0" borderId="0" xfId="0" applyNumberFormat="1" applyFont="1" applyFill="1" applyBorder="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vertical="center" wrapText="1"/>
    </xf>
  </cellXfs>
  <cellStyles count="3">
    <cellStyle name="xl31" xfId="1"/>
    <cellStyle name="xl43" xfId="2"/>
    <cellStyle name="Обычный" xfId="0" builtinId="0"/>
  </cellStyles>
  <dxfs count="0"/>
  <tableStyles count="0" defaultTableStyle="TableStyleMedium2" defaultPivotStyle="PivotStyleMedium9"/>
  <colors>
    <mruColors>
      <color rgb="FFFFFFCC"/>
      <color rgb="FF0000FF"/>
      <color rgb="FFFFCC99"/>
      <color rgb="FF66FFCC"/>
      <color rgb="FFCCFF99"/>
      <color rgb="FFFFCCFF"/>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829"/>
  <sheetViews>
    <sheetView tabSelected="1" zoomScale="80" zoomScaleNormal="80" workbookViewId="0">
      <selection activeCell="A5" sqref="A5:L5"/>
    </sheetView>
  </sheetViews>
  <sheetFormatPr defaultRowHeight="15" x14ac:dyDescent="0.25"/>
  <cols>
    <col min="1" max="1" width="34.5703125" style="34" customWidth="1"/>
    <col min="2" max="3" width="4" style="7" hidden="1" customWidth="1"/>
    <col min="4" max="4" width="6.140625" style="7" hidden="1" customWidth="1"/>
    <col min="5" max="5" width="5.140625" style="40" customWidth="1"/>
    <col min="6" max="7" width="4.5703125" style="40" customWidth="1"/>
    <col min="8" max="8" width="13.85546875" style="43" customWidth="1"/>
    <col min="9" max="9" width="5.85546875" style="40" customWidth="1"/>
    <col min="10" max="10" width="15.5703125" style="40" customWidth="1"/>
    <col min="11" max="12" width="13.85546875" style="7" customWidth="1"/>
    <col min="13" max="123" width="9.140625" style="7"/>
    <col min="124" max="124" width="1.42578125" style="7" customWidth="1"/>
    <col min="125" max="125" width="59.5703125" style="7" customWidth="1"/>
    <col min="126" max="126" width="9.140625" style="7" customWidth="1"/>
    <col min="127" max="128" width="3.85546875" style="7" customWidth="1"/>
    <col min="129" max="129" width="10.5703125" style="7" customWidth="1"/>
    <col min="130" max="130" width="3.85546875" style="7" customWidth="1"/>
    <col min="131" max="133" width="14.42578125" style="7" customWidth="1"/>
    <col min="134" max="134" width="4.140625" style="7" customWidth="1"/>
    <col min="135" max="135" width="15" style="7" customWidth="1"/>
    <col min="136" max="137" width="9.140625" style="7" customWidth="1"/>
    <col min="138" max="138" width="11.5703125" style="7" customWidth="1"/>
    <col min="139" max="139" width="18.140625" style="7" customWidth="1"/>
    <col min="140" max="140" width="13.140625" style="7" customWidth="1"/>
    <col min="141" max="141" width="12.28515625" style="7" customWidth="1"/>
    <col min="142" max="379" width="9.140625" style="7"/>
    <col min="380" max="380" width="1.42578125" style="7" customWidth="1"/>
    <col min="381" max="381" width="59.5703125" style="7" customWidth="1"/>
    <col min="382" max="382" width="9.140625" style="7" customWidth="1"/>
    <col min="383" max="384" width="3.85546875" style="7" customWidth="1"/>
    <col min="385" max="385" width="10.5703125" style="7" customWidth="1"/>
    <col min="386" max="386" width="3.85546875" style="7" customWidth="1"/>
    <col min="387" max="389" width="14.42578125" style="7" customWidth="1"/>
    <col min="390" max="390" width="4.140625" style="7" customWidth="1"/>
    <col min="391" max="391" width="15" style="7" customWidth="1"/>
    <col min="392" max="393" width="9.140625" style="7" customWidth="1"/>
    <col min="394" max="394" width="11.5703125" style="7" customWidth="1"/>
    <col min="395" max="395" width="18.140625" style="7" customWidth="1"/>
    <col min="396" max="396" width="13.140625" style="7" customWidth="1"/>
    <col min="397" max="397" width="12.28515625" style="7" customWidth="1"/>
    <col min="398" max="635" width="9.140625" style="7"/>
    <col min="636" max="636" width="1.42578125" style="7" customWidth="1"/>
    <col min="637" max="637" width="59.5703125" style="7" customWidth="1"/>
    <col min="638" max="638" width="9.140625" style="7" customWidth="1"/>
    <col min="639" max="640" width="3.85546875" style="7" customWidth="1"/>
    <col min="641" max="641" width="10.5703125" style="7" customWidth="1"/>
    <col min="642" max="642" width="3.85546875" style="7" customWidth="1"/>
    <col min="643" max="645" width="14.42578125" style="7" customWidth="1"/>
    <col min="646" max="646" width="4.140625" style="7" customWidth="1"/>
    <col min="647" max="647" width="15" style="7" customWidth="1"/>
    <col min="648" max="649" width="9.140625" style="7" customWidth="1"/>
    <col min="650" max="650" width="11.5703125" style="7" customWidth="1"/>
    <col min="651" max="651" width="18.140625" style="7" customWidth="1"/>
    <col min="652" max="652" width="13.140625" style="7" customWidth="1"/>
    <col min="653" max="653" width="12.28515625" style="7" customWidth="1"/>
    <col min="654" max="891" width="9.140625" style="7"/>
    <col min="892" max="892" width="1.42578125" style="7" customWidth="1"/>
    <col min="893" max="893" width="59.5703125" style="7" customWidth="1"/>
    <col min="894" max="894" width="9.140625" style="7" customWidth="1"/>
    <col min="895" max="896" width="3.85546875" style="7" customWidth="1"/>
    <col min="897" max="897" width="10.5703125" style="7" customWidth="1"/>
    <col min="898" max="898" width="3.85546875" style="7" customWidth="1"/>
    <col min="899" max="901" width="14.42578125" style="7" customWidth="1"/>
    <col min="902" max="902" width="4.140625" style="7" customWidth="1"/>
    <col min="903" max="903" width="15" style="7" customWidth="1"/>
    <col min="904" max="905" width="9.140625" style="7" customWidth="1"/>
    <col min="906" max="906" width="11.5703125" style="7" customWidth="1"/>
    <col min="907" max="907" width="18.140625" style="7" customWidth="1"/>
    <col min="908" max="908" width="13.140625" style="7" customWidth="1"/>
    <col min="909" max="909" width="12.28515625" style="7" customWidth="1"/>
    <col min="910" max="1147" width="9.140625" style="7"/>
    <col min="1148" max="1148" width="1.42578125" style="7" customWidth="1"/>
    <col min="1149" max="1149" width="59.5703125" style="7" customWidth="1"/>
    <col min="1150" max="1150" width="9.140625" style="7" customWidth="1"/>
    <col min="1151" max="1152" width="3.85546875" style="7" customWidth="1"/>
    <col min="1153" max="1153" width="10.5703125" style="7" customWidth="1"/>
    <col min="1154" max="1154" width="3.85546875" style="7" customWidth="1"/>
    <col min="1155" max="1157" width="14.42578125" style="7" customWidth="1"/>
    <col min="1158" max="1158" width="4.140625" style="7" customWidth="1"/>
    <col min="1159" max="1159" width="15" style="7" customWidth="1"/>
    <col min="1160" max="1161" width="9.140625" style="7" customWidth="1"/>
    <col min="1162" max="1162" width="11.5703125" style="7" customWidth="1"/>
    <col min="1163" max="1163" width="18.140625" style="7" customWidth="1"/>
    <col min="1164" max="1164" width="13.140625" style="7" customWidth="1"/>
    <col min="1165" max="1165" width="12.28515625" style="7" customWidth="1"/>
    <col min="1166" max="1403" width="9.140625" style="7"/>
    <col min="1404" max="1404" width="1.42578125" style="7" customWidth="1"/>
    <col min="1405" max="1405" width="59.5703125" style="7" customWidth="1"/>
    <col min="1406" max="1406" width="9.140625" style="7" customWidth="1"/>
    <col min="1407" max="1408" width="3.85546875" style="7" customWidth="1"/>
    <col min="1409" max="1409" width="10.5703125" style="7" customWidth="1"/>
    <col min="1410" max="1410" width="3.85546875" style="7" customWidth="1"/>
    <col min="1411" max="1413" width="14.42578125" style="7" customWidth="1"/>
    <col min="1414" max="1414" width="4.140625" style="7" customWidth="1"/>
    <col min="1415" max="1415" width="15" style="7" customWidth="1"/>
    <col min="1416" max="1417" width="9.140625" style="7" customWidth="1"/>
    <col min="1418" max="1418" width="11.5703125" style="7" customWidth="1"/>
    <col min="1419" max="1419" width="18.140625" style="7" customWidth="1"/>
    <col min="1420" max="1420" width="13.140625" style="7" customWidth="1"/>
    <col min="1421" max="1421" width="12.28515625" style="7" customWidth="1"/>
    <col min="1422" max="1659" width="9.140625" style="7"/>
    <col min="1660" max="1660" width="1.42578125" style="7" customWidth="1"/>
    <col min="1661" max="1661" width="59.5703125" style="7" customWidth="1"/>
    <col min="1662" max="1662" width="9.140625" style="7" customWidth="1"/>
    <col min="1663" max="1664" width="3.85546875" style="7" customWidth="1"/>
    <col min="1665" max="1665" width="10.5703125" style="7" customWidth="1"/>
    <col min="1666" max="1666" width="3.85546875" style="7" customWidth="1"/>
    <col min="1667" max="1669" width="14.42578125" style="7" customWidth="1"/>
    <col min="1670" max="1670" width="4.140625" style="7" customWidth="1"/>
    <col min="1671" max="1671" width="15" style="7" customWidth="1"/>
    <col min="1672" max="1673" width="9.140625" style="7" customWidth="1"/>
    <col min="1674" max="1674" width="11.5703125" style="7" customWidth="1"/>
    <col min="1675" max="1675" width="18.140625" style="7" customWidth="1"/>
    <col min="1676" max="1676" width="13.140625" style="7" customWidth="1"/>
    <col min="1677" max="1677" width="12.28515625" style="7" customWidth="1"/>
    <col min="1678" max="1915" width="9.140625" style="7"/>
    <col min="1916" max="1916" width="1.42578125" style="7" customWidth="1"/>
    <col min="1917" max="1917" width="59.5703125" style="7" customWidth="1"/>
    <col min="1918" max="1918" width="9.140625" style="7" customWidth="1"/>
    <col min="1919" max="1920" width="3.85546875" style="7" customWidth="1"/>
    <col min="1921" max="1921" width="10.5703125" style="7" customWidth="1"/>
    <col min="1922" max="1922" width="3.85546875" style="7" customWidth="1"/>
    <col min="1923" max="1925" width="14.42578125" style="7" customWidth="1"/>
    <col min="1926" max="1926" width="4.140625" style="7" customWidth="1"/>
    <col min="1927" max="1927" width="15" style="7" customWidth="1"/>
    <col min="1928" max="1929" width="9.140625" style="7" customWidth="1"/>
    <col min="1930" max="1930" width="11.5703125" style="7" customWidth="1"/>
    <col min="1931" max="1931" width="18.140625" style="7" customWidth="1"/>
    <col min="1932" max="1932" width="13.140625" style="7" customWidth="1"/>
    <col min="1933" max="1933" width="12.28515625" style="7" customWidth="1"/>
    <col min="1934" max="2171" width="9.140625" style="7"/>
    <col min="2172" max="2172" width="1.42578125" style="7" customWidth="1"/>
    <col min="2173" max="2173" width="59.5703125" style="7" customWidth="1"/>
    <col min="2174" max="2174" width="9.140625" style="7" customWidth="1"/>
    <col min="2175" max="2176" width="3.85546875" style="7" customWidth="1"/>
    <col min="2177" max="2177" width="10.5703125" style="7" customWidth="1"/>
    <col min="2178" max="2178" width="3.85546875" style="7" customWidth="1"/>
    <col min="2179" max="2181" width="14.42578125" style="7" customWidth="1"/>
    <col min="2182" max="2182" width="4.140625" style="7" customWidth="1"/>
    <col min="2183" max="2183" width="15" style="7" customWidth="1"/>
    <col min="2184" max="2185" width="9.140625" style="7" customWidth="1"/>
    <col min="2186" max="2186" width="11.5703125" style="7" customWidth="1"/>
    <col min="2187" max="2187" width="18.140625" style="7" customWidth="1"/>
    <col min="2188" max="2188" width="13.140625" style="7" customWidth="1"/>
    <col min="2189" max="2189" width="12.28515625" style="7" customWidth="1"/>
    <col min="2190" max="2427" width="9.140625" style="7"/>
    <col min="2428" max="2428" width="1.42578125" style="7" customWidth="1"/>
    <col min="2429" max="2429" width="59.5703125" style="7" customWidth="1"/>
    <col min="2430" max="2430" width="9.140625" style="7" customWidth="1"/>
    <col min="2431" max="2432" width="3.85546875" style="7" customWidth="1"/>
    <col min="2433" max="2433" width="10.5703125" style="7" customWidth="1"/>
    <col min="2434" max="2434" width="3.85546875" style="7" customWidth="1"/>
    <col min="2435" max="2437" width="14.42578125" style="7" customWidth="1"/>
    <col min="2438" max="2438" width="4.140625" style="7" customWidth="1"/>
    <col min="2439" max="2439" width="15" style="7" customWidth="1"/>
    <col min="2440" max="2441" width="9.140625" style="7" customWidth="1"/>
    <col min="2442" max="2442" width="11.5703125" style="7" customWidth="1"/>
    <col min="2443" max="2443" width="18.140625" style="7" customWidth="1"/>
    <col min="2444" max="2444" width="13.140625" style="7" customWidth="1"/>
    <col min="2445" max="2445" width="12.28515625" style="7" customWidth="1"/>
    <col min="2446" max="2683" width="9.140625" style="7"/>
    <col min="2684" max="2684" width="1.42578125" style="7" customWidth="1"/>
    <col min="2685" max="2685" width="59.5703125" style="7" customWidth="1"/>
    <col min="2686" max="2686" width="9.140625" style="7" customWidth="1"/>
    <col min="2687" max="2688" width="3.85546875" style="7" customWidth="1"/>
    <col min="2689" max="2689" width="10.5703125" style="7" customWidth="1"/>
    <col min="2690" max="2690" width="3.85546875" style="7" customWidth="1"/>
    <col min="2691" max="2693" width="14.42578125" style="7" customWidth="1"/>
    <col min="2694" max="2694" width="4.140625" style="7" customWidth="1"/>
    <col min="2695" max="2695" width="15" style="7" customWidth="1"/>
    <col min="2696" max="2697" width="9.140625" style="7" customWidth="1"/>
    <col min="2698" max="2698" width="11.5703125" style="7" customWidth="1"/>
    <col min="2699" max="2699" width="18.140625" style="7" customWidth="1"/>
    <col min="2700" max="2700" width="13.140625" style="7" customWidth="1"/>
    <col min="2701" max="2701" width="12.28515625" style="7" customWidth="1"/>
    <col min="2702" max="2939" width="9.140625" style="7"/>
    <col min="2940" max="2940" width="1.42578125" style="7" customWidth="1"/>
    <col min="2941" max="2941" width="59.5703125" style="7" customWidth="1"/>
    <col min="2942" max="2942" width="9.140625" style="7" customWidth="1"/>
    <col min="2943" max="2944" width="3.85546875" style="7" customWidth="1"/>
    <col min="2945" max="2945" width="10.5703125" style="7" customWidth="1"/>
    <col min="2946" max="2946" width="3.85546875" style="7" customWidth="1"/>
    <col min="2947" max="2949" width="14.42578125" style="7" customWidth="1"/>
    <col min="2950" max="2950" width="4.140625" style="7" customWidth="1"/>
    <col min="2951" max="2951" width="15" style="7" customWidth="1"/>
    <col min="2952" max="2953" width="9.140625" style="7" customWidth="1"/>
    <col min="2954" max="2954" width="11.5703125" style="7" customWidth="1"/>
    <col min="2955" max="2955" width="18.140625" style="7" customWidth="1"/>
    <col min="2956" max="2956" width="13.140625" style="7" customWidth="1"/>
    <col min="2957" max="2957" width="12.28515625" style="7" customWidth="1"/>
    <col min="2958" max="3195" width="9.140625" style="7"/>
    <col min="3196" max="3196" width="1.42578125" style="7" customWidth="1"/>
    <col min="3197" max="3197" width="59.5703125" style="7" customWidth="1"/>
    <col min="3198" max="3198" width="9.140625" style="7" customWidth="1"/>
    <col min="3199" max="3200" width="3.85546875" style="7" customWidth="1"/>
    <col min="3201" max="3201" width="10.5703125" style="7" customWidth="1"/>
    <col min="3202" max="3202" width="3.85546875" style="7" customWidth="1"/>
    <col min="3203" max="3205" width="14.42578125" style="7" customWidth="1"/>
    <col min="3206" max="3206" width="4.140625" style="7" customWidth="1"/>
    <col min="3207" max="3207" width="15" style="7" customWidth="1"/>
    <col min="3208" max="3209" width="9.140625" style="7" customWidth="1"/>
    <col min="3210" max="3210" width="11.5703125" style="7" customWidth="1"/>
    <col min="3211" max="3211" width="18.140625" style="7" customWidth="1"/>
    <col min="3212" max="3212" width="13.140625" style="7" customWidth="1"/>
    <col min="3213" max="3213" width="12.28515625" style="7" customWidth="1"/>
    <col min="3214" max="3451" width="9.140625" style="7"/>
    <col min="3452" max="3452" width="1.42578125" style="7" customWidth="1"/>
    <col min="3453" max="3453" width="59.5703125" style="7" customWidth="1"/>
    <col min="3454" max="3454" width="9.140625" style="7" customWidth="1"/>
    <col min="3455" max="3456" width="3.85546875" style="7" customWidth="1"/>
    <col min="3457" max="3457" width="10.5703125" style="7" customWidth="1"/>
    <col min="3458" max="3458" width="3.85546875" style="7" customWidth="1"/>
    <col min="3459" max="3461" width="14.42578125" style="7" customWidth="1"/>
    <col min="3462" max="3462" width="4.140625" style="7" customWidth="1"/>
    <col min="3463" max="3463" width="15" style="7" customWidth="1"/>
    <col min="3464" max="3465" width="9.140625" style="7" customWidth="1"/>
    <col min="3466" max="3466" width="11.5703125" style="7" customWidth="1"/>
    <col min="3467" max="3467" width="18.140625" style="7" customWidth="1"/>
    <col min="3468" max="3468" width="13.140625" style="7" customWidth="1"/>
    <col min="3469" max="3469" width="12.28515625" style="7" customWidth="1"/>
    <col min="3470" max="3707" width="9.140625" style="7"/>
    <col min="3708" max="3708" width="1.42578125" style="7" customWidth="1"/>
    <col min="3709" max="3709" width="59.5703125" style="7" customWidth="1"/>
    <col min="3710" max="3710" width="9.140625" style="7" customWidth="1"/>
    <col min="3711" max="3712" width="3.85546875" style="7" customWidth="1"/>
    <col min="3713" max="3713" width="10.5703125" style="7" customWidth="1"/>
    <col min="3714" max="3714" width="3.85546875" style="7" customWidth="1"/>
    <col min="3715" max="3717" width="14.42578125" style="7" customWidth="1"/>
    <col min="3718" max="3718" width="4.140625" style="7" customWidth="1"/>
    <col min="3719" max="3719" width="15" style="7" customWidth="1"/>
    <col min="3720" max="3721" width="9.140625" style="7" customWidth="1"/>
    <col min="3722" max="3722" width="11.5703125" style="7" customWidth="1"/>
    <col min="3723" max="3723" width="18.140625" style="7" customWidth="1"/>
    <col min="3724" max="3724" width="13.140625" style="7" customWidth="1"/>
    <col min="3725" max="3725" width="12.28515625" style="7" customWidth="1"/>
    <col min="3726" max="3963" width="9.140625" style="7"/>
    <col min="3964" max="3964" width="1.42578125" style="7" customWidth="1"/>
    <col min="3965" max="3965" width="59.5703125" style="7" customWidth="1"/>
    <col min="3966" max="3966" width="9.140625" style="7" customWidth="1"/>
    <col min="3967" max="3968" width="3.85546875" style="7" customWidth="1"/>
    <col min="3969" max="3969" width="10.5703125" style="7" customWidth="1"/>
    <col min="3970" max="3970" width="3.85546875" style="7" customWidth="1"/>
    <col min="3971" max="3973" width="14.42578125" style="7" customWidth="1"/>
    <col min="3974" max="3974" width="4.140625" style="7" customWidth="1"/>
    <col min="3975" max="3975" width="15" style="7" customWidth="1"/>
    <col min="3976" max="3977" width="9.140625" style="7" customWidth="1"/>
    <col min="3978" max="3978" width="11.5703125" style="7" customWidth="1"/>
    <col min="3979" max="3979" width="18.140625" style="7" customWidth="1"/>
    <col min="3980" max="3980" width="13.140625" style="7" customWidth="1"/>
    <col min="3981" max="3981" width="12.28515625" style="7" customWidth="1"/>
    <col min="3982" max="4219" width="9.140625" style="7"/>
    <col min="4220" max="4220" width="1.42578125" style="7" customWidth="1"/>
    <col min="4221" max="4221" width="59.5703125" style="7" customWidth="1"/>
    <col min="4222" max="4222" width="9.140625" style="7" customWidth="1"/>
    <col min="4223" max="4224" width="3.85546875" style="7" customWidth="1"/>
    <col min="4225" max="4225" width="10.5703125" style="7" customWidth="1"/>
    <col min="4226" max="4226" width="3.85546875" style="7" customWidth="1"/>
    <col min="4227" max="4229" width="14.42578125" style="7" customWidth="1"/>
    <col min="4230" max="4230" width="4.140625" style="7" customWidth="1"/>
    <col min="4231" max="4231" width="15" style="7" customWidth="1"/>
    <col min="4232" max="4233" width="9.140625" style="7" customWidth="1"/>
    <col min="4234" max="4234" width="11.5703125" style="7" customWidth="1"/>
    <col min="4235" max="4235" width="18.140625" style="7" customWidth="1"/>
    <col min="4236" max="4236" width="13.140625" style="7" customWidth="1"/>
    <col min="4237" max="4237" width="12.28515625" style="7" customWidth="1"/>
    <col min="4238" max="4475" width="9.140625" style="7"/>
    <col min="4476" max="4476" width="1.42578125" style="7" customWidth="1"/>
    <col min="4477" max="4477" width="59.5703125" style="7" customWidth="1"/>
    <col min="4478" max="4478" width="9.140625" style="7" customWidth="1"/>
    <col min="4479" max="4480" width="3.85546875" style="7" customWidth="1"/>
    <col min="4481" max="4481" width="10.5703125" style="7" customWidth="1"/>
    <col min="4482" max="4482" width="3.85546875" style="7" customWidth="1"/>
    <col min="4483" max="4485" width="14.42578125" style="7" customWidth="1"/>
    <col min="4486" max="4486" width="4.140625" style="7" customWidth="1"/>
    <col min="4487" max="4487" width="15" style="7" customWidth="1"/>
    <col min="4488" max="4489" width="9.140625" style="7" customWidth="1"/>
    <col min="4490" max="4490" width="11.5703125" style="7" customWidth="1"/>
    <col min="4491" max="4491" width="18.140625" style="7" customWidth="1"/>
    <col min="4492" max="4492" width="13.140625" style="7" customWidth="1"/>
    <col min="4493" max="4493" width="12.28515625" style="7" customWidth="1"/>
    <col min="4494" max="4731" width="9.140625" style="7"/>
    <col min="4732" max="4732" width="1.42578125" style="7" customWidth="1"/>
    <col min="4733" max="4733" width="59.5703125" style="7" customWidth="1"/>
    <col min="4734" max="4734" width="9.140625" style="7" customWidth="1"/>
    <col min="4735" max="4736" width="3.85546875" style="7" customWidth="1"/>
    <col min="4737" max="4737" width="10.5703125" style="7" customWidth="1"/>
    <col min="4738" max="4738" width="3.85546875" style="7" customWidth="1"/>
    <col min="4739" max="4741" width="14.42578125" style="7" customWidth="1"/>
    <col min="4742" max="4742" width="4.140625" style="7" customWidth="1"/>
    <col min="4743" max="4743" width="15" style="7" customWidth="1"/>
    <col min="4744" max="4745" width="9.140625" style="7" customWidth="1"/>
    <col min="4746" max="4746" width="11.5703125" style="7" customWidth="1"/>
    <col min="4747" max="4747" width="18.140625" style="7" customWidth="1"/>
    <col min="4748" max="4748" width="13.140625" style="7" customWidth="1"/>
    <col min="4749" max="4749" width="12.28515625" style="7" customWidth="1"/>
    <col min="4750" max="4987" width="9.140625" style="7"/>
    <col min="4988" max="4988" width="1.42578125" style="7" customWidth="1"/>
    <col min="4989" max="4989" width="59.5703125" style="7" customWidth="1"/>
    <col min="4990" max="4990" width="9.140625" style="7" customWidth="1"/>
    <col min="4991" max="4992" width="3.85546875" style="7" customWidth="1"/>
    <col min="4993" max="4993" width="10.5703125" style="7" customWidth="1"/>
    <col min="4994" max="4994" width="3.85546875" style="7" customWidth="1"/>
    <col min="4995" max="4997" width="14.42578125" style="7" customWidth="1"/>
    <col min="4998" max="4998" width="4.140625" style="7" customWidth="1"/>
    <col min="4999" max="4999" width="15" style="7" customWidth="1"/>
    <col min="5000" max="5001" width="9.140625" style="7" customWidth="1"/>
    <col min="5002" max="5002" width="11.5703125" style="7" customWidth="1"/>
    <col min="5003" max="5003" width="18.140625" style="7" customWidth="1"/>
    <col min="5004" max="5004" width="13.140625" style="7" customWidth="1"/>
    <col min="5005" max="5005" width="12.28515625" style="7" customWidth="1"/>
    <col min="5006" max="5243" width="9.140625" style="7"/>
    <col min="5244" max="5244" width="1.42578125" style="7" customWidth="1"/>
    <col min="5245" max="5245" width="59.5703125" style="7" customWidth="1"/>
    <col min="5246" max="5246" width="9.140625" style="7" customWidth="1"/>
    <col min="5247" max="5248" width="3.85546875" style="7" customWidth="1"/>
    <col min="5249" max="5249" width="10.5703125" style="7" customWidth="1"/>
    <col min="5250" max="5250" width="3.85546875" style="7" customWidth="1"/>
    <col min="5251" max="5253" width="14.42578125" style="7" customWidth="1"/>
    <col min="5254" max="5254" width="4.140625" style="7" customWidth="1"/>
    <col min="5255" max="5255" width="15" style="7" customWidth="1"/>
    <col min="5256" max="5257" width="9.140625" style="7" customWidth="1"/>
    <col min="5258" max="5258" width="11.5703125" style="7" customWidth="1"/>
    <col min="5259" max="5259" width="18.140625" style="7" customWidth="1"/>
    <col min="5260" max="5260" width="13.140625" style="7" customWidth="1"/>
    <col min="5261" max="5261" width="12.28515625" style="7" customWidth="1"/>
    <col min="5262" max="5499" width="9.140625" style="7"/>
    <col min="5500" max="5500" width="1.42578125" style="7" customWidth="1"/>
    <col min="5501" max="5501" width="59.5703125" style="7" customWidth="1"/>
    <col min="5502" max="5502" width="9.140625" style="7" customWidth="1"/>
    <col min="5503" max="5504" width="3.85546875" style="7" customWidth="1"/>
    <col min="5505" max="5505" width="10.5703125" style="7" customWidth="1"/>
    <col min="5506" max="5506" width="3.85546875" style="7" customWidth="1"/>
    <col min="5507" max="5509" width="14.42578125" style="7" customWidth="1"/>
    <col min="5510" max="5510" width="4.140625" style="7" customWidth="1"/>
    <col min="5511" max="5511" width="15" style="7" customWidth="1"/>
    <col min="5512" max="5513" width="9.140625" style="7" customWidth="1"/>
    <col min="5514" max="5514" width="11.5703125" style="7" customWidth="1"/>
    <col min="5515" max="5515" width="18.140625" style="7" customWidth="1"/>
    <col min="5516" max="5516" width="13.140625" style="7" customWidth="1"/>
    <col min="5517" max="5517" width="12.28515625" style="7" customWidth="1"/>
    <col min="5518" max="5755" width="9.140625" style="7"/>
    <col min="5756" max="5756" width="1.42578125" style="7" customWidth="1"/>
    <col min="5757" max="5757" width="59.5703125" style="7" customWidth="1"/>
    <col min="5758" max="5758" width="9.140625" style="7" customWidth="1"/>
    <col min="5759" max="5760" width="3.85546875" style="7" customWidth="1"/>
    <col min="5761" max="5761" width="10.5703125" style="7" customWidth="1"/>
    <col min="5762" max="5762" width="3.85546875" style="7" customWidth="1"/>
    <col min="5763" max="5765" width="14.42578125" style="7" customWidth="1"/>
    <col min="5766" max="5766" width="4.140625" style="7" customWidth="1"/>
    <col min="5767" max="5767" width="15" style="7" customWidth="1"/>
    <col min="5768" max="5769" width="9.140625" style="7" customWidth="1"/>
    <col min="5770" max="5770" width="11.5703125" style="7" customWidth="1"/>
    <col min="5771" max="5771" width="18.140625" style="7" customWidth="1"/>
    <col min="5772" max="5772" width="13.140625" style="7" customWidth="1"/>
    <col min="5773" max="5773" width="12.28515625" style="7" customWidth="1"/>
    <col min="5774" max="6011" width="9.140625" style="7"/>
    <col min="6012" max="6012" width="1.42578125" style="7" customWidth="1"/>
    <col min="6013" max="6013" width="59.5703125" style="7" customWidth="1"/>
    <col min="6014" max="6014" width="9.140625" style="7" customWidth="1"/>
    <col min="6015" max="6016" width="3.85546875" style="7" customWidth="1"/>
    <col min="6017" max="6017" width="10.5703125" style="7" customWidth="1"/>
    <col min="6018" max="6018" width="3.85546875" style="7" customWidth="1"/>
    <col min="6019" max="6021" width="14.42578125" style="7" customWidth="1"/>
    <col min="6022" max="6022" width="4.140625" style="7" customWidth="1"/>
    <col min="6023" max="6023" width="15" style="7" customWidth="1"/>
    <col min="6024" max="6025" width="9.140625" style="7" customWidth="1"/>
    <col min="6026" max="6026" width="11.5703125" style="7" customWidth="1"/>
    <col min="6027" max="6027" width="18.140625" style="7" customWidth="1"/>
    <col min="6028" max="6028" width="13.140625" style="7" customWidth="1"/>
    <col min="6029" max="6029" width="12.28515625" style="7" customWidth="1"/>
    <col min="6030" max="6267" width="9.140625" style="7"/>
    <col min="6268" max="6268" width="1.42578125" style="7" customWidth="1"/>
    <col min="6269" max="6269" width="59.5703125" style="7" customWidth="1"/>
    <col min="6270" max="6270" width="9.140625" style="7" customWidth="1"/>
    <col min="6271" max="6272" width="3.85546875" style="7" customWidth="1"/>
    <col min="6273" max="6273" width="10.5703125" style="7" customWidth="1"/>
    <col min="6274" max="6274" width="3.85546875" style="7" customWidth="1"/>
    <col min="6275" max="6277" width="14.42578125" style="7" customWidth="1"/>
    <col min="6278" max="6278" width="4.140625" style="7" customWidth="1"/>
    <col min="6279" max="6279" width="15" style="7" customWidth="1"/>
    <col min="6280" max="6281" width="9.140625" style="7" customWidth="1"/>
    <col min="6282" max="6282" width="11.5703125" style="7" customWidth="1"/>
    <col min="6283" max="6283" width="18.140625" style="7" customWidth="1"/>
    <col min="6284" max="6284" width="13.140625" style="7" customWidth="1"/>
    <col min="6285" max="6285" width="12.28515625" style="7" customWidth="1"/>
    <col min="6286" max="6523" width="9.140625" style="7"/>
    <col min="6524" max="6524" width="1.42578125" style="7" customWidth="1"/>
    <col min="6525" max="6525" width="59.5703125" style="7" customWidth="1"/>
    <col min="6526" max="6526" width="9.140625" style="7" customWidth="1"/>
    <col min="6527" max="6528" width="3.85546875" style="7" customWidth="1"/>
    <col min="6529" max="6529" width="10.5703125" style="7" customWidth="1"/>
    <col min="6530" max="6530" width="3.85546875" style="7" customWidth="1"/>
    <col min="6531" max="6533" width="14.42578125" style="7" customWidth="1"/>
    <col min="6534" max="6534" width="4.140625" style="7" customWidth="1"/>
    <col min="6535" max="6535" width="15" style="7" customWidth="1"/>
    <col min="6536" max="6537" width="9.140625" style="7" customWidth="1"/>
    <col min="6538" max="6538" width="11.5703125" style="7" customWidth="1"/>
    <col min="6539" max="6539" width="18.140625" style="7" customWidth="1"/>
    <col min="6540" max="6540" width="13.140625" style="7" customWidth="1"/>
    <col min="6541" max="6541" width="12.28515625" style="7" customWidth="1"/>
    <col min="6542" max="6779" width="9.140625" style="7"/>
    <col min="6780" max="6780" width="1.42578125" style="7" customWidth="1"/>
    <col min="6781" max="6781" width="59.5703125" style="7" customWidth="1"/>
    <col min="6782" max="6782" width="9.140625" style="7" customWidth="1"/>
    <col min="6783" max="6784" width="3.85546875" style="7" customWidth="1"/>
    <col min="6785" max="6785" width="10.5703125" style="7" customWidth="1"/>
    <col min="6786" max="6786" width="3.85546875" style="7" customWidth="1"/>
    <col min="6787" max="6789" width="14.42578125" style="7" customWidth="1"/>
    <col min="6790" max="6790" width="4.140625" style="7" customWidth="1"/>
    <col min="6791" max="6791" width="15" style="7" customWidth="1"/>
    <col min="6792" max="6793" width="9.140625" style="7" customWidth="1"/>
    <col min="6794" max="6794" width="11.5703125" style="7" customWidth="1"/>
    <col min="6795" max="6795" width="18.140625" style="7" customWidth="1"/>
    <col min="6796" max="6796" width="13.140625" style="7" customWidth="1"/>
    <col min="6797" max="6797" width="12.28515625" style="7" customWidth="1"/>
    <col min="6798" max="7035" width="9.140625" style="7"/>
    <col min="7036" max="7036" width="1.42578125" style="7" customWidth="1"/>
    <col min="7037" max="7037" width="59.5703125" style="7" customWidth="1"/>
    <col min="7038" max="7038" width="9.140625" style="7" customWidth="1"/>
    <col min="7039" max="7040" width="3.85546875" style="7" customWidth="1"/>
    <col min="7041" max="7041" width="10.5703125" style="7" customWidth="1"/>
    <col min="7042" max="7042" width="3.85546875" style="7" customWidth="1"/>
    <col min="7043" max="7045" width="14.42578125" style="7" customWidth="1"/>
    <col min="7046" max="7046" width="4.140625" style="7" customWidth="1"/>
    <col min="7047" max="7047" width="15" style="7" customWidth="1"/>
    <col min="7048" max="7049" width="9.140625" style="7" customWidth="1"/>
    <col min="7050" max="7050" width="11.5703125" style="7" customWidth="1"/>
    <col min="7051" max="7051" width="18.140625" style="7" customWidth="1"/>
    <col min="7052" max="7052" width="13.140625" style="7" customWidth="1"/>
    <col min="7053" max="7053" width="12.28515625" style="7" customWidth="1"/>
    <col min="7054" max="7291" width="9.140625" style="7"/>
    <col min="7292" max="7292" width="1.42578125" style="7" customWidth="1"/>
    <col min="7293" max="7293" width="59.5703125" style="7" customWidth="1"/>
    <col min="7294" max="7294" width="9.140625" style="7" customWidth="1"/>
    <col min="7295" max="7296" width="3.85546875" style="7" customWidth="1"/>
    <col min="7297" max="7297" width="10.5703125" style="7" customWidth="1"/>
    <col min="7298" max="7298" width="3.85546875" style="7" customWidth="1"/>
    <col min="7299" max="7301" width="14.42578125" style="7" customWidth="1"/>
    <col min="7302" max="7302" width="4.140625" style="7" customWidth="1"/>
    <col min="7303" max="7303" width="15" style="7" customWidth="1"/>
    <col min="7304" max="7305" width="9.140625" style="7" customWidth="1"/>
    <col min="7306" max="7306" width="11.5703125" style="7" customWidth="1"/>
    <col min="7307" max="7307" width="18.140625" style="7" customWidth="1"/>
    <col min="7308" max="7308" width="13.140625" style="7" customWidth="1"/>
    <col min="7309" max="7309" width="12.28515625" style="7" customWidth="1"/>
    <col min="7310" max="7547" width="9.140625" style="7"/>
    <col min="7548" max="7548" width="1.42578125" style="7" customWidth="1"/>
    <col min="7549" max="7549" width="59.5703125" style="7" customWidth="1"/>
    <col min="7550" max="7550" width="9.140625" style="7" customWidth="1"/>
    <col min="7551" max="7552" width="3.85546875" style="7" customWidth="1"/>
    <col min="7553" max="7553" width="10.5703125" style="7" customWidth="1"/>
    <col min="7554" max="7554" width="3.85546875" style="7" customWidth="1"/>
    <col min="7555" max="7557" width="14.42578125" style="7" customWidth="1"/>
    <col min="7558" max="7558" width="4.140625" style="7" customWidth="1"/>
    <col min="7559" max="7559" width="15" style="7" customWidth="1"/>
    <col min="7560" max="7561" width="9.140625" style="7" customWidth="1"/>
    <col min="7562" max="7562" width="11.5703125" style="7" customWidth="1"/>
    <col min="7563" max="7563" width="18.140625" style="7" customWidth="1"/>
    <col min="7564" max="7564" width="13.140625" style="7" customWidth="1"/>
    <col min="7565" max="7565" width="12.28515625" style="7" customWidth="1"/>
    <col min="7566" max="7803" width="9.140625" style="7"/>
    <col min="7804" max="7804" width="1.42578125" style="7" customWidth="1"/>
    <col min="7805" max="7805" width="59.5703125" style="7" customWidth="1"/>
    <col min="7806" max="7806" width="9.140625" style="7" customWidth="1"/>
    <col min="7807" max="7808" width="3.85546875" style="7" customWidth="1"/>
    <col min="7809" max="7809" width="10.5703125" style="7" customWidth="1"/>
    <col min="7810" max="7810" width="3.85546875" style="7" customWidth="1"/>
    <col min="7811" max="7813" width="14.42578125" style="7" customWidth="1"/>
    <col min="7814" max="7814" width="4.140625" style="7" customWidth="1"/>
    <col min="7815" max="7815" width="15" style="7" customWidth="1"/>
    <col min="7816" max="7817" width="9.140625" style="7" customWidth="1"/>
    <col min="7818" max="7818" width="11.5703125" style="7" customWidth="1"/>
    <col min="7819" max="7819" width="18.140625" style="7" customWidth="1"/>
    <col min="7820" max="7820" width="13.140625" style="7" customWidth="1"/>
    <col min="7821" max="7821" width="12.28515625" style="7" customWidth="1"/>
    <col min="7822" max="8059" width="9.140625" style="7"/>
    <col min="8060" max="8060" width="1.42578125" style="7" customWidth="1"/>
    <col min="8061" max="8061" width="59.5703125" style="7" customWidth="1"/>
    <col min="8062" max="8062" width="9.140625" style="7" customWidth="1"/>
    <col min="8063" max="8064" width="3.85546875" style="7" customWidth="1"/>
    <col min="8065" max="8065" width="10.5703125" style="7" customWidth="1"/>
    <col min="8066" max="8066" width="3.85546875" style="7" customWidth="1"/>
    <col min="8067" max="8069" width="14.42578125" style="7" customWidth="1"/>
    <col min="8070" max="8070" width="4.140625" style="7" customWidth="1"/>
    <col min="8071" max="8071" width="15" style="7" customWidth="1"/>
    <col min="8072" max="8073" width="9.140625" style="7" customWidth="1"/>
    <col min="8074" max="8074" width="11.5703125" style="7" customWidth="1"/>
    <col min="8075" max="8075" width="18.140625" style="7" customWidth="1"/>
    <col min="8076" max="8076" width="13.140625" style="7" customWidth="1"/>
    <col min="8077" max="8077" width="12.28515625" style="7" customWidth="1"/>
    <col min="8078" max="8315" width="9.140625" style="7"/>
    <col min="8316" max="8316" width="1.42578125" style="7" customWidth="1"/>
    <col min="8317" max="8317" width="59.5703125" style="7" customWidth="1"/>
    <col min="8318" max="8318" width="9.140625" style="7" customWidth="1"/>
    <col min="8319" max="8320" width="3.85546875" style="7" customWidth="1"/>
    <col min="8321" max="8321" width="10.5703125" style="7" customWidth="1"/>
    <col min="8322" max="8322" width="3.85546875" style="7" customWidth="1"/>
    <col min="8323" max="8325" width="14.42578125" style="7" customWidth="1"/>
    <col min="8326" max="8326" width="4.140625" style="7" customWidth="1"/>
    <col min="8327" max="8327" width="15" style="7" customWidth="1"/>
    <col min="8328" max="8329" width="9.140625" style="7" customWidth="1"/>
    <col min="8330" max="8330" width="11.5703125" style="7" customWidth="1"/>
    <col min="8331" max="8331" width="18.140625" style="7" customWidth="1"/>
    <col min="8332" max="8332" width="13.140625" style="7" customWidth="1"/>
    <col min="8333" max="8333" width="12.28515625" style="7" customWidth="1"/>
    <col min="8334" max="8571" width="9.140625" style="7"/>
    <col min="8572" max="8572" width="1.42578125" style="7" customWidth="1"/>
    <col min="8573" max="8573" width="59.5703125" style="7" customWidth="1"/>
    <col min="8574" max="8574" width="9.140625" style="7" customWidth="1"/>
    <col min="8575" max="8576" width="3.85546875" style="7" customWidth="1"/>
    <col min="8577" max="8577" width="10.5703125" style="7" customWidth="1"/>
    <col min="8578" max="8578" width="3.85546875" style="7" customWidth="1"/>
    <col min="8579" max="8581" width="14.42578125" style="7" customWidth="1"/>
    <col min="8582" max="8582" width="4.140625" style="7" customWidth="1"/>
    <col min="8583" max="8583" width="15" style="7" customWidth="1"/>
    <col min="8584" max="8585" width="9.140625" style="7" customWidth="1"/>
    <col min="8586" max="8586" width="11.5703125" style="7" customWidth="1"/>
    <col min="8587" max="8587" width="18.140625" style="7" customWidth="1"/>
    <col min="8588" max="8588" width="13.140625" style="7" customWidth="1"/>
    <col min="8589" max="8589" width="12.28515625" style="7" customWidth="1"/>
    <col min="8590" max="8827" width="9.140625" style="7"/>
    <col min="8828" max="8828" width="1.42578125" style="7" customWidth="1"/>
    <col min="8829" max="8829" width="59.5703125" style="7" customWidth="1"/>
    <col min="8830" max="8830" width="9.140625" style="7" customWidth="1"/>
    <col min="8831" max="8832" width="3.85546875" style="7" customWidth="1"/>
    <col min="8833" max="8833" width="10.5703125" style="7" customWidth="1"/>
    <col min="8834" max="8834" width="3.85546875" style="7" customWidth="1"/>
    <col min="8835" max="8837" width="14.42578125" style="7" customWidth="1"/>
    <col min="8838" max="8838" width="4.140625" style="7" customWidth="1"/>
    <col min="8839" max="8839" width="15" style="7" customWidth="1"/>
    <col min="8840" max="8841" width="9.140625" style="7" customWidth="1"/>
    <col min="8842" max="8842" width="11.5703125" style="7" customWidth="1"/>
    <col min="8843" max="8843" width="18.140625" style="7" customWidth="1"/>
    <col min="8844" max="8844" width="13.140625" style="7" customWidth="1"/>
    <col min="8845" max="8845" width="12.28515625" style="7" customWidth="1"/>
    <col min="8846" max="9083" width="9.140625" style="7"/>
    <col min="9084" max="9084" width="1.42578125" style="7" customWidth="1"/>
    <col min="9085" max="9085" width="59.5703125" style="7" customWidth="1"/>
    <col min="9086" max="9086" width="9.140625" style="7" customWidth="1"/>
    <col min="9087" max="9088" width="3.85546875" style="7" customWidth="1"/>
    <col min="9089" max="9089" width="10.5703125" style="7" customWidth="1"/>
    <col min="9090" max="9090" width="3.85546875" style="7" customWidth="1"/>
    <col min="9091" max="9093" width="14.42578125" style="7" customWidth="1"/>
    <col min="9094" max="9094" width="4.140625" style="7" customWidth="1"/>
    <col min="9095" max="9095" width="15" style="7" customWidth="1"/>
    <col min="9096" max="9097" width="9.140625" style="7" customWidth="1"/>
    <col min="9098" max="9098" width="11.5703125" style="7" customWidth="1"/>
    <col min="9099" max="9099" width="18.140625" style="7" customWidth="1"/>
    <col min="9100" max="9100" width="13.140625" style="7" customWidth="1"/>
    <col min="9101" max="9101" width="12.28515625" style="7" customWidth="1"/>
    <col min="9102" max="9339" width="9.140625" style="7"/>
    <col min="9340" max="9340" width="1.42578125" style="7" customWidth="1"/>
    <col min="9341" max="9341" width="59.5703125" style="7" customWidth="1"/>
    <col min="9342" max="9342" width="9.140625" style="7" customWidth="1"/>
    <col min="9343" max="9344" width="3.85546875" style="7" customWidth="1"/>
    <col min="9345" max="9345" width="10.5703125" style="7" customWidth="1"/>
    <col min="9346" max="9346" width="3.85546875" style="7" customWidth="1"/>
    <col min="9347" max="9349" width="14.42578125" style="7" customWidth="1"/>
    <col min="9350" max="9350" width="4.140625" style="7" customWidth="1"/>
    <col min="9351" max="9351" width="15" style="7" customWidth="1"/>
    <col min="9352" max="9353" width="9.140625" style="7" customWidth="1"/>
    <col min="9354" max="9354" width="11.5703125" style="7" customWidth="1"/>
    <col min="9355" max="9355" width="18.140625" style="7" customWidth="1"/>
    <col min="9356" max="9356" width="13.140625" style="7" customWidth="1"/>
    <col min="9357" max="9357" width="12.28515625" style="7" customWidth="1"/>
    <col min="9358" max="9595" width="9.140625" style="7"/>
    <col min="9596" max="9596" width="1.42578125" style="7" customWidth="1"/>
    <col min="9597" max="9597" width="59.5703125" style="7" customWidth="1"/>
    <col min="9598" max="9598" width="9.140625" style="7" customWidth="1"/>
    <col min="9599" max="9600" width="3.85546875" style="7" customWidth="1"/>
    <col min="9601" max="9601" width="10.5703125" style="7" customWidth="1"/>
    <col min="9602" max="9602" width="3.85546875" style="7" customWidth="1"/>
    <col min="9603" max="9605" width="14.42578125" style="7" customWidth="1"/>
    <col min="9606" max="9606" width="4.140625" style="7" customWidth="1"/>
    <col min="9607" max="9607" width="15" style="7" customWidth="1"/>
    <col min="9608" max="9609" width="9.140625" style="7" customWidth="1"/>
    <col min="9610" max="9610" width="11.5703125" style="7" customWidth="1"/>
    <col min="9611" max="9611" width="18.140625" style="7" customWidth="1"/>
    <col min="9612" max="9612" width="13.140625" style="7" customWidth="1"/>
    <col min="9613" max="9613" width="12.28515625" style="7" customWidth="1"/>
    <col min="9614" max="9851" width="9.140625" style="7"/>
    <col min="9852" max="9852" width="1.42578125" style="7" customWidth="1"/>
    <col min="9853" max="9853" width="59.5703125" style="7" customWidth="1"/>
    <col min="9854" max="9854" width="9.140625" style="7" customWidth="1"/>
    <col min="9855" max="9856" width="3.85546875" style="7" customWidth="1"/>
    <col min="9857" max="9857" width="10.5703125" style="7" customWidth="1"/>
    <col min="9858" max="9858" width="3.85546875" style="7" customWidth="1"/>
    <col min="9859" max="9861" width="14.42578125" style="7" customWidth="1"/>
    <col min="9862" max="9862" width="4.140625" style="7" customWidth="1"/>
    <col min="9863" max="9863" width="15" style="7" customWidth="1"/>
    <col min="9864" max="9865" width="9.140625" style="7" customWidth="1"/>
    <col min="9866" max="9866" width="11.5703125" style="7" customWidth="1"/>
    <col min="9867" max="9867" width="18.140625" style="7" customWidth="1"/>
    <col min="9868" max="9868" width="13.140625" style="7" customWidth="1"/>
    <col min="9869" max="9869" width="12.28515625" style="7" customWidth="1"/>
    <col min="9870" max="10107" width="9.140625" style="7"/>
    <col min="10108" max="10108" width="1.42578125" style="7" customWidth="1"/>
    <col min="10109" max="10109" width="59.5703125" style="7" customWidth="1"/>
    <col min="10110" max="10110" width="9.140625" style="7" customWidth="1"/>
    <col min="10111" max="10112" width="3.85546875" style="7" customWidth="1"/>
    <col min="10113" max="10113" width="10.5703125" style="7" customWidth="1"/>
    <col min="10114" max="10114" width="3.85546875" style="7" customWidth="1"/>
    <col min="10115" max="10117" width="14.42578125" style="7" customWidth="1"/>
    <col min="10118" max="10118" width="4.140625" style="7" customWidth="1"/>
    <col min="10119" max="10119" width="15" style="7" customWidth="1"/>
    <col min="10120" max="10121" width="9.140625" style="7" customWidth="1"/>
    <col min="10122" max="10122" width="11.5703125" style="7" customWidth="1"/>
    <col min="10123" max="10123" width="18.140625" style="7" customWidth="1"/>
    <col min="10124" max="10124" width="13.140625" style="7" customWidth="1"/>
    <col min="10125" max="10125" width="12.28515625" style="7" customWidth="1"/>
    <col min="10126" max="10363" width="9.140625" style="7"/>
    <col min="10364" max="10364" width="1.42578125" style="7" customWidth="1"/>
    <col min="10365" max="10365" width="59.5703125" style="7" customWidth="1"/>
    <col min="10366" max="10366" width="9.140625" style="7" customWidth="1"/>
    <col min="10367" max="10368" width="3.85546875" style="7" customWidth="1"/>
    <col min="10369" max="10369" width="10.5703125" style="7" customWidth="1"/>
    <col min="10370" max="10370" width="3.85546875" style="7" customWidth="1"/>
    <col min="10371" max="10373" width="14.42578125" style="7" customWidth="1"/>
    <col min="10374" max="10374" width="4.140625" style="7" customWidth="1"/>
    <col min="10375" max="10375" width="15" style="7" customWidth="1"/>
    <col min="10376" max="10377" width="9.140625" style="7" customWidth="1"/>
    <col min="10378" max="10378" width="11.5703125" style="7" customWidth="1"/>
    <col min="10379" max="10379" width="18.140625" style="7" customWidth="1"/>
    <col min="10380" max="10380" width="13.140625" style="7" customWidth="1"/>
    <col min="10381" max="10381" width="12.28515625" style="7" customWidth="1"/>
    <col min="10382" max="10619" width="9.140625" style="7"/>
    <col min="10620" max="10620" width="1.42578125" style="7" customWidth="1"/>
    <col min="10621" max="10621" width="59.5703125" style="7" customWidth="1"/>
    <col min="10622" max="10622" width="9.140625" style="7" customWidth="1"/>
    <col min="10623" max="10624" width="3.85546875" style="7" customWidth="1"/>
    <col min="10625" max="10625" width="10.5703125" style="7" customWidth="1"/>
    <col min="10626" max="10626" width="3.85546875" style="7" customWidth="1"/>
    <col min="10627" max="10629" width="14.42578125" style="7" customWidth="1"/>
    <col min="10630" max="10630" width="4.140625" style="7" customWidth="1"/>
    <col min="10631" max="10631" width="15" style="7" customWidth="1"/>
    <col min="10632" max="10633" width="9.140625" style="7" customWidth="1"/>
    <col min="10634" max="10634" width="11.5703125" style="7" customWidth="1"/>
    <col min="10635" max="10635" width="18.140625" style="7" customWidth="1"/>
    <col min="10636" max="10636" width="13.140625" style="7" customWidth="1"/>
    <col min="10637" max="10637" width="12.28515625" style="7" customWidth="1"/>
    <col min="10638" max="10875" width="9.140625" style="7"/>
    <col min="10876" max="10876" width="1.42578125" style="7" customWidth="1"/>
    <col min="10877" max="10877" width="59.5703125" style="7" customWidth="1"/>
    <col min="10878" max="10878" width="9.140625" style="7" customWidth="1"/>
    <col min="10879" max="10880" width="3.85546875" style="7" customWidth="1"/>
    <col min="10881" max="10881" width="10.5703125" style="7" customWidth="1"/>
    <col min="10882" max="10882" width="3.85546875" style="7" customWidth="1"/>
    <col min="10883" max="10885" width="14.42578125" style="7" customWidth="1"/>
    <col min="10886" max="10886" width="4.140625" style="7" customWidth="1"/>
    <col min="10887" max="10887" width="15" style="7" customWidth="1"/>
    <col min="10888" max="10889" width="9.140625" style="7" customWidth="1"/>
    <col min="10890" max="10890" width="11.5703125" style="7" customWidth="1"/>
    <col min="10891" max="10891" width="18.140625" style="7" customWidth="1"/>
    <col min="10892" max="10892" width="13.140625" style="7" customWidth="1"/>
    <col min="10893" max="10893" width="12.28515625" style="7" customWidth="1"/>
    <col min="10894" max="11131" width="9.140625" style="7"/>
    <col min="11132" max="11132" width="1.42578125" style="7" customWidth="1"/>
    <col min="11133" max="11133" width="59.5703125" style="7" customWidth="1"/>
    <col min="11134" max="11134" width="9.140625" style="7" customWidth="1"/>
    <col min="11135" max="11136" width="3.85546875" style="7" customWidth="1"/>
    <col min="11137" max="11137" width="10.5703125" style="7" customWidth="1"/>
    <col min="11138" max="11138" width="3.85546875" style="7" customWidth="1"/>
    <col min="11139" max="11141" width="14.42578125" style="7" customWidth="1"/>
    <col min="11142" max="11142" width="4.140625" style="7" customWidth="1"/>
    <col min="11143" max="11143" width="15" style="7" customWidth="1"/>
    <col min="11144" max="11145" width="9.140625" style="7" customWidth="1"/>
    <col min="11146" max="11146" width="11.5703125" style="7" customWidth="1"/>
    <col min="11147" max="11147" width="18.140625" style="7" customWidth="1"/>
    <col min="11148" max="11148" width="13.140625" style="7" customWidth="1"/>
    <col min="11149" max="11149" width="12.28515625" style="7" customWidth="1"/>
    <col min="11150" max="11387" width="9.140625" style="7"/>
    <col min="11388" max="11388" width="1.42578125" style="7" customWidth="1"/>
    <col min="11389" max="11389" width="59.5703125" style="7" customWidth="1"/>
    <col min="11390" max="11390" width="9.140625" style="7" customWidth="1"/>
    <col min="11391" max="11392" width="3.85546875" style="7" customWidth="1"/>
    <col min="11393" max="11393" width="10.5703125" style="7" customWidth="1"/>
    <col min="11394" max="11394" width="3.85546875" style="7" customWidth="1"/>
    <col min="11395" max="11397" width="14.42578125" style="7" customWidth="1"/>
    <col min="11398" max="11398" width="4.140625" style="7" customWidth="1"/>
    <col min="11399" max="11399" width="15" style="7" customWidth="1"/>
    <col min="11400" max="11401" width="9.140625" style="7" customWidth="1"/>
    <col min="11402" max="11402" width="11.5703125" style="7" customWidth="1"/>
    <col min="11403" max="11403" width="18.140625" style="7" customWidth="1"/>
    <col min="11404" max="11404" width="13.140625" style="7" customWidth="1"/>
    <col min="11405" max="11405" width="12.28515625" style="7" customWidth="1"/>
    <col min="11406" max="11643" width="9.140625" style="7"/>
    <col min="11644" max="11644" width="1.42578125" style="7" customWidth="1"/>
    <col min="11645" max="11645" width="59.5703125" style="7" customWidth="1"/>
    <col min="11646" max="11646" width="9.140625" style="7" customWidth="1"/>
    <col min="11647" max="11648" width="3.85546875" style="7" customWidth="1"/>
    <col min="11649" max="11649" width="10.5703125" style="7" customWidth="1"/>
    <col min="11650" max="11650" width="3.85546875" style="7" customWidth="1"/>
    <col min="11651" max="11653" width="14.42578125" style="7" customWidth="1"/>
    <col min="11654" max="11654" width="4.140625" style="7" customWidth="1"/>
    <col min="11655" max="11655" width="15" style="7" customWidth="1"/>
    <col min="11656" max="11657" width="9.140625" style="7" customWidth="1"/>
    <col min="11658" max="11658" width="11.5703125" style="7" customWidth="1"/>
    <col min="11659" max="11659" width="18.140625" style="7" customWidth="1"/>
    <col min="11660" max="11660" width="13.140625" style="7" customWidth="1"/>
    <col min="11661" max="11661" width="12.28515625" style="7" customWidth="1"/>
    <col min="11662" max="11899" width="9.140625" style="7"/>
    <col min="11900" max="11900" width="1.42578125" style="7" customWidth="1"/>
    <col min="11901" max="11901" width="59.5703125" style="7" customWidth="1"/>
    <col min="11902" max="11902" width="9.140625" style="7" customWidth="1"/>
    <col min="11903" max="11904" width="3.85546875" style="7" customWidth="1"/>
    <col min="11905" max="11905" width="10.5703125" style="7" customWidth="1"/>
    <col min="11906" max="11906" width="3.85546875" style="7" customWidth="1"/>
    <col min="11907" max="11909" width="14.42578125" style="7" customWidth="1"/>
    <col min="11910" max="11910" width="4.140625" style="7" customWidth="1"/>
    <col min="11911" max="11911" width="15" style="7" customWidth="1"/>
    <col min="11912" max="11913" width="9.140625" style="7" customWidth="1"/>
    <col min="11914" max="11914" width="11.5703125" style="7" customWidth="1"/>
    <col min="11915" max="11915" width="18.140625" style="7" customWidth="1"/>
    <col min="11916" max="11916" width="13.140625" style="7" customWidth="1"/>
    <col min="11917" max="11917" width="12.28515625" style="7" customWidth="1"/>
    <col min="11918" max="12155" width="9.140625" style="7"/>
    <col min="12156" max="12156" width="1.42578125" style="7" customWidth="1"/>
    <col min="12157" max="12157" width="59.5703125" style="7" customWidth="1"/>
    <col min="12158" max="12158" width="9.140625" style="7" customWidth="1"/>
    <col min="12159" max="12160" width="3.85546875" style="7" customWidth="1"/>
    <col min="12161" max="12161" width="10.5703125" style="7" customWidth="1"/>
    <col min="12162" max="12162" width="3.85546875" style="7" customWidth="1"/>
    <col min="12163" max="12165" width="14.42578125" style="7" customWidth="1"/>
    <col min="12166" max="12166" width="4.140625" style="7" customWidth="1"/>
    <col min="12167" max="12167" width="15" style="7" customWidth="1"/>
    <col min="12168" max="12169" width="9.140625" style="7" customWidth="1"/>
    <col min="12170" max="12170" width="11.5703125" style="7" customWidth="1"/>
    <col min="12171" max="12171" width="18.140625" style="7" customWidth="1"/>
    <col min="12172" max="12172" width="13.140625" style="7" customWidth="1"/>
    <col min="12173" max="12173" width="12.28515625" style="7" customWidth="1"/>
    <col min="12174" max="12411" width="9.140625" style="7"/>
    <col min="12412" max="12412" width="1.42578125" style="7" customWidth="1"/>
    <col min="12413" max="12413" width="59.5703125" style="7" customWidth="1"/>
    <col min="12414" max="12414" width="9.140625" style="7" customWidth="1"/>
    <col min="12415" max="12416" width="3.85546875" style="7" customWidth="1"/>
    <col min="12417" max="12417" width="10.5703125" style="7" customWidth="1"/>
    <col min="12418" max="12418" width="3.85546875" style="7" customWidth="1"/>
    <col min="12419" max="12421" width="14.42578125" style="7" customWidth="1"/>
    <col min="12422" max="12422" width="4.140625" style="7" customWidth="1"/>
    <col min="12423" max="12423" width="15" style="7" customWidth="1"/>
    <col min="12424" max="12425" width="9.140625" style="7" customWidth="1"/>
    <col min="12426" max="12426" width="11.5703125" style="7" customWidth="1"/>
    <col min="12427" max="12427" width="18.140625" style="7" customWidth="1"/>
    <col min="12428" max="12428" width="13.140625" style="7" customWidth="1"/>
    <col min="12429" max="12429" width="12.28515625" style="7" customWidth="1"/>
    <col min="12430" max="12667" width="9.140625" style="7"/>
    <col min="12668" max="12668" width="1.42578125" style="7" customWidth="1"/>
    <col min="12669" max="12669" width="59.5703125" style="7" customWidth="1"/>
    <col min="12670" max="12670" width="9.140625" style="7" customWidth="1"/>
    <col min="12671" max="12672" width="3.85546875" style="7" customWidth="1"/>
    <col min="12673" max="12673" width="10.5703125" style="7" customWidth="1"/>
    <col min="12674" max="12674" width="3.85546875" style="7" customWidth="1"/>
    <col min="12675" max="12677" width="14.42578125" style="7" customWidth="1"/>
    <col min="12678" max="12678" width="4.140625" style="7" customWidth="1"/>
    <col min="12679" max="12679" width="15" style="7" customWidth="1"/>
    <col min="12680" max="12681" width="9.140625" style="7" customWidth="1"/>
    <col min="12682" max="12682" width="11.5703125" style="7" customWidth="1"/>
    <col min="12683" max="12683" width="18.140625" style="7" customWidth="1"/>
    <col min="12684" max="12684" width="13.140625" style="7" customWidth="1"/>
    <col min="12685" max="12685" width="12.28515625" style="7" customWidth="1"/>
    <col min="12686" max="12923" width="9.140625" style="7"/>
    <col min="12924" max="12924" width="1.42578125" style="7" customWidth="1"/>
    <col min="12925" max="12925" width="59.5703125" style="7" customWidth="1"/>
    <col min="12926" max="12926" width="9.140625" style="7" customWidth="1"/>
    <col min="12927" max="12928" width="3.85546875" style="7" customWidth="1"/>
    <col min="12929" max="12929" width="10.5703125" style="7" customWidth="1"/>
    <col min="12930" max="12930" width="3.85546875" style="7" customWidth="1"/>
    <col min="12931" max="12933" width="14.42578125" style="7" customWidth="1"/>
    <col min="12934" max="12934" width="4.140625" style="7" customWidth="1"/>
    <col min="12935" max="12935" width="15" style="7" customWidth="1"/>
    <col min="12936" max="12937" width="9.140625" style="7" customWidth="1"/>
    <col min="12938" max="12938" width="11.5703125" style="7" customWidth="1"/>
    <col min="12939" max="12939" width="18.140625" style="7" customWidth="1"/>
    <col min="12940" max="12940" width="13.140625" style="7" customWidth="1"/>
    <col min="12941" max="12941" width="12.28515625" style="7" customWidth="1"/>
    <col min="12942" max="13179" width="9.140625" style="7"/>
    <col min="13180" max="13180" width="1.42578125" style="7" customWidth="1"/>
    <col min="13181" max="13181" width="59.5703125" style="7" customWidth="1"/>
    <col min="13182" max="13182" width="9.140625" style="7" customWidth="1"/>
    <col min="13183" max="13184" width="3.85546875" style="7" customWidth="1"/>
    <col min="13185" max="13185" width="10.5703125" style="7" customWidth="1"/>
    <col min="13186" max="13186" width="3.85546875" style="7" customWidth="1"/>
    <col min="13187" max="13189" width="14.42578125" style="7" customWidth="1"/>
    <col min="13190" max="13190" width="4.140625" style="7" customWidth="1"/>
    <col min="13191" max="13191" width="15" style="7" customWidth="1"/>
    <col min="13192" max="13193" width="9.140625" style="7" customWidth="1"/>
    <col min="13194" max="13194" width="11.5703125" style="7" customWidth="1"/>
    <col min="13195" max="13195" width="18.140625" style="7" customWidth="1"/>
    <col min="13196" max="13196" width="13.140625" style="7" customWidth="1"/>
    <col min="13197" max="13197" width="12.28515625" style="7" customWidth="1"/>
    <col min="13198" max="13435" width="9.140625" style="7"/>
    <col min="13436" max="13436" width="1.42578125" style="7" customWidth="1"/>
    <col min="13437" max="13437" width="59.5703125" style="7" customWidth="1"/>
    <col min="13438" max="13438" width="9.140625" style="7" customWidth="1"/>
    <col min="13439" max="13440" width="3.85546875" style="7" customWidth="1"/>
    <col min="13441" max="13441" width="10.5703125" style="7" customWidth="1"/>
    <col min="13442" max="13442" width="3.85546875" style="7" customWidth="1"/>
    <col min="13443" max="13445" width="14.42578125" style="7" customWidth="1"/>
    <col min="13446" max="13446" width="4.140625" style="7" customWidth="1"/>
    <col min="13447" max="13447" width="15" style="7" customWidth="1"/>
    <col min="13448" max="13449" width="9.140625" style="7" customWidth="1"/>
    <col min="13450" max="13450" width="11.5703125" style="7" customWidth="1"/>
    <col min="13451" max="13451" width="18.140625" style="7" customWidth="1"/>
    <col min="13452" max="13452" width="13.140625" style="7" customWidth="1"/>
    <col min="13453" max="13453" width="12.28515625" style="7" customWidth="1"/>
    <col min="13454" max="13691" width="9.140625" style="7"/>
    <col min="13692" max="13692" width="1.42578125" style="7" customWidth="1"/>
    <col min="13693" max="13693" width="59.5703125" style="7" customWidth="1"/>
    <col min="13694" max="13694" width="9.140625" style="7" customWidth="1"/>
    <col min="13695" max="13696" width="3.85546875" style="7" customWidth="1"/>
    <col min="13697" max="13697" width="10.5703125" style="7" customWidth="1"/>
    <col min="13698" max="13698" width="3.85546875" style="7" customWidth="1"/>
    <col min="13699" max="13701" width="14.42578125" style="7" customWidth="1"/>
    <col min="13702" max="13702" width="4.140625" style="7" customWidth="1"/>
    <col min="13703" max="13703" width="15" style="7" customWidth="1"/>
    <col min="13704" max="13705" width="9.140625" style="7" customWidth="1"/>
    <col min="13706" max="13706" width="11.5703125" style="7" customWidth="1"/>
    <col min="13707" max="13707" width="18.140625" style="7" customWidth="1"/>
    <col min="13708" max="13708" width="13.140625" style="7" customWidth="1"/>
    <col min="13709" max="13709" width="12.28515625" style="7" customWidth="1"/>
    <col min="13710" max="13947" width="9.140625" style="7"/>
    <col min="13948" max="13948" width="1.42578125" style="7" customWidth="1"/>
    <col min="13949" max="13949" width="59.5703125" style="7" customWidth="1"/>
    <col min="13950" max="13950" width="9.140625" style="7" customWidth="1"/>
    <col min="13951" max="13952" width="3.85546875" style="7" customWidth="1"/>
    <col min="13953" max="13953" width="10.5703125" style="7" customWidth="1"/>
    <col min="13954" max="13954" width="3.85546875" style="7" customWidth="1"/>
    <col min="13955" max="13957" width="14.42578125" style="7" customWidth="1"/>
    <col min="13958" max="13958" width="4.140625" style="7" customWidth="1"/>
    <col min="13959" max="13959" width="15" style="7" customWidth="1"/>
    <col min="13960" max="13961" width="9.140625" style="7" customWidth="1"/>
    <col min="13962" max="13962" width="11.5703125" style="7" customWidth="1"/>
    <col min="13963" max="13963" width="18.140625" style="7" customWidth="1"/>
    <col min="13964" max="13964" width="13.140625" style="7" customWidth="1"/>
    <col min="13965" max="13965" width="12.28515625" style="7" customWidth="1"/>
    <col min="13966" max="14203" width="9.140625" style="7"/>
    <col min="14204" max="14204" width="1.42578125" style="7" customWidth="1"/>
    <col min="14205" max="14205" width="59.5703125" style="7" customWidth="1"/>
    <col min="14206" max="14206" width="9.140625" style="7" customWidth="1"/>
    <col min="14207" max="14208" width="3.85546875" style="7" customWidth="1"/>
    <col min="14209" max="14209" width="10.5703125" style="7" customWidth="1"/>
    <col min="14210" max="14210" width="3.85546875" style="7" customWidth="1"/>
    <col min="14211" max="14213" width="14.42578125" style="7" customWidth="1"/>
    <col min="14214" max="14214" width="4.140625" style="7" customWidth="1"/>
    <col min="14215" max="14215" width="15" style="7" customWidth="1"/>
    <col min="14216" max="14217" width="9.140625" style="7" customWidth="1"/>
    <col min="14218" max="14218" width="11.5703125" style="7" customWidth="1"/>
    <col min="14219" max="14219" width="18.140625" style="7" customWidth="1"/>
    <col min="14220" max="14220" width="13.140625" style="7" customWidth="1"/>
    <col min="14221" max="14221" width="12.28515625" style="7" customWidth="1"/>
    <col min="14222" max="14459" width="9.140625" style="7"/>
    <col min="14460" max="14460" width="1.42578125" style="7" customWidth="1"/>
    <col min="14461" max="14461" width="59.5703125" style="7" customWidth="1"/>
    <col min="14462" max="14462" width="9.140625" style="7" customWidth="1"/>
    <col min="14463" max="14464" width="3.85546875" style="7" customWidth="1"/>
    <col min="14465" max="14465" width="10.5703125" style="7" customWidth="1"/>
    <col min="14466" max="14466" width="3.85546875" style="7" customWidth="1"/>
    <col min="14467" max="14469" width="14.42578125" style="7" customWidth="1"/>
    <col min="14470" max="14470" width="4.140625" style="7" customWidth="1"/>
    <col min="14471" max="14471" width="15" style="7" customWidth="1"/>
    <col min="14472" max="14473" width="9.140625" style="7" customWidth="1"/>
    <col min="14474" max="14474" width="11.5703125" style="7" customWidth="1"/>
    <col min="14475" max="14475" width="18.140625" style="7" customWidth="1"/>
    <col min="14476" max="14476" width="13.140625" style="7" customWidth="1"/>
    <col min="14477" max="14477" width="12.28515625" style="7" customWidth="1"/>
    <col min="14478" max="14715" width="9.140625" style="7"/>
    <col min="14716" max="14716" width="1.42578125" style="7" customWidth="1"/>
    <col min="14717" max="14717" width="59.5703125" style="7" customWidth="1"/>
    <col min="14718" max="14718" width="9.140625" style="7" customWidth="1"/>
    <col min="14719" max="14720" width="3.85546875" style="7" customWidth="1"/>
    <col min="14721" max="14721" width="10.5703125" style="7" customWidth="1"/>
    <col min="14722" max="14722" width="3.85546875" style="7" customWidth="1"/>
    <col min="14723" max="14725" width="14.42578125" style="7" customWidth="1"/>
    <col min="14726" max="14726" width="4.140625" style="7" customWidth="1"/>
    <col min="14727" max="14727" width="15" style="7" customWidth="1"/>
    <col min="14728" max="14729" width="9.140625" style="7" customWidth="1"/>
    <col min="14730" max="14730" width="11.5703125" style="7" customWidth="1"/>
    <col min="14731" max="14731" width="18.140625" style="7" customWidth="1"/>
    <col min="14732" max="14732" width="13.140625" style="7" customWidth="1"/>
    <col min="14733" max="14733" width="12.28515625" style="7" customWidth="1"/>
    <col min="14734" max="14971" width="9.140625" style="7"/>
    <col min="14972" max="14972" width="1.42578125" style="7" customWidth="1"/>
    <col min="14973" max="14973" width="59.5703125" style="7" customWidth="1"/>
    <col min="14974" max="14974" width="9.140625" style="7" customWidth="1"/>
    <col min="14975" max="14976" width="3.85546875" style="7" customWidth="1"/>
    <col min="14977" max="14977" width="10.5703125" style="7" customWidth="1"/>
    <col min="14978" max="14978" width="3.85546875" style="7" customWidth="1"/>
    <col min="14979" max="14981" width="14.42578125" style="7" customWidth="1"/>
    <col min="14982" max="14982" width="4.140625" style="7" customWidth="1"/>
    <col min="14983" max="14983" width="15" style="7" customWidth="1"/>
    <col min="14984" max="14985" width="9.140625" style="7" customWidth="1"/>
    <col min="14986" max="14986" width="11.5703125" style="7" customWidth="1"/>
    <col min="14987" max="14987" width="18.140625" style="7" customWidth="1"/>
    <col min="14988" max="14988" width="13.140625" style="7" customWidth="1"/>
    <col min="14989" max="14989" width="12.28515625" style="7" customWidth="1"/>
    <col min="14990" max="15227" width="9.140625" style="7"/>
    <col min="15228" max="15228" width="1.42578125" style="7" customWidth="1"/>
    <col min="15229" max="15229" width="59.5703125" style="7" customWidth="1"/>
    <col min="15230" max="15230" width="9.140625" style="7" customWidth="1"/>
    <col min="15231" max="15232" width="3.85546875" style="7" customWidth="1"/>
    <col min="15233" max="15233" width="10.5703125" style="7" customWidth="1"/>
    <col min="15234" max="15234" width="3.85546875" style="7" customWidth="1"/>
    <col min="15235" max="15237" width="14.42578125" style="7" customWidth="1"/>
    <col min="15238" max="15238" width="4.140625" style="7" customWidth="1"/>
    <col min="15239" max="15239" width="15" style="7" customWidth="1"/>
    <col min="15240" max="15241" width="9.140625" style="7" customWidth="1"/>
    <col min="15242" max="15242" width="11.5703125" style="7" customWidth="1"/>
    <col min="15243" max="15243" width="18.140625" style="7" customWidth="1"/>
    <col min="15244" max="15244" width="13.140625" style="7" customWidth="1"/>
    <col min="15245" max="15245" width="12.28515625" style="7" customWidth="1"/>
    <col min="15246" max="15483" width="9.140625" style="7"/>
    <col min="15484" max="15484" width="1.42578125" style="7" customWidth="1"/>
    <col min="15485" max="15485" width="59.5703125" style="7" customWidth="1"/>
    <col min="15486" max="15486" width="9.140625" style="7" customWidth="1"/>
    <col min="15487" max="15488" width="3.85546875" style="7" customWidth="1"/>
    <col min="15489" max="15489" width="10.5703125" style="7" customWidth="1"/>
    <col min="15490" max="15490" width="3.85546875" style="7" customWidth="1"/>
    <col min="15491" max="15493" width="14.42578125" style="7" customWidth="1"/>
    <col min="15494" max="15494" width="4.140625" style="7" customWidth="1"/>
    <col min="15495" max="15495" width="15" style="7" customWidth="1"/>
    <col min="15496" max="15497" width="9.140625" style="7" customWidth="1"/>
    <col min="15498" max="15498" width="11.5703125" style="7" customWidth="1"/>
    <col min="15499" max="15499" width="18.140625" style="7" customWidth="1"/>
    <col min="15500" max="15500" width="13.140625" style="7" customWidth="1"/>
    <col min="15501" max="15501" width="12.28515625" style="7" customWidth="1"/>
    <col min="15502" max="15739" width="9.140625" style="7"/>
    <col min="15740" max="15740" width="1.42578125" style="7" customWidth="1"/>
    <col min="15741" max="15741" width="59.5703125" style="7" customWidth="1"/>
    <col min="15742" max="15742" width="9.140625" style="7" customWidth="1"/>
    <col min="15743" max="15744" width="3.85546875" style="7" customWidth="1"/>
    <col min="15745" max="15745" width="10.5703125" style="7" customWidth="1"/>
    <col min="15746" max="15746" width="3.85546875" style="7" customWidth="1"/>
    <col min="15747" max="15749" width="14.42578125" style="7" customWidth="1"/>
    <col min="15750" max="15750" width="4.140625" style="7" customWidth="1"/>
    <col min="15751" max="15751" width="15" style="7" customWidth="1"/>
    <col min="15752" max="15753" width="9.140625" style="7" customWidth="1"/>
    <col min="15754" max="15754" width="11.5703125" style="7" customWidth="1"/>
    <col min="15755" max="15755" width="18.140625" style="7" customWidth="1"/>
    <col min="15756" max="15756" width="13.140625" style="7" customWidth="1"/>
    <col min="15757" max="15757" width="12.28515625" style="7" customWidth="1"/>
    <col min="15758" max="15995" width="9.140625" style="7"/>
    <col min="15996" max="15996" width="1.42578125" style="7" customWidth="1"/>
    <col min="15997" max="15997" width="59.5703125" style="7" customWidth="1"/>
    <col min="15998" max="15998" width="9.140625" style="7" customWidth="1"/>
    <col min="15999" max="16000" width="3.85546875" style="7" customWidth="1"/>
    <col min="16001" max="16001" width="10.5703125" style="7" customWidth="1"/>
    <col min="16002" max="16002" width="3.85546875" style="7" customWidth="1"/>
    <col min="16003" max="16005" width="14.42578125" style="7" customWidth="1"/>
    <col min="16006" max="16006" width="4.140625" style="7" customWidth="1"/>
    <col min="16007" max="16007" width="15" style="7" customWidth="1"/>
    <col min="16008" max="16009" width="9.140625" style="7" customWidth="1"/>
    <col min="16010" max="16010" width="11.5703125" style="7" customWidth="1"/>
    <col min="16011" max="16011" width="18.140625" style="7" customWidth="1"/>
    <col min="16012" max="16012" width="13.140625" style="7" customWidth="1"/>
    <col min="16013" max="16013" width="12.28515625" style="7" customWidth="1"/>
    <col min="16014" max="16384" width="9.140625" style="7"/>
  </cols>
  <sheetData>
    <row r="1" spans="1:12" x14ac:dyDescent="0.25">
      <c r="J1" s="53" t="s">
        <v>166</v>
      </c>
      <c r="K1" s="53"/>
      <c r="L1" s="53"/>
    </row>
    <row r="2" spans="1:12" ht="109.5" customHeight="1" x14ac:dyDescent="0.25">
      <c r="J2" s="54" t="s">
        <v>339</v>
      </c>
      <c r="K2" s="54"/>
      <c r="L2" s="54"/>
    </row>
    <row r="3" spans="1:12" ht="19.149999999999999" customHeight="1" x14ac:dyDescent="0.25">
      <c r="A3" s="44"/>
      <c r="E3" s="19"/>
      <c r="F3" s="19"/>
      <c r="G3" s="19"/>
      <c r="H3" s="8"/>
      <c r="I3" s="19"/>
      <c r="J3" s="53" t="s">
        <v>341</v>
      </c>
      <c r="K3" s="53"/>
      <c r="L3" s="53"/>
    </row>
    <row r="4" spans="1:12" ht="87.75" customHeight="1" x14ac:dyDescent="0.25">
      <c r="A4" s="2"/>
      <c r="E4" s="19"/>
      <c r="F4" s="8"/>
      <c r="G4" s="8"/>
      <c r="H4" s="8"/>
      <c r="I4" s="8"/>
      <c r="J4" s="52" t="s">
        <v>311</v>
      </c>
      <c r="K4" s="52"/>
      <c r="L4" s="52"/>
    </row>
    <row r="5" spans="1:12" ht="39.6" customHeight="1" x14ac:dyDescent="0.25">
      <c r="A5" s="51" t="s">
        <v>340</v>
      </c>
      <c r="B5" s="51"/>
      <c r="C5" s="51"/>
      <c r="D5" s="51"/>
      <c r="E5" s="51"/>
      <c r="F5" s="51"/>
      <c r="G5" s="51"/>
      <c r="H5" s="51"/>
      <c r="I5" s="51"/>
      <c r="J5" s="51"/>
      <c r="K5" s="51"/>
      <c r="L5" s="51"/>
    </row>
    <row r="6" spans="1:12" s="19" customFormat="1" ht="21" customHeight="1" x14ac:dyDescent="0.25">
      <c r="A6" s="24"/>
      <c r="B6" s="17"/>
      <c r="C6" s="17"/>
      <c r="D6" s="17"/>
      <c r="E6" s="18"/>
      <c r="F6" s="18"/>
      <c r="G6" s="18"/>
      <c r="H6" s="24"/>
      <c r="I6" s="18"/>
      <c r="J6" s="32"/>
      <c r="L6" s="19" t="s">
        <v>145</v>
      </c>
    </row>
    <row r="7" spans="1:12" s="2" customFormat="1" ht="25.9" customHeight="1" x14ac:dyDescent="0.25">
      <c r="A7" s="37" t="s">
        <v>0</v>
      </c>
      <c r="B7" s="37"/>
      <c r="C7" s="37"/>
      <c r="D7" s="37"/>
      <c r="E7" s="38" t="s">
        <v>1</v>
      </c>
      <c r="F7" s="38" t="s">
        <v>2</v>
      </c>
      <c r="G7" s="38" t="s">
        <v>3</v>
      </c>
      <c r="H7" s="38" t="s">
        <v>4</v>
      </c>
      <c r="I7" s="38" t="s">
        <v>5</v>
      </c>
      <c r="J7" s="38" t="s">
        <v>165</v>
      </c>
      <c r="K7" s="37" t="s">
        <v>195</v>
      </c>
      <c r="L7" s="37" t="s">
        <v>211</v>
      </c>
    </row>
    <row r="8" spans="1:12" ht="18" hidden="1" customHeight="1" x14ac:dyDescent="0.25">
      <c r="A8" s="45"/>
      <c r="B8" s="45"/>
      <c r="C8" s="45"/>
      <c r="D8" s="45"/>
      <c r="E8" s="4"/>
      <c r="F8" s="3"/>
      <c r="G8" s="3"/>
      <c r="H8" s="4"/>
      <c r="I8" s="3"/>
      <c r="J8" s="30"/>
      <c r="K8" s="15"/>
      <c r="L8" s="15"/>
    </row>
    <row r="9" spans="1:12" ht="28.5" x14ac:dyDescent="0.25">
      <c r="A9" s="25" t="s">
        <v>6</v>
      </c>
      <c r="B9" s="49"/>
      <c r="C9" s="49"/>
      <c r="D9" s="49"/>
      <c r="E9" s="9">
        <v>851</v>
      </c>
      <c r="F9" s="3"/>
      <c r="G9" s="3"/>
      <c r="H9" s="50" t="s">
        <v>45</v>
      </c>
      <c r="I9" s="3"/>
      <c r="J9" s="10">
        <f t="shared" ref="J9" si="0">J10+J85+J94+J110+J139+J186+J206+J252+J268</f>
        <v>513114</v>
      </c>
      <c r="K9" s="15">
        <v>0</v>
      </c>
      <c r="L9" s="15">
        <v>0</v>
      </c>
    </row>
    <row r="10" spans="1:12" s="13" customFormat="1" hidden="1" x14ac:dyDescent="0.25">
      <c r="A10" s="6" t="s">
        <v>9</v>
      </c>
      <c r="B10" s="25"/>
      <c r="C10" s="25"/>
      <c r="D10" s="25"/>
      <c r="E10" s="4">
        <v>851</v>
      </c>
      <c r="F10" s="9" t="s">
        <v>10</v>
      </c>
      <c r="G10" s="9"/>
      <c r="H10" s="4" t="s">
        <v>45</v>
      </c>
      <c r="I10" s="9"/>
      <c r="J10" s="12">
        <f t="shared" ref="J10" si="1">J11+J59+J63</f>
        <v>0</v>
      </c>
      <c r="K10" s="15">
        <v>0</v>
      </c>
      <c r="L10" s="15">
        <v>0</v>
      </c>
    </row>
    <row r="11" spans="1:12" s="13" customFormat="1" ht="26.25" hidden="1" customHeight="1" x14ac:dyDescent="0.25">
      <c r="A11" s="6" t="s">
        <v>11</v>
      </c>
      <c r="B11" s="25"/>
      <c r="C11" s="25"/>
      <c r="D11" s="25"/>
      <c r="E11" s="4">
        <v>851</v>
      </c>
      <c r="F11" s="9" t="s">
        <v>10</v>
      </c>
      <c r="G11" s="9" t="s">
        <v>12</v>
      </c>
      <c r="H11" s="4" t="s">
        <v>45</v>
      </c>
      <c r="I11" s="9"/>
      <c r="J11" s="12">
        <f t="shared" ref="J11" si="2">J12+J17+J22+J27+J32+J35+J53+J44+J47+J50+J56</f>
        <v>0</v>
      </c>
      <c r="K11" s="15">
        <v>0</v>
      </c>
      <c r="L11" s="15">
        <v>0</v>
      </c>
    </row>
    <row r="12" spans="1:12" ht="57" hidden="1" customHeight="1" x14ac:dyDescent="0.25">
      <c r="A12" s="47" t="s">
        <v>315</v>
      </c>
      <c r="B12" s="45"/>
      <c r="C12" s="45"/>
      <c r="D12" s="45"/>
      <c r="E12" s="4">
        <v>851</v>
      </c>
      <c r="F12" s="3" t="s">
        <v>10</v>
      </c>
      <c r="G12" s="3" t="s">
        <v>12</v>
      </c>
      <c r="H12" s="4" t="s">
        <v>312</v>
      </c>
      <c r="I12" s="3"/>
      <c r="J12" s="11">
        <f t="shared" ref="J12" si="3">J13+J15</f>
        <v>0</v>
      </c>
      <c r="K12" s="15">
        <v>0</v>
      </c>
      <c r="L12" s="15">
        <v>0</v>
      </c>
    </row>
    <row r="13" spans="1:12" ht="32.25" hidden="1" customHeight="1" x14ac:dyDescent="0.25">
      <c r="A13" s="47" t="s">
        <v>13</v>
      </c>
      <c r="B13" s="45"/>
      <c r="C13" s="45"/>
      <c r="D13" s="45"/>
      <c r="E13" s="4">
        <v>851</v>
      </c>
      <c r="F13" s="3" t="s">
        <v>10</v>
      </c>
      <c r="G13" s="3" t="s">
        <v>12</v>
      </c>
      <c r="H13" s="4" t="s">
        <v>312</v>
      </c>
      <c r="I13" s="3" t="s">
        <v>15</v>
      </c>
      <c r="J13" s="11">
        <f t="shared" ref="J13" si="4">J14</f>
        <v>0</v>
      </c>
      <c r="K13" s="15">
        <v>0</v>
      </c>
      <c r="L13" s="15">
        <v>0</v>
      </c>
    </row>
    <row r="14" spans="1:12" ht="32.25" hidden="1" customHeight="1" x14ac:dyDescent="0.25">
      <c r="A14" s="47" t="s">
        <v>168</v>
      </c>
      <c r="B14" s="45"/>
      <c r="C14" s="45"/>
      <c r="D14" s="45"/>
      <c r="E14" s="4">
        <v>851</v>
      </c>
      <c r="F14" s="3" t="s">
        <v>10</v>
      </c>
      <c r="G14" s="3" t="s">
        <v>12</v>
      </c>
      <c r="H14" s="4" t="s">
        <v>312</v>
      </c>
      <c r="I14" s="3" t="s">
        <v>16</v>
      </c>
      <c r="J14" s="11"/>
      <c r="K14" s="15">
        <v>0</v>
      </c>
      <c r="L14" s="15">
        <v>0</v>
      </c>
    </row>
    <row r="15" spans="1:12" ht="32.25" hidden="1" customHeight="1" x14ac:dyDescent="0.25">
      <c r="A15" s="47" t="s">
        <v>18</v>
      </c>
      <c r="B15" s="45"/>
      <c r="C15" s="45"/>
      <c r="D15" s="45"/>
      <c r="E15" s="4">
        <v>851</v>
      </c>
      <c r="F15" s="3" t="s">
        <v>10</v>
      </c>
      <c r="G15" s="3" t="s">
        <v>12</v>
      </c>
      <c r="H15" s="4" t="s">
        <v>312</v>
      </c>
      <c r="I15" s="3" t="s">
        <v>19</v>
      </c>
      <c r="J15" s="11">
        <f t="shared" ref="J15" si="5">J16</f>
        <v>0</v>
      </c>
      <c r="K15" s="15">
        <v>0</v>
      </c>
      <c r="L15" s="15">
        <v>0</v>
      </c>
    </row>
    <row r="16" spans="1:12" ht="32.25" hidden="1" customHeight="1" x14ac:dyDescent="0.25">
      <c r="A16" s="47" t="s">
        <v>8</v>
      </c>
      <c r="B16" s="45"/>
      <c r="C16" s="45"/>
      <c r="D16" s="45"/>
      <c r="E16" s="4">
        <v>851</v>
      </c>
      <c r="F16" s="3" t="s">
        <v>10</v>
      </c>
      <c r="G16" s="3" t="s">
        <v>12</v>
      </c>
      <c r="H16" s="4" t="s">
        <v>312</v>
      </c>
      <c r="I16" s="3" t="s">
        <v>20</v>
      </c>
      <c r="J16" s="11"/>
      <c r="K16" s="15">
        <v>0</v>
      </c>
      <c r="L16" s="15">
        <v>0</v>
      </c>
    </row>
    <row r="17" spans="1:12" ht="84" hidden="1" customHeight="1" x14ac:dyDescent="0.25">
      <c r="A17" s="47" t="s">
        <v>320</v>
      </c>
      <c r="B17" s="45"/>
      <c r="C17" s="45"/>
      <c r="D17" s="45"/>
      <c r="E17" s="4">
        <v>851</v>
      </c>
      <c r="F17" s="3" t="s">
        <v>10</v>
      </c>
      <c r="G17" s="3" t="s">
        <v>12</v>
      </c>
      <c r="H17" s="4" t="s">
        <v>313</v>
      </c>
      <c r="I17" s="3"/>
      <c r="J17" s="11">
        <f t="shared" ref="J17" si="6">J18+J20</f>
        <v>0</v>
      </c>
      <c r="K17" s="15">
        <v>0</v>
      </c>
      <c r="L17" s="15">
        <v>0</v>
      </c>
    </row>
    <row r="18" spans="1:12" ht="32.25" hidden="1" customHeight="1" x14ac:dyDescent="0.25">
      <c r="A18" s="47" t="s">
        <v>13</v>
      </c>
      <c r="B18" s="45"/>
      <c r="C18" s="45"/>
      <c r="D18" s="45"/>
      <c r="E18" s="4">
        <v>851</v>
      </c>
      <c r="F18" s="3" t="s">
        <v>10</v>
      </c>
      <c r="G18" s="3" t="s">
        <v>12</v>
      </c>
      <c r="H18" s="4" t="s">
        <v>313</v>
      </c>
      <c r="I18" s="3" t="s">
        <v>15</v>
      </c>
      <c r="J18" s="11">
        <f t="shared" ref="J18" si="7">J19</f>
        <v>0</v>
      </c>
      <c r="K18" s="15">
        <v>0</v>
      </c>
      <c r="L18" s="15">
        <v>0</v>
      </c>
    </row>
    <row r="19" spans="1:12" ht="32.25" hidden="1" customHeight="1" x14ac:dyDescent="0.25">
      <c r="A19" s="47" t="s">
        <v>168</v>
      </c>
      <c r="B19" s="45"/>
      <c r="C19" s="45"/>
      <c r="D19" s="45"/>
      <c r="E19" s="4">
        <v>851</v>
      </c>
      <c r="F19" s="3" t="s">
        <v>10</v>
      </c>
      <c r="G19" s="3" t="s">
        <v>12</v>
      </c>
      <c r="H19" s="4" t="s">
        <v>313</v>
      </c>
      <c r="I19" s="3" t="s">
        <v>16</v>
      </c>
      <c r="J19" s="11"/>
      <c r="K19" s="15">
        <v>0</v>
      </c>
      <c r="L19" s="15">
        <v>0</v>
      </c>
    </row>
    <row r="20" spans="1:12" ht="32.25" hidden="1" customHeight="1" x14ac:dyDescent="0.25">
      <c r="A20" s="47" t="s">
        <v>18</v>
      </c>
      <c r="B20" s="45"/>
      <c r="C20" s="45"/>
      <c r="D20" s="45"/>
      <c r="E20" s="4">
        <v>851</v>
      </c>
      <c r="F20" s="3" t="s">
        <v>10</v>
      </c>
      <c r="G20" s="3" t="s">
        <v>12</v>
      </c>
      <c r="H20" s="4" t="s">
        <v>313</v>
      </c>
      <c r="I20" s="3" t="s">
        <v>19</v>
      </c>
      <c r="J20" s="11">
        <f t="shared" ref="J20" si="8">J21</f>
        <v>0</v>
      </c>
      <c r="K20" s="15">
        <v>0</v>
      </c>
      <c r="L20" s="15">
        <v>0</v>
      </c>
    </row>
    <row r="21" spans="1:12" ht="32.25" hidden="1" customHeight="1" x14ac:dyDescent="0.25">
      <c r="A21" s="47" t="s">
        <v>8</v>
      </c>
      <c r="B21" s="45"/>
      <c r="C21" s="45"/>
      <c r="D21" s="45"/>
      <c r="E21" s="4">
        <v>851</v>
      </c>
      <c r="F21" s="3" t="s">
        <v>10</v>
      </c>
      <c r="G21" s="3" t="s">
        <v>12</v>
      </c>
      <c r="H21" s="4" t="s">
        <v>313</v>
      </c>
      <c r="I21" s="3" t="s">
        <v>20</v>
      </c>
      <c r="J21" s="11"/>
      <c r="K21" s="15">
        <v>0</v>
      </c>
      <c r="L21" s="15">
        <v>0</v>
      </c>
    </row>
    <row r="22" spans="1:12" ht="54.75" hidden="1" customHeight="1" x14ac:dyDescent="0.25">
      <c r="A22" s="47" t="s">
        <v>316</v>
      </c>
      <c r="B22" s="45"/>
      <c r="C22" s="45"/>
      <c r="D22" s="45"/>
      <c r="E22" s="4">
        <v>851</v>
      </c>
      <c r="F22" s="3" t="s">
        <v>10</v>
      </c>
      <c r="G22" s="3" t="s">
        <v>12</v>
      </c>
      <c r="H22" s="4" t="s">
        <v>314</v>
      </c>
      <c r="I22" s="3"/>
      <c r="J22" s="11">
        <f t="shared" ref="J22" si="9">J23+J25</f>
        <v>0</v>
      </c>
      <c r="K22" s="15">
        <v>0</v>
      </c>
      <c r="L22" s="15">
        <v>0</v>
      </c>
    </row>
    <row r="23" spans="1:12" ht="32.25" hidden="1" customHeight="1" x14ac:dyDescent="0.25">
      <c r="A23" s="47" t="s">
        <v>18</v>
      </c>
      <c r="B23" s="45"/>
      <c r="C23" s="45"/>
      <c r="D23" s="45"/>
      <c r="E23" s="4">
        <v>851</v>
      </c>
      <c r="F23" s="3" t="s">
        <v>10</v>
      </c>
      <c r="G23" s="3" t="s">
        <v>12</v>
      </c>
      <c r="H23" s="4" t="s">
        <v>314</v>
      </c>
      <c r="I23" s="3" t="s">
        <v>19</v>
      </c>
      <c r="J23" s="11">
        <f t="shared" ref="J23" si="10">J24</f>
        <v>0</v>
      </c>
      <c r="K23" s="15">
        <v>0</v>
      </c>
      <c r="L23" s="15">
        <v>0</v>
      </c>
    </row>
    <row r="24" spans="1:12" ht="32.25" hidden="1" customHeight="1" x14ac:dyDescent="0.25">
      <c r="A24" s="47" t="s">
        <v>8</v>
      </c>
      <c r="B24" s="45"/>
      <c r="C24" s="45"/>
      <c r="D24" s="45"/>
      <c r="E24" s="4">
        <v>851</v>
      </c>
      <c r="F24" s="3" t="s">
        <v>10</v>
      </c>
      <c r="G24" s="3" t="s">
        <v>12</v>
      </c>
      <c r="H24" s="4" t="s">
        <v>314</v>
      </c>
      <c r="I24" s="3" t="s">
        <v>20</v>
      </c>
      <c r="J24" s="11"/>
      <c r="K24" s="15">
        <v>0</v>
      </c>
      <c r="L24" s="15">
        <v>0</v>
      </c>
    </row>
    <row r="25" spans="1:12" ht="19.5" hidden="1" customHeight="1" x14ac:dyDescent="0.25">
      <c r="A25" s="47" t="s">
        <v>31</v>
      </c>
      <c r="B25" s="46"/>
      <c r="C25" s="46"/>
      <c r="D25" s="46"/>
      <c r="E25" s="4">
        <v>851</v>
      </c>
      <c r="F25" s="3" t="s">
        <v>10</v>
      </c>
      <c r="G25" s="3" t="s">
        <v>12</v>
      </c>
      <c r="H25" s="4" t="s">
        <v>314</v>
      </c>
      <c r="I25" s="3" t="s">
        <v>32</v>
      </c>
      <c r="J25" s="11">
        <f t="shared" ref="J25" si="11">J26</f>
        <v>0</v>
      </c>
      <c r="K25" s="15">
        <v>0</v>
      </c>
      <c r="L25" s="15">
        <v>0</v>
      </c>
    </row>
    <row r="26" spans="1:12" ht="19.5" hidden="1" customHeight="1" x14ac:dyDescent="0.25">
      <c r="A26" s="47" t="s">
        <v>33</v>
      </c>
      <c r="B26" s="46"/>
      <c r="C26" s="46"/>
      <c r="D26" s="46"/>
      <c r="E26" s="4">
        <v>851</v>
      </c>
      <c r="F26" s="3" t="s">
        <v>10</v>
      </c>
      <c r="G26" s="3" t="s">
        <v>12</v>
      </c>
      <c r="H26" s="4" t="s">
        <v>314</v>
      </c>
      <c r="I26" s="3" t="s">
        <v>34</v>
      </c>
      <c r="J26" s="11"/>
      <c r="K26" s="15">
        <v>0</v>
      </c>
      <c r="L26" s="15">
        <v>0</v>
      </c>
    </row>
    <row r="27" spans="1:12" ht="32.25" hidden="1" customHeight="1" x14ac:dyDescent="0.25">
      <c r="A27" s="47" t="s">
        <v>61</v>
      </c>
      <c r="B27" s="47"/>
      <c r="C27" s="47"/>
      <c r="D27" s="47"/>
      <c r="E27" s="4">
        <v>851</v>
      </c>
      <c r="F27" s="3" t="s">
        <v>10</v>
      </c>
      <c r="G27" s="3" t="s">
        <v>12</v>
      </c>
      <c r="H27" s="4" t="s">
        <v>231</v>
      </c>
      <c r="I27" s="4"/>
      <c r="J27" s="11">
        <f t="shared" ref="J27" si="12">J28+J30</f>
        <v>0</v>
      </c>
      <c r="K27" s="15">
        <v>0</v>
      </c>
      <c r="L27" s="15">
        <v>0</v>
      </c>
    </row>
    <row r="28" spans="1:12" ht="32.25" hidden="1" customHeight="1" x14ac:dyDescent="0.25">
      <c r="A28" s="47" t="s">
        <v>13</v>
      </c>
      <c r="B28" s="47"/>
      <c r="C28" s="47"/>
      <c r="D28" s="47"/>
      <c r="E28" s="4">
        <v>851</v>
      </c>
      <c r="F28" s="3" t="s">
        <v>10</v>
      </c>
      <c r="G28" s="3" t="s">
        <v>12</v>
      </c>
      <c r="H28" s="4" t="s">
        <v>231</v>
      </c>
      <c r="I28" s="3" t="s">
        <v>15</v>
      </c>
      <c r="J28" s="11">
        <f t="shared" ref="J28" si="13">J29</f>
        <v>0</v>
      </c>
      <c r="K28" s="15">
        <v>0</v>
      </c>
      <c r="L28" s="15">
        <v>0</v>
      </c>
    </row>
    <row r="29" spans="1:12" ht="32.25" hidden="1" customHeight="1" x14ac:dyDescent="0.25">
      <c r="A29" s="47" t="s">
        <v>168</v>
      </c>
      <c r="B29" s="46"/>
      <c r="C29" s="46"/>
      <c r="D29" s="46"/>
      <c r="E29" s="4">
        <v>851</v>
      </c>
      <c r="F29" s="3" t="s">
        <v>10</v>
      </c>
      <c r="G29" s="3" t="s">
        <v>12</v>
      </c>
      <c r="H29" s="4" t="s">
        <v>231</v>
      </c>
      <c r="I29" s="3" t="s">
        <v>16</v>
      </c>
      <c r="J29" s="11"/>
      <c r="K29" s="15">
        <v>0</v>
      </c>
      <c r="L29" s="15">
        <v>0</v>
      </c>
    </row>
    <row r="30" spans="1:12" ht="32.25" hidden="1" customHeight="1" x14ac:dyDescent="0.25">
      <c r="A30" s="47" t="s">
        <v>18</v>
      </c>
      <c r="B30" s="46"/>
      <c r="C30" s="46"/>
      <c r="D30" s="46"/>
      <c r="E30" s="4">
        <v>851</v>
      </c>
      <c r="F30" s="3" t="s">
        <v>10</v>
      </c>
      <c r="G30" s="3" t="s">
        <v>12</v>
      </c>
      <c r="H30" s="4" t="s">
        <v>231</v>
      </c>
      <c r="I30" s="3" t="s">
        <v>19</v>
      </c>
      <c r="J30" s="11">
        <f t="shared" ref="J30" si="14">J31</f>
        <v>0</v>
      </c>
      <c r="K30" s="15">
        <v>0</v>
      </c>
      <c r="L30" s="15">
        <v>0</v>
      </c>
    </row>
    <row r="31" spans="1:12" ht="32.25" hidden="1" customHeight="1" x14ac:dyDescent="0.25">
      <c r="A31" s="47" t="s">
        <v>8</v>
      </c>
      <c r="B31" s="47"/>
      <c r="C31" s="47"/>
      <c r="D31" s="47"/>
      <c r="E31" s="4">
        <v>851</v>
      </c>
      <c r="F31" s="3" t="s">
        <v>10</v>
      </c>
      <c r="G31" s="3" t="s">
        <v>12</v>
      </c>
      <c r="H31" s="4" t="s">
        <v>231</v>
      </c>
      <c r="I31" s="3" t="s">
        <v>20</v>
      </c>
      <c r="J31" s="11"/>
      <c r="K31" s="15">
        <v>0</v>
      </c>
      <c r="L31" s="15">
        <v>0</v>
      </c>
    </row>
    <row r="32" spans="1:12" ht="26.25" hidden="1" customHeight="1" x14ac:dyDescent="0.25">
      <c r="A32" s="47" t="s">
        <v>167</v>
      </c>
      <c r="B32" s="47"/>
      <c r="C32" s="47"/>
      <c r="D32" s="47"/>
      <c r="E32" s="4">
        <v>851</v>
      </c>
      <c r="F32" s="3" t="s">
        <v>10</v>
      </c>
      <c r="G32" s="3" t="s">
        <v>12</v>
      </c>
      <c r="H32" s="4" t="s">
        <v>212</v>
      </c>
      <c r="I32" s="3"/>
      <c r="J32" s="11">
        <f t="shared" ref="J32" si="15">J33</f>
        <v>0</v>
      </c>
      <c r="K32" s="15">
        <v>0</v>
      </c>
      <c r="L32" s="15">
        <v>0</v>
      </c>
    </row>
    <row r="33" spans="1:12" ht="32.25" hidden="1" customHeight="1" x14ac:dyDescent="0.25">
      <c r="A33" s="47" t="s">
        <v>13</v>
      </c>
      <c r="B33" s="47"/>
      <c r="C33" s="47"/>
      <c r="D33" s="47"/>
      <c r="E33" s="4">
        <v>851</v>
      </c>
      <c r="F33" s="3" t="s">
        <v>14</v>
      </c>
      <c r="G33" s="3" t="s">
        <v>12</v>
      </c>
      <c r="H33" s="4" t="s">
        <v>212</v>
      </c>
      <c r="I33" s="3" t="s">
        <v>15</v>
      </c>
      <c r="J33" s="11">
        <f t="shared" ref="J33" si="16">J34</f>
        <v>0</v>
      </c>
      <c r="K33" s="15">
        <v>0</v>
      </c>
      <c r="L33" s="15">
        <v>0</v>
      </c>
    </row>
    <row r="34" spans="1:12" ht="32.25" hidden="1" customHeight="1" x14ac:dyDescent="0.25">
      <c r="A34" s="47" t="s">
        <v>168</v>
      </c>
      <c r="B34" s="46"/>
      <c r="C34" s="46"/>
      <c r="D34" s="46"/>
      <c r="E34" s="4">
        <v>851</v>
      </c>
      <c r="F34" s="3" t="s">
        <v>10</v>
      </c>
      <c r="G34" s="3" t="s">
        <v>12</v>
      </c>
      <c r="H34" s="4" t="s">
        <v>212</v>
      </c>
      <c r="I34" s="3" t="s">
        <v>16</v>
      </c>
      <c r="J34" s="11"/>
      <c r="K34" s="15">
        <v>0</v>
      </c>
      <c r="L34" s="15">
        <v>0</v>
      </c>
    </row>
    <row r="35" spans="1:12" ht="32.25" hidden="1" customHeight="1" x14ac:dyDescent="0.25">
      <c r="A35" s="47" t="s">
        <v>17</v>
      </c>
      <c r="B35" s="46"/>
      <c r="C35" s="45"/>
      <c r="D35" s="45"/>
      <c r="E35" s="4">
        <v>851</v>
      </c>
      <c r="F35" s="3" t="s">
        <v>14</v>
      </c>
      <c r="G35" s="3" t="s">
        <v>12</v>
      </c>
      <c r="H35" s="4" t="s">
        <v>213</v>
      </c>
      <c r="I35" s="3"/>
      <c r="J35" s="11">
        <f t="shared" ref="J35" si="17">J36+J38+J40+J42</f>
        <v>0</v>
      </c>
      <c r="K35" s="15">
        <v>0</v>
      </c>
      <c r="L35" s="15">
        <v>0</v>
      </c>
    </row>
    <row r="36" spans="1:12" ht="32.25" hidden="1" customHeight="1" x14ac:dyDescent="0.25">
      <c r="A36" s="47" t="s">
        <v>13</v>
      </c>
      <c r="B36" s="45"/>
      <c r="C36" s="45"/>
      <c r="D36" s="45"/>
      <c r="E36" s="4">
        <v>851</v>
      </c>
      <c r="F36" s="3" t="s">
        <v>10</v>
      </c>
      <c r="G36" s="3" t="s">
        <v>12</v>
      </c>
      <c r="H36" s="4" t="s">
        <v>213</v>
      </c>
      <c r="I36" s="3" t="s">
        <v>15</v>
      </c>
      <c r="J36" s="11">
        <f t="shared" ref="J36" si="18">J37</f>
        <v>0</v>
      </c>
      <c r="K36" s="15">
        <v>0</v>
      </c>
      <c r="L36" s="15">
        <v>0</v>
      </c>
    </row>
    <row r="37" spans="1:12" ht="32.25" hidden="1" customHeight="1" x14ac:dyDescent="0.25">
      <c r="A37" s="47" t="s">
        <v>168</v>
      </c>
      <c r="B37" s="45"/>
      <c r="C37" s="45"/>
      <c r="D37" s="45"/>
      <c r="E37" s="4">
        <v>851</v>
      </c>
      <c r="F37" s="3" t="s">
        <v>10</v>
      </c>
      <c r="G37" s="3" t="s">
        <v>12</v>
      </c>
      <c r="H37" s="4" t="s">
        <v>213</v>
      </c>
      <c r="I37" s="3" t="s">
        <v>16</v>
      </c>
      <c r="J37" s="11"/>
      <c r="K37" s="15">
        <v>0</v>
      </c>
      <c r="L37" s="15">
        <v>0</v>
      </c>
    </row>
    <row r="38" spans="1:12" ht="32.25" hidden="1" customHeight="1" x14ac:dyDescent="0.25">
      <c r="A38" s="47" t="s">
        <v>18</v>
      </c>
      <c r="B38" s="45"/>
      <c r="C38" s="45"/>
      <c r="D38" s="45"/>
      <c r="E38" s="4">
        <v>851</v>
      </c>
      <c r="F38" s="3" t="s">
        <v>10</v>
      </c>
      <c r="G38" s="3" t="s">
        <v>12</v>
      </c>
      <c r="H38" s="4" t="s">
        <v>213</v>
      </c>
      <c r="I38" s="3" t="s">
        <v>19</v>
      </c>
      <c r="J38" s="11">
        <f t="shared" ref="J38" si="19">J39</f>
        <v>0</v>
      </c>
      <c r="K38" s="15">
        <v>0</v>
      </c>
      <c r="L38" s="15">
        <v>0</v>
      </c>
    </row>
    <row r="39" spans="1:12" ht="32.25" hidden="1" customHeight="1" x14ac:dyDescent="0.25">
      <c r="A39" s="47" t="s">
        <v>8</v>
      </c>
      <c r="B39" s="45"/>
      <c r="C39" s="45"/>
      <c r="D39" s="45"/>
      <c r="E39" s="4">
        <v>851</v>
      </c>
      <c r="F39" s="3" t="s">
        <v>10</v>
      </c>
      <c r="G39" s="3" t="s">
        <v>12</v>
      </c>
      <c r="H39" s="4" t="s">
        <v>213</v>
      </c>
      <c r="I39" s="3" t="s">
        <v>20</v>
      </c>
      <c r="J39" s="11"/>
      <c r="K39" s="15">
        <v>0</v>
      </c>
      <c r="L39" s="15">
        <v>0</v>
      </c>
    </row>
    <row r="40" spans="1:12" ht="32.25" hidden="1" customHeight="1" x14ac:dyDescent="0.25">
      <c r="A40" s="47" t="s">
        <v>90</v>
      </c>
      <c r="B40" s="45"/>
      <c r="C40" s="45"/>
      <c r="D40" s="45"/>
      <c r="E40" s="4">
        <v>851</v>
      </c>
      <c r="F40" s="3" t="s">
        <v>10</v>
      </c>
      <c r="G40" s="3" t="s">
        <v>12</v>
      </c>
      <c r="H40" s="4" t="s">
        <v>213</v>
      </c>
      <c r="I40" s="3" t="s">
        <v>91</v>
      </c>
      <c r="J40" s="11">
        <f>J41</f>
        <v>0</v>
      </c>
      <c r="K40" s="15">
        <v>0</v>
      </c>
      <c r="L40" s="15">
        <v>0</v>
      </c>
    </row>
    <row r="41" spans="1:12" ht="32.25" hidden="1" customHeight="1" x14ac:dyDescent="0.25">
      <c r="A41" s="47" t="s">
        <v>92</v>
      </c>
      <c r="B41" s="45"/>
      <c r="C41" s="45"/>
      <c r="D41" s="45"/>
      <c r="E41" s="4">
        <v>851</v>
      </c>
      <c r="F41" s="3" t="s">
        <v>10</v>
      </c>
      <c r="G41" s="3" t="s">
        <v>12</v>
      </c>
      <c r="H41" s="4" t="s">
        <v>213</v>
      </c>
      <c r="I41" s="3" t="s">
        <v>93</v>
      </c>
      <c r="J41" s="11"/>
      <c r="K41" s="15">
        <v>0</v>
      </c>
      <c r="L41" s="15">
        <v>0</v>
      </c>
    </row>
    <row r="42" spans="1:12" ht="19.5" hidden="1" customHeight="1" x14ac:dyDescent="0.25">
      <c r="A42" s="47" t="s">
        <v>21</v>
      </c>
      <c r="B42" s="45"/>
      <c r="C42" s="45"/>
      <c r="D42" s="45"/>
      <c r="E42" s="4">
        <v>851</v>
      </c>
      <c r="F42" s="3" t="s">
        <v>10</v>
      </c>
      <c r="G42" s="3" t="s">
        <v>12</v>
      </c>
      <c r="H42" s="4" t="s">
        <v>213</v>
      </c>
      <c r="I42" s="3" t="s">
        <v>22</v>
      </c>
      <c r="J42" s="11">
        <f t="shared" ref="J42" si="20">J43</f>
        <v>0</v>
      </c>
      <c r="K42" s="15">
        <v>0</v>
      </c>
      <c r="L42" s="15">
        <v>0</v>
      </c>
    </row>
    <row r="43" spans="1:12" ht="23.25" hidden="1" customHeight="1" x14ac:dyDescent="0.25">
      <c r="A43" s="47" t="s">
        <v>23</v>
      </c>
      <c r="B43" s="45"/>
      <c r="C43" s="45"/>
      <c r="D43" s="45"/>
      <c r="E43" s="4">
        <v>851</v>
      </c>
      <c r="F43" s="3" t="s">
        <v>10</v>
      </c>
      <c r="G43" s="3" t="s">
        <v>12</v>
      </c>
      <c r="H43" s="4" t="s">
        <v>213</v>
      </c>
      <c r="I43" s="3" t="s">
        <v>24</v>
      </c>
      <c r="J43" s="11"/>
      <c r="K43" s="15">
        <v>0</v>
      </c>
      <c r="L43" s="15">
        <v>0</v>
      </c>
    </row>
    <row r="44" spans="1:12" ht="32.25" hidden="1" customHeight="1" x14ac:dyDescent="0.25">
      <c r="A44" s="47" t="s">
        <v>309</v>
      </c>
      <c r="B44" s="46"/>
      <c r="C44" s="47"/>
      <c r="D44" s="47"/>
      <c r="E44" s="4">
        <v>851</v>
      </c>
      <c r="F44" s="3" t="s">
        <v>10</v>
      </c>
      <c r="G44" s="3" t="s">
        <v>12</v>
      </c>
      <c r="H44" s="4" t="s">
        <v>214</v>
      </c>
      <c r="I44" s="3"/>
      <c r="J44" s="11">
        <f t="shared" ref="J44" si="21">J45</f>
        <v>0</v>
      </c>
      <c r="K44" s="15">
        <v>0</v>
      </c>
      <c r="L44" s="15">
        <v>0</v>
      </c>
    </row>
    <row r="45" spans="1:12" ht="32.25" hidden="1" customHeight="1" x14ac:dyDescent="0.25">
      <c r="A45" s="47" t="s">
        <v>18</v>
      </c>
      <c r="B45" s="47"/>
      <c r="C45" s="47"/>
      <c r="D45" s="47"/>
      <c r="E45" s="4">
        <v>851</v>
      </c>
      <c r="F45" s="3" t="s">
        <v>10</v>
      </c>
      <c r="G45" s="3" t="s">
        <v>12</v>
      </c>
      <c r="H45" s="4" t="s">
        <v>214</v>
      </c>
      <c r="I45" s="3" t="s">
        <v>19</v>
      </c>
      <c r="J45" s="11">
        <f t="shared" ref="J45" si="22">J46</f>
        <v>0</v>
      </c>
      <c r="K45" s="15">
        <v>0</v>
      </c>
      <c r="L45" s="15">
        <v>0</v>
      </c>
    </row>
    <row r="46" spans="1:12" ht="32.25" hidden="1" customHeight="1" x14ac:dyDescent="0.25">
      <c r="A46" s="47" t="s">
        <v>8</v>
      </c>
      <c r="B46" s="47"/>
      <c r="C46" s="47"/>
      <c r="D46" s="47"/>
      <c r="E46" s="4">
        <v>851</v>
      </c>
      <c r="F46" s="3" t="s">
        <v>10</v>
      </c>
      <c r="G46" s="3" t="s">
        <v>12</v>
      </c>
      <c r="H46" s="4" t="s">
        <v>214</v>
      </c>
      <c r="I46" s="3" t="s">
        <v>20</v>
      </c>
      <c r="J46" s="11"/>
      <c r="K46" s="15">
        <v>0</v>
      </c>
      <c r="L46" s="15">
        <v>0</v>
      </c>
    </row>
    <row r="47" spans="1:12" ht="32.25" hidden="1" customHeight="1" x14ac:dyDescent="0.25">
      <c r="A47" s="46" t="s">
        <v>199</v>
      </c>
      <c r="B47" s="46"/>
      <c r="C47" s="46"/>
      <c r="D47" s="46"/>
      <c r="E47" s="4">
        <v>851</v>
      </c>
      <c r="F47" s="3" t="s">
        <v>10</v>
      </c>
      <c r="G47" s="3" t="s">
        <v>12</v>
      </c>
      <c r="H47" s="4" t="s">
        <v>215</v>
      </c>
      <c r="I47" s="3"/>
      <c r="J47" s="11">
        <f t="shared" ref="J47" si="23">J48</f>
        <v>0</v>
      </c>
      <c r="K47" s="15">
        <v>0</v>
      </c>
      <c r="L47" s="15">
        <v>0</v>
      </c>
    </row>
    <row r="48" spans="1:12" ht="32.25" hidden="1" customHeight="1" x14ac:dyDescent="0.25">
      <c r="A48" s="47" t="s">
        <v>18</v>
      </c>
      <c r="B48" s="47"/>
      <c r="C48" s="47"/>
      <c r="D48" s="47"/>
      <c r="E48" s="4">
        <v>851</v>
      </c>
      <c r="F48" s="3" t="s">
        <v>10</v>
      </c>
      <c r="G48" s="3" t="s">
        <v>12</v>
      </c>
      <c r="H48" s="4" t="s">
        <v>215</v>
      </c>
      <c r="I48" s="3" t="s">
        <v>19</v>
      </c>
      <c r="J48" s="11">
        <f t="shared" ref="J48" si="24">J49</f>
        <v>0</v>
      </c>
      <c r="K48" s="15">
        <v>0</v>
      </c>
      <c r="L48" s="15">
        <v>0</v>
      </c>
    </row>
    <row r="49" spans="1:12" ht="32.25" hidden="1" customHeight="1" x14ac:dyDescent="0.25">
      <c r="A49" s="47" t="s">
        <v>8</v>
      </c>
      <c r="B49" s="47"/>
      <c r="C49" s="47"/>
      <c r="D49" s="47"/>
      <c r="E49" s="4">
        <v>851</v>
      </c>
      <c r="F49" s="3" t="s">
        <v>10</v>
      </c>
      <c r="G49" s="3" t="s">
        <v>12</v>
      </c>
      <c r="H49" s="4" t="s">
        <v>215</v>
      </c>
      <c r="I49" s="3" t="s">
        <v>20</v>
      </c>
      <c r="J49" s="11"/>
      <c r="K49" s="15">
        <v>0</v>
      </c>
      <c r="L49" s="15">
        <v>0</v>
      </c>
    </row>
    <row r="50" spans="1:12" ht="32.25" hidden="1" customHeight="1" x14ac:dyDescent="0.25">
      <c r="A50" s="47" t="s">
        <v>26</v>
      </c>
      <c r="B50" s="46"/>
      <c r="C50" s="47"/>
      <c r="D50" s="47"/>
      <c r="E50" s="4">
        <v>851</v>
      </c>
      <c r="F50" s="3" t="s">
        <v>10</v>
      </c>
      <c r="G50" s="3" t="s">
        <v>12</v>
      </c>
      <c r="H50" s="4" t="s">
        <v>216</v>
      </c>
      <c r="I50" s="3"/>
      <c r="J50" s="11">
        <f t="shared" ref="J50" si="25">J51</f>
        <v>0</v>
      </c>
      <c r="K50" s="15">
        <v>0</v>
      </c>
      <c r="L50" s="15">
        <v>0</v>
      </c>
    </row>
    <row r="51" spans="1:12" ht="32.25" hidden="1" customHeight="1" x14ac:dyDescent="0.25">
      <c r="A51" s="47" t="s">
        <v>21</v>
      </c>
      <c r="B51" s="47"/>
      <c r="C51" s="47"/>
      <c r="D51" s="47"/>
      <c r="E51" s="4">
        <v>851</v>
      </c>
      <c r="F51" s="3" t="s">
        <v>10</v>
      </c>
      <c r="G51" s="3" t="s">
        <v>12</v>
      </c>
      <c r="H51" s="4" t="s">
        <v>216</v>
      </c>
      <c r="I51" s="3" t="s">
        <v>22</v>
      </c>
      <c r="J51" s="11">
        <f t="shared" ref="J51" si="26">J52</f>
        <v>0</v>
      </c>
      <c r="K51" s="15">
        <v>0</v>
      </c>
      <c r="L51" s="15">
        <v>0</v>
      </c>
    </row>
    <row r="52" spans="1:12" ht="32.25" hidden="1" customHeight="1" x14ac:dyDescent="0.25">
      <c r="A52" s="47" t="s">
        <v>23</v>
      </c>
      <c r="B52" s="47"/>
      <c r="C52" s="47"/>
      <c r="D52" s="47"/>
      <c r="E52" s="4">
        <v>851</v>
      </c>
      <c r="F52" s="3" t="s">
        <v>10</v>
      </c>
      <c r="G52" s="3" t="s">
        <v>12</v>
      </c>
      <c r="H52" s="4" t="s">
        <v>216</v>
      </c>
      <c r="I52" s="3" t="s">
        <v>24</v>
      </c>
      <c r="J52" s="11"/>
      <c r="K52" s="15">
        <v>0</v>
      </c>
      <c r="L52" s="15">
        <v>0</v>
      </c>
    </row>
    <row r="53" spans="1:12" ht="32.25" hidden="1" customHeight="1" x14ac:dyDescent="0.25">
      <c r="A53" s="47" t="s">
        <v>25</v>
      </c>
      <c r="B53" s="46"/>
      <c r="C53" s="47"/>
      <c r="D53" s="47"/>
      <c r="E53" s="4">
        <v>851</v>
      </c>
      <c r="F53" s="3" t="s">
        <v>10</v>
      </c>
      <c r="G53" s="3" t="s">
        <v>12</v>
      </c>
      <c r="H53" s="4" t="s">
        <v>217</v>
      </c>
      <c r="I53" s="3"/>
      <c r="J53" s="11">
        <f t="shared" ref="J53" si="27">J54</f>
        <v>0</v>
      </c>
      <c r="K53" s="15">
        <v>0</v>
      </c>
      <c r="L53" s="15">
        <v>0</v>
      </c>
    </row>
    <row r="54" spans="1:12" ht="32.25" hidden="1" customHeight="1" x14ac:dyDescent="0.25">
      <c r="A54" s="47" t="s">
        <v>18</v>
      </c>
      <c r="B54" s="46"/>
      <c r="C54" s="46"/>
      <c r="D54" s="46"/>
      <c r="E54" s="4">
        <v>851</v>
      </c>
      <c r="F54" s="3" t="s">
        <v>10</v>
      </c>
      <c r="G54" s="3" t="s">
        <v>12</v>
      </c>
      <c r="H54" s="4" t="s">
        <v>217</v>
      </c>
      <c r="I54" s="3" t="s">
        <v>19</v>
      </c>
      <c r="J54" s="11">
        <f t="shared" ref="J54" si="28">J55</f>
        <v>0</v>
      </c>
      <c r="K54" s="15">
        <v>0</v>
      </c>
      <c r="L54" s="15">
        <v>0</v>
      </c>
    </row>
    <row r="55" spans="1:12" ht="32.25" hidden="1" customHeight="1" x14ac:dyDescent="0.25">
      <c r="A55" s="47" t="s">
        <v>8</v>
      </c>
      <c r="B55" s="47"/>
      <c r="C55" s="47"/>
      <c r="D55" s="47"/>
      <c r="E55" s="4">
        <v>851</v>
      </c>
      <c r="F55" s="3" t="s">
        <v>10</v>
      </c>
      <c r="G55" s="3" t="s">
        <v>12</v>
      </c>
      <c r="H55" s="4" t="s">
        <v>217</v>
      </c>
      <c r="I55" s="3" t="s">
        <v>20</v>
      </c>
      <c r="J55" s="11"/>
      <c r="K55" s="15">
        <v>0</v>
      </c>
      <c r="L55" s="15">
        <v>0</v>
      </c>
    </row>
    <row r="56" spans="1:12" ht="32.25" hidden="1" customHeight="1" x14ac:dyDescent="0.25">
      <c r="A56" s="1" t="s">
        <v>330</v>
      </c>
      <c r="B56" s="47"/>
      <c r="C56" s="47"/>
      <c r="D56" s="47"/>
      <c r="E56" s="4">
        <v>851</v>
      </c>
      <c r="F56" s="3" t="s">
        <v>10</v>
      </c>
      <c r="G56" s="3" t="s">
        <v>12</v>
      </c>
      <c r="H56" s="35" t="s">
        <v>331</v>
      </c>
      <c r="I56" s="3"/>
      <c r="J56" s="11">
        <f t="shared" ref="J56" si="29">J57</f>
        <v>0</v>
      </c>
      <c r="K56" s="15">
        <v>0</v>
      </c>
      <c r="L56" s="15">
        <v>0</v>
      </c>
    </row>
    <row r="57" spans="1:12" ht="32.25" hidden="1" customHeight="1" x14ac:dyDescent="0.25">
      <c r="A57" s="1" t="s">
        <v>13</v>
      </c>
      <c r="B57" s="47"/>
      <c r="C57" s="47"/>
      <c r="D57" s="47"/>
      <c r="E57" s="4">
        <v>851</v>
      </c>
      <c r="F57" s="3" t="s">
        <v>10</v>
      </c>
      <c r="G57" s="3" t="s">
        <v>12</v>
      </c>
      <c r="H57" s="35" t="s">
        <v>331</v>
      </c>
      <c r="I57" s="3" t="s">
        <v>15</v>
      </c>
      <c r="J57" s="11">
        <f t="shared" ref="J57" si="30">J58</f>
        <v>0</v>
      </c>
      <c r="K57" s="15">
        <v>0</v>
      </c>
      <c r="L57" s="15">
        <v>0</v>
      </c>
    </row>
    <row r="58" spans="1:12" ht="32.25" hidden="1" customHeight="1" x14ac:dyDescent="0.25">
      <c r="A58" s="1" t="s">
        <v>168</v>
      </c>
      <c r="B58" s="47"/>
      <c r="C58" s="47"/>
      <c r="D58" s="47"/>
      <c r="E58" s="4">
        <v>851</v>
      </c>
      <c r="F58" s="3" t="s">
        <v>10</v>
      </c>
      <c r="G58" s="3" t="s">
        <v>12</v>
      </c>
      <c r="H58" s="35" t="s">
        <v>331</v>
      </c>
      <c r="I58" s="3" t="s">
        <v>16</v>
      </c>
      <c r="J58" s="11"/>
      <c r="K58" s="15">
        <v>0</v>
      </c>
      <c r="L58" s="15">
        <v>0</v>
      </c>
    </row>
    <row r="59" spans="1:12" ht="17.25" hidden="1" customHeight="1" x14ac:dyDescent="0.25">
      <c r="A59" s="6" t="s">
        <v>27</v>
      </c>
      <c r="B59" s="47"/>
      <c r="C59" s="47"/>
      <c r="D59" s="47"/>
      <c r="E59" s="14">
        <v>851</v>
      </c>
      <c r="F59" s="9" t="s">
        <v>10</v>
      </c>
      <c r="G59" s="9" t="s">
        <v>28</v>
      </c>
      <c r="H59" s="4" t="s">
        <v>45</v>
      </c>
      <c r="I59" s="9"/>
      <c r="J59" s="12">
        <f t="shared" ref="J59" si="31">J60</f>
        <v>0</v>
      </c>
      <c r="K59" s="15">
        <v>0</v>
      </c>
      <c r="L59" s="15">
        <v>0</v>
      </c>
    </row>
    <row r="60" spans="1:12" ht="32.25" hidden="1" customHeight="1" x14ac:dyDescent="0.25">
      <c r="A60" s="47" t="s">
        <v>140</v>
      </c>
      <c r="B60" s="47"/>
      <c r="C60" s="47"/>
      <c r="D60" s="47"/>
      <c r="E60" s="4">
        <v>851</v>
      </c>
      <c r="F60" s="3" t="s">
        <v>10</v>
      </c>
      <c r="G60" s="3" t="s">
        <v>28</v>
      </c>
      <c r="H60" s="4" t="s">
        <v>218</v>
      </c>
      <c r="I60" s="3"/>
      <c r="J60" s="11">
        <f t="shared" ref="J60:J61" si="32">J61</f>
        <v>0</v>
      </c>
      <c r="K60" s="15">
        <v>0</v>
      </c>
      <c r="L60" s="15">
        <v>0</v>
      </c>
    </row>
    <row r="61" spans="1:12" ht="32.25" hidden="1" customHeight="1" x14ac:dyDescent="0.25">
      <c r="A61" s="47" t="s">
        <v>18</v>
      </c>
      <c r="B61" s="46"/>
      <c r="C61" s="46"/>
      <c r="D61" s="46"/>
      <c r="E61" s="4">
        <v>851</v>
      </c>
      <c r="F61" s="3" t="s">
        <v>10</v>
      </c>
      <c r="G61" s="3" t="s">
        <v>28</v>
      </c>
      <c r="H61" s="4" t="s">
        <v>218</v>
      </c>
      <c r="I61" s="3" t="s">
        <v>19</v>
      </c>
      <c r="J61" s="11">
        <f t="shared" si="32"/>
        <v>0</v>
      </c>
      <c r="K61" s="15">
        <v>0</v>
      </c>
      <c r="L61" s="15">
        <v>0</v>
      </c>
    </row>
    <row r="62" spans="1:12" ht="32.25" hidden="1" customHeight="1" x14ac:dyDescent="0.25">
      <c r="A62" s="47" t="s">
        <v>8</v>
      </c>
      <c r="B62" s="47"/>
      <c r="C62" s="47"/>
      <c r="D62" s="47"/>
      <c r="E62" s="4">
        <v>851</v>
      </c>
      <c r="F62" s="3" t="s">
        <v>10</v>
      </c>
      <c r="G62" s="3" t="s">
        <v>28</v>
      </c>
      <c r="H62" s="4" t="s">
        <v>218</v>
      </c>
      <c r="I62" s="3" t="s">
        <v>20</v>
      </c>
      <c r="J62" s="11"/>
      <c r="K62" s="15">
        <v>0</v>
      </c>
      <c r="L62" s="15">
        <v>0</v>
      </c>
    </row>
    <row r="63" spans="1:12" s="13" customFormat="1" ht="32.25" hidden="1" customHeight="1" x14ac:dyDescent="0.25">
      <c r="A63" s="6" t="s">
        <v>29</v>
      </c>
      <c r="B63" s="25"/>
      <c r="C63" s="25"/>
      <c r="D63" s="25"/>
      <c r="E63" s="4">
        <v>851</v>
      </c>
      <c r="F63" s="9" t="s">
        <v>10</v>
      </c>
      <c r="G63" s="9" t="s">
        <v>30</v>
      </c>
      <c r="H63" s="4" t="s">
        <v>45</v>
      </c>
      <c r="I63" s="9"/>
      <c r="J63" s="12">
        <f t="shared" ref="J63" si="33">J64+J70+J73+J76+J67+J79+J82</f>
        <v>0</v>
      </c>
      <c r="K63" s="15">
        <v>0</v>
      </c>
      <c r="L63" s="15">
        <v>0</v>
      </c>
    </row>
    <row r="64" spans="1:12" ht="32.25" hidden="1" customHeight="1" x14ac:dyDescent="0.25">
      <c r="A64" s="47" t="s">
        <v>190</v>
      </c>
      <c r="B64" s="47"/>
      <c r="C64" s="47"/>
      <c r="D64" s="47"/>
      <c r="E64" s="4">
        <v>851</v>
      </c>
      <c r="F64" s="3" t="s">
        <v>10</v>
      </c>
      <c r="G64" s="4" t="s">
        <v>30</v>
      </c>
      <c r="H64" s="4" t="s">
        <v>219</v>
      </c>
      <c r="I64" s="3"/>
      <c r="J64" s="11">
        <f t="shared" ref="J64" si="34">J65</f>
        <v>0</v>
      </c>
      <c r="K64" s="15">
        <v>0</v>
      </c>
      <c r="L64" s="15">
        <v>0</v>
      </c>
    </row>
    <row r="65" spans="1:12" ht="32.25" hidden="1" customHeight="1" x14ac:dyDescent="0.25">
      <c r="A65" s="47" t="s">
        <v>18</v>
      </c>
      <c r="B65" s="47"/>
      <c r="C65" s="47"/>
      <c r="D65" s="47"/>
      <c r="E65" s="4">
        <v>851</v>
      </c>
      <c r="F65" s="3" t="s">
        <v>10</v>
      </c>
      <c r="G65" s="4" t="s">
        <v>30</v>
      </c>
      <c r="H65" s="4" t="s">
        <v>219</v>
      </c>
      <c r="I65" s="3" t="s">
        <v>19</v>
      </c>
      <c r="J65" s="11">
        <f t="shared" ref="J65" si="35">J66</f>
        <v>0</v>
      </c>
      <c r="K65" s="15">
        <v>0</v>
      </c>
      <c r="L65" s="15">
        <v>0</v>
      </c>
    </row>
    <row r="66" spans="1:12" ht="32.25" hidden="1" customHeight="1" x14ac:dyDescent="0.25">
      <c r="A66" s="47" t="s">
        <v>8</v>
      </c>
      <c r="B66" s="47"/>
      <c r="C66" s="47"/>
      <c r="D66" s="47"/>
      <c r="E66" s="4">
        <v>851</v>
      </c>
      <c r="F66" s="3" t="s">
        <v>10</v>
      </c>
      <c r="G66" s="4" t="s">
        <v>30</v>
      </c>
      <c r="H66" s="4" t="s">
        <v>219</v>
      </c>
      <c r="I66" s="3" t="s">
        <v>20</v>
      </c>
      <c r="J66" s="11"/>
      <c r="K66" s="15">
        <v>0</v>
      </c>
      <c r="L66" s="15">
        <v>0</v>
      </c>
    </row>
    <row r="67" spans="1:12" ht="32.25" hidden="1" customHeight="1" x14ac:dyDescent="0.25">
      <c r="A67" s="47" t="s">
        <v>146</v>
      </c>
      <c r="B67" s="47"/>
      <c r="C67" s="47"/>
      <c r="D67" s="47"/>
      <c r="E67" s="4">
        <v>851</v>
      </c>
      <c r="F67" s="3" t="s">
        <v>10</v>
      </c>
      <c r="G67" s="4" t="s">
        <v>30</v>
      </c>
      <c r="H67" s="4" t="s">
        <v>221</v>
      </c>
      <c r="I67" s="3"/>
      <c r="J67" s="11">
        <f t="shared" ref="J67" si="36">J68</f>
        <v>0</v>
      </c>
      <c r="K67" s="15">
        <v>0</v>
      </c>
      <c r="L67" s="15">
        <v>0</v>
      </c>
    </row>
    <row r="68" spans="1:12" ht="32.25" hidden="1" customHeight="1" x14ac:dyDescent="0.25">
      <c r="A68" s="47" t="s">
        <v>18</v>
      </c>
      <c r="B68" s="46"/>
      <c r="C68" s="46"/>
      <c r="D68" s="46"/>
      <c r="E68" s="4">
        <v>851</v>
      </c>
      <c r="F68" s="3" t="s">
        <v>10</v>
      </c>
      <c r="G68" s="4" t="s">
        <v>30</v>
      </c>
      <c r="H68" s="4" t="s">
        <v>221</v>
      </c>
      <c r="I68" s="3" t="s">
        <v>19</v>
      </c>
      <c r="J68" s="11">
        <f t="shared" ref="J68" si="37">J69</f>
        <v>0</v>
      </c>
      <c r="K68" s="15">
        <v>0</v>
      </c>
      <c r="L68" s="15">
        <v>0</v>
      </c>
    </row>
    <row r="69" spans="1:12" ht="32.25" hidden="1" customHeight="1" x14ac:dyDescent="0.25">
      <c r="A69" s="47" t="s">
        <v>8</v>
      </c>
      <c r="B69" s="47"/>
      <c r="C69" s="47"/>
      <c r="D69" s="47"/>
      <c r="E69" s="4">
        <v>851</v>
      </c>
      <c r="F69" s="3" t="s">
        <v>10</v>
      </c>
      <c r="G69" s="4" t="s">
        <v>30</v>
      </c>
      <c r="H69" s="4" t="s">
        <v>221</v>
      </c>
      <c r="I69" s="3" t="s">
        <v>20</v>
      </c>
      <c r="J69" s="11"/>
      <c r="K69" s="15">
        <v>0</v>
      </c>
      <c r="L69" s="15">
        <v>0</v>
      </c>
    </row>
    <row r="70" spans="1:12" ht="32.25" hidden="1" customHeight="1" x14ac:dyDescent="0.25">
      <c r="A70" s="47" t="s">
        <v>35</v>
      </c>
      <c r="B70" s="47"/>
      <c r="C70" s="47"/>
      <c r="D70" s="47"/>
      <c r="E70" s="4">
        <v>851</v>
      </c>
      <c r="F70" s="3" t="s">
        <v>14</v>
      </c>
      <c r="G70" s="4" t="s">
        <v>30</v>
      </c>
      <c r="H70" s="4" t="s">
        <v>306</v>
      </c>
      <c r="I70" s="3"/>
      <c r="J70" s="11">
        <f t="shared" ref="J70" si="38">J71</f>
        <v>0</v>
      </c>
      <c r="K70" s="15">
        <v>0</v>
      </c>
      <c r="L70" s="15">
        <v>0</v>
      </c>
    </row>
    <row r="71" spans="1:12" ht="32.25" hidden="1" customHeight="1" x14ac:dyDescent="0.25">
      <c r="A71" s="47" t="s">
        <v>18</v>
      </c>
      <c r="B71" s="46"/>
      <c r="C71" s="46"/>
      <c r="D71" s="46"/>
      <c r="E71" s="4">
        <v>851</v>
      </c>
      <c r="F71" s="3" t="s">
        <v>10</v>
      </c>
      <c r="G71" s="3" t="s">
        <v>30</v>
      </c>
      <c r="H71" s="4" t="s">
        <v>306</v>
      </c>
      <c r="I71" s="3" t="s">
        <v>19</v>
      </c>
      <c r="J71" s="11">
        <f t="shared" ref="J71" si="39">J72</f>
        <v>0</v>
      </c>
      <c r="K71" s="15">
        <v>0</v>
      </c>
      <c r="L71" s="15">
        <v>0</v>
      </c>
    </row>
    <row r="72" spans="1:12" ht="32.25" hidden="1" customHeight="1" x14ac:dyDescent="0.25">
      <c r="A72" s="47" t="s">
        <v>8</v>
      </c>
      <c r="B72" s="47"/>
      <c r="C72" s="47"/>
      <c r="D72" s="47"/>
      <c r="E72" s="4">
        <v>851</v>
      </c>
      <c r="F72" s="3" t="s">
        <v>10</v>
      </c>
      <c r="G72" s="3" t="s">
        <v>30</v>
      </c>
      <c r="H72" s="4" t="s">
        <v>306</v>
      </c>
      <c r="I72" s="3" t="s">
        <v>20</v>
      </c>
      <c r="J72" s="11"/>
      <c r="K72" s="15">
        <v>0</v>
      </c>
      <c r="L72" s="15">
        <v>0</v>
      </c>
    </row>
    <row r="73" spans="1:12" ht="65.25" hidden="1" customHeight="1" x14ac:dyDescent="0.25">
      <c r="A73" s="47" t="s">
        <v>36</v>
      </c>
      <c r="B73" s="47"/>
      <c r="C73" s="47"/>
      <c r="D73" s="47"/>
      <c r="E73" s="4">
        <v>851</v>
      </c>
      <c r="F73" s="3" t="s">
        <v>10</v>
      </c>
      <c r="G73" s="3" t="s">
        <v>30</v>
      </c>
      <c r="H73" s="4" t="s">
        <v>220</v>
      </c>
      <c r="I73" s="3"/>
      <c r="J73" s="11">
        <f t="shared" ref="J73" si="40">J74</f>
        <v>0</v>
      </c>
      <c r="K73" s="15">
        <v>0</v>
      </c>
      <c r="L73" s="15">
        <v>0</v>
      </c>
    </row>
    <row r="74" spans="1:12" ht="32.25" hidden="1" customHeight="1" x14ac:dyDescent="0.25">
      <c r="A74" s="47" t="s">
        <v>18</v>
      </c>
      <c r="B74" s="46"/>
      <c r="C74" s="46"/>
      <c r="D74" s="46"/>
      <c r="E74" s="4">
        <v>851</v>
      </c>
      <c r="F74" s="3" t="s">
        <v>10</v>
      </c>
      <c r="G74" s="3" t="s">
        <v>30</v>
      </c>
      <c r="H74" s="4" t="s">
        <v>220</v>
      </c>
      <c r="I74" s="3" t="s">
        <v>19</v>
      </c>
      <c r="J74" s="11">
        <f t="shared" ref="J74" si="41">J75</f>
        <v>0</v>
      </c>
      <c r="K74" s="15">
        <v>0</v>
      </c>
      <c r="L74" s="15">
        <v>0</v>
      </c>
    </row>
    <row r="75" spans="1:12" ht="32.25" hidden="1" customHeight="1" x14ac:dyDescent="0.25">
      <c r="A75" s="47" t="s">
        <v>8</v>
      </c>
      <c r="B75" s="47"/>
      <c r="C75" s="47"/>
      <c r="D75" s="47"/>
      <c r="E75" s="4">
        <v>851</v>
      </c>
      <c r="F75" s="3" t="s">
        <v>10</v>
      </c>
      <c r="G75" s="3" t="s">
        <v>30</v>
      </c>
      <c r="H75" s="4" t="s">
        <v>220</v>
      </c>
      <c r="I75" s="3" t="s">
        <v>20</v>
      </c>
      <c r="J75" s="11"/>
      <c r="K75" s="15">
        <v>0</v>
      </c>
      <c r="L75" s="15">
        <v>0</v>
      </c>
    </row>
    <row r="76" spans="1:12" ht="32.25" hidden="1" customHeight="1" x14ac:dyDescent="0.25">
      <c r="A76" s="47" t="s">
        <v>147</v>
      </c>
      <c r="B76" s="47"/>
      <c r="C76" s="47"/>
      <c r="D76" s="47"/>
      <c r="E76" s="4">
        <v>851</v>
      </c>
      <c r="F76" s="3" t="s">
        <v>10</v>
      </c>
      <c r="G76" s="3" t="s">
        <v>30</v>
      </c>
      <c r="H76" s="4" t="s">
        <v>305</v>
      </c>
      <c r="I76" s="3"/>
      <c r="J76" s="11">
        <f t="shared" ref="J76" si="42">J77</f>
        <v>0</v>
      </c>
      <c r="K76" s="15">
        <v>0</v>
      </c>
      <c r="L76" s="15">
        <v>0</v>
      </c>
    </row>
    <row r="77" spans="1:12" ht="32.25" hidden="1" customHeight="1" x14ac:dyDescent="0.25">
      <c r="A77" s="47" t="s">
        <v>18</v>
      </c>
      <c r="B77" s="47"/>
      <c r="C77" s="47"/>
      <c r="D77" s="47"/>
      <c r="E77" s="4">
        <v>851</v>
      </c>
      <c r="F77" s="3" t="s">
        <v>10</v>
      </c>
      <c r="G77" s="3" t="s">
        <v>30</v>
      </c>
      <c r="H77" s="4" t="s">
        <v>305</v>
      </c>
      <c r="I77" s="3" t="s">
        <v>19</v>
      </c>
      <c r="J77" s="11">
        <f t="shared" ref="J77" si="43">J78</f>
        <v>0</v>
      </c>
      <c r="K77" s="15">
        <v>0</v>
      </c>
      <c r="L77" s="15">
        <v>0</v>
      </c>
    </row>
    <row r="78" spans="1:12" ht="32.25" hidden="1" customHeight="1" x14ac:dyDescent="0.25">
      <c r="A78" s="47" t="s">
        <v>8</v>
      </c>
      <c r="B78" s="47"/>
      <c r="C78" s="47"/>
      <c r="D78" s="47"/>
      <c r="E78" s="4">
        <v>851</v>
      </c>
      <c r="F78" s="3" t="s">
        <v>10</v>
      </c>
      <c r="G78" s="3" t="s">
        <v>30</v>
      </c>
      <c r="H78" s="4" t="s">
        <v>305</v>
      </c>
      <c r="I78" s="3" t="s">
        <v>20</v>
      </c>
      <c r="J78" s="11"/>
      <c r="K78" s="15">
        <v>0</v>
      </c>
      <c r="L78" s="15">
        <v>0</v>
      </c>
    </row>
    <row r="79" spans="1:12" s="2" customFormat="1" ht="32.25" hidden="1" customHeight="1" x14ac:dyDescent="0.25">
      <c r="A79" s="47" t="s">
        <v>37</v>
      </c>
      <c r="B79" s="45"/>
      <c r="C79" s="45"/>
      <c r="D79" s="45"/>
      <c r="E79" s="4">
        <v>851</v>
      </c>
      <c r="F79" s="4" t="s">
        <v>10</v>
      </c>
      <c r="G79" s="4" t="s">
        <v>30</v>
      </c>
      <c r="H79" s="4" t="s">
        <v>222</v>
      </c>
      <c r="I79" s="4"/>
      <c r="J79" s="11">
        <f t="shared" ref="J79" si="44">J80</f>
        <v>0</v>
      </c>
      <c r="K79" s="15">
        <v>0</v>
      </c>
      <c r="L79" s="15">
        <v>0</v>
      </c>
    </row>
    <row r="80" spans="1:12" ht="32.25" hidden="1" customHeight="1" x14ac:dyDescent="0.25">
      <c r="A80" s="47" t="s">
        <v>38</v>
      </c>
      <c r="B80" s="47"/>
      <c r="C80" s="47"/>
      <c r="D80" s="47"/>
      <c r="E80" s="4">
        <v>851</v>
      </c>
      <c r="F80" s="3" t="s">
        <v>10</v>
      </c>
      <c r="G80" s="3" t="s">
        <v>30</v>
      </c>
      <c r="H80" s="4" t="s">
        <v>222</v>
      </c>
      <c r="I80" s="3">
        <v>600</v>
      </c>
      <c r="J80" s="11">
        <f t="shared" ref="J80" si="45">J81</f>
        <v>0</v>
      </c>
      <c r="K80" s="15">
        <v>0</v>
      </c>
      <c r="L80" s="15">
        <v>0</v>
      </c>
    </row>
    <row r="81" spans="1:12" ht="32.25" hidden="1" customHeight="1" x14ac:dyDescent="0.25">
      <c r="A81" s="47" t="s">
        <v>79</v>
      </c>
      <c r="B81" s="47"/>
      <c r="C81" s="47"/>
      <c r="D81" s="47"/>
      <c r="E81" s="4">
        <v>851</v>
      </c>
      <c r="F81" s="3" t="s">
        <v>10</v>
      </c>
      <c r="G81" s="3" t="s">
        <v>30</v>
      </c>
      <c r="H81" s="4" t="s">
        <v>222</v>
      </c>
      <c r="I81" s="3">
        <v>610</v>
      </c>
      <c r="J81" s="11"/>
      <c r="K81" s="15">
        <v>0</v>
      </c>
      <c r="L81" s="15">
        <v>0</v>
      </c>
    </row>
    <row r="82" spans="1:12" ht="32.25" hidden="1" customHeight="1" x14ac:dyDescent="0.25">
      <c r="A82" s="47" t="s">
        <v>201</v>
      </c>
      <c r="B82" s="47"/>
      <c r="C82" s="47"/>
      <c r="D82" s="47"/>
      <c r="E82" s="4">
        <v>851</v>
      </c>
      <c r="F82" s="4" t="s">
        <v>10</v>
      </c>
      <c r="G82" s="4" t="s">
        <v>30</v>
      </c>
      <c r="H82" s="4" t="s">
        <v>223</v>
      </c>
      <c r="I82" s="3"/>
      <c r="J82" s="11">
        <f t="shared" ref="J82" si="46">J83</f>
        <v>0</v>
      </c>
      <c r="K82" s="15">
        <v>0</v>
      </c>
      <c r="L82" s="15">
        <v>0</v>
      </c>
    </row>
    <row r="83" spans="1:12" ht="32.25" hidden="1" customHeight="1" x14ac:dyDescent="0.25">
      <c r="A83" s="47" t="s">
        <v>38</v>
      </c>
      <c r="B83" s="47"/>
      <c r="C83" s="47"/>
      <c r="D83" s="47"/>
      <c r="E83" s="4">
        <v>851</v>
      </c>
      <c r="F83" s="3" t="s">
        <v>10</v>
      </c>
      <c r="G83" s="3" t="s">
        <v>30</v>
      </c>
      <c r="H83" s="4" t="s">
        <v>223</v>
      </c>
      <c r="I83" s="3" t="s">
        <v>78</v>
      </c>
      <c r="J83" s="11">
        <f t="shared" ref="J83" si="47">J84</f>
        <v>0</v>
      </c>
      <c r="K83" s="15">
        <v>0</v>
      </c>
      <c r="L83" s="15">
        <v>0</v>
      </c>
    </row>
    <row r="84" spans="1:12" ht="32.25" hidden="1" customHeight="1" x14ac:dyDescent="0.25">
      <c r="A84" s="47" t="s">
        <v>79</v>
      </c>
      <c r="B84" s="47"/>
      <c r="C84" s="47"/>
      <c r="D84" s="47"/>
      <c r="E84" s="4">
        <v>851</v>
      </c>
      <c r="F84" s="3" t="s">
        <v>10</v>
      </c>
      <c r="G84" s="3" t="s">
        <v>30</v>
      </c>
      <c r="H84" s="4" t="s">
        <v>223</v>
      </c>
      <c r="I84" s="3" t="s">
        <v>80</v>
      </c>
      <c r="J84" s="11"/>
      <c r="K84" s="15">
        <v>0</v>
      </c>
      <c r="L84" s="15">
        <v>0</v>
      </c>
    </row>
    <row r="85" spans="1:12" s="13" customFormat="1" ht="22.5" hidden="1" customHeight="1" x14ac:dyDescent="0.25">
      <c r="A85" s="6" t="s">
        <v>40</v>
      </c>
      <c r="B85" s="25"/>
      <c r="C85" s="25"/>
      <c r="D85" s="25"/>
      <c r="E85" s="3">
        <v>851</v>
      </c>
      <c r="F85" s="9" t="s">
        <v>41</v>
      </c>
      <c r="G85" s="9"/>
      <c r="H85" s="4" t="s">
        <v>45</v>
      </c>
      <c r="I85" s="9"/>
      <c r="J85" s="12">
        <f t="shared" ref="J85" si="48">J86</f>
        <v>0</v>
      </c>
      <c r="K85" s="15">
        <v>0</v>
      </c>
      <c r="L85" s="15">
        <v>0</v>
      </c>
    </row>
    <row r="86" spans="1:12" s="20" customFormat="1" ht="32.25" hidden="1" customHeight="1" x14ac:dyDescent="0.25">
      <c r="A86" s="6" t="s">
        <v>42</v>
      </c>
      <c r="B86" s="6"/>
      <c r="C86" s="6"/>
      <c r="D86" s="6"/>
      <c r="E86" s="3">
        <v>851</v>
      </c>
      <c r="F86" s="9" t="s">
        <v>41</v>
      </c>
      <c r="G86" s="9" t="s">
        <v>43</v>
      </c>
      <c r="H86" s="4" t="s">
        <v>45</v>
      </c>
      <c r="I86" s="9"/>
      <c r="J86" s="12">
        <f t="shared" ref="J86" si="49">J87</f>
        <v>0</v>
      </c>
      <c r="K86" s="15">
        <v>0</v>
      </c>
      <c r="L86" s="15">
        <v>0</v>
      </c>
    </row>
    <row r="87" spans="1:12" s="2" customFormat="1" ht="45.6" hidden="1" customHeight="1" x14ac:dyDescent="0.25">
      <c r="A87" s="47" t="s">
        <v>44</v>
      </c>
      <c r="B87" s="46"/>
      <c r="C87" s="46"/>
      <c r="D87" s="46"/>
      <c r="E87" s="3">
        <v>851</v>
      </c>
      <c r="F87" s="4" t="s">
        <v>41</v>
      </c>
      <c r="G87" s="4" t="s">
        <v>43</v>
      </c>
      <c r="H87" s="4" t="s">
        <v>224</v>
      </c>
      <c r="I87" s="4" t="s">
        <v>45</v>
      </c>
      <c r="J87" s="11">
        <f t="shared" ref="J87" si="50">J88+J90+J92</f>
        <v>0</v>
      </c>
      <c r="K87" s="15">
        <v>0</v>
      </c>
      <c r="L87" s="15">
        <v>0</v>
      </c>
    </row>
    <row r="88" spans="1:12" ht="90" hidden="1" customHeight="1" x14ac:dyDescent="0.25">
      <c r="A88" s="47" t="s">
        <v>13</v>
      </c>
      <c r="B88" s="45"/>
      <c r="C88" s="45"/>
      <c r="D88" s="45"/>
      <c r="E88" s="4">
        <v>851</v>
      </c>
      <c r="F88" s="3" t="s">
        <v>41</v>
      </c>
      <c r="G88" s="3" t="s">
        <v>43</v>
      </c>
      <c r="H88" s="4" t="s">
        <v>224</v>
      </c>
      <c r="I88" s="3" t="s">
        <v>15</v>
      </c>
      <c r="J88" s="11">
        <f t="shared" ref="J88" si="51">J89</f>
        <v>0</v>
      </c>
      <c r="K88" s="15">
        <v>0</v>
      </c>
      <c r="L88" s="15">
        <v>0</v>
      </c>
    </row>
    <row r="89" spans="1:12" ht="43.15" hidden="1" customHeight="1" x14ac:dyDescent="0.25">
      <c r="A89" s="47" t="s">
        <v>168</v>
      </c>
      <c r="B89" s="45"/>
      <c r="C89" s="45"/>
      <c r="D89" s="45"/>
      <c r="E89" s="4">
        <v>851</v>
      </c>
      <c r="F89" s="3" t="s">
        <v>41</v>
      </c>
      <c r="G89" s="3" t="s">
        <v>43</v>
      </c>
      <c r="H89" s="4" t="s">
        <v>224</v>
      </c>
      <c r="I89" s="3" t="s">
        <v>16</v>
      </c>
      <c r="J89" s="11"/>
      <c r="K89" s="15">
        <v>0</v>
      </c>
      <c r="L89" s="15">
        <v>0</v>
      </c>
    </row>
    <row r="90" spans="1:12" ht="32.25" hidden="1" customHeight="1" x14ac:dyDescent="0.25">
      <c r="A90" s="47" t="s">
        <v>18</v>
      </c>
      <c r="B90" s="45"/>
      <c r="C90" s="45"/>
      <c r="D90" s="45"/>
      <c r="E90" s="4">
        <v>851</v>
      </c>
      <c r="F90" s="3" t="s">
        <v>41</v>
      </c>
      <c r="G90" s="3" t="s">
        <v>43</v>
      </c>
      <c r="H90" s="4" t="s">
        <v>224</v>
      </c>
      <c r="I90" s="3" t="s">
        <v>19</v>
      </c>
      <c r="J90" s="11">
        <f t="shared" ref="J90" si="52">J91</f>
        <v>0</v>
      </c>
      <c r="K90" s="15">
        <v>0</v>
      </c>
      <c r="L90" s="15">
        <v>0</v>
      </c>
    </row>
    <row r="91" spans="1:12" ht="32.25" hidden="1" customHeight="1" x14ac:dyDescent="0.25">
      <c r="A91" s="47" t="s">
        <v>8</v>
      </c>
      <c r="B91" s="45"/>
      <c r="C91" s="45"/>
      <c r="D91" s="45"/>
      <c r="E91" s="4">
        <v>851</v>
      </c>
      <c r="F91" s="3" t="s">
        <v>41</v>
      </c>
      <c r="G91" s="3" t="s">
        <v>43</v>
      </c>
      <c r="H91" s="4" t="s">
        <v>224</v>
      </c>
      <c r="I91" s="3" t="s">
        <v>20</v>
      </c>
      <c r="J91" s="11"/>
      <c r="K91" s="15">
        <v>0</v>
      </c>
      <c r="L91" s="15">
        <v>0</v>
      </c>
    </row>
    <row r="92" spans="1:12" ht="17.45" hidden="1" customHeight="1" x14ac:dyDescent="0.25">
      <c r="A92" s="47" t="s">
        <v>31</v>
      </c>
      <c r="B92" s="46"/>
      <c r="C92" s="46"/>
      <c r="D92" s="46"/>
      <c r="E92" s="4">
        <v>851</v>
      </c>
      <c r="F92" s="4" t="s">
        <v>41</v>
      </c>
      <c r="G92" s="4" t="s">
        <v>43</v>
      </c>
      <c r="H92" s="4" t="s">
        <v>224</v>
      </c>
      <c r="I92" s="4" t="s">
        <v>32</v>
      </c>
      <c r="J92" s="11">
        <f t="shared" ref="J92" si="53">J93</f>
        <v>0</v>
      </c>
      <c r="K92" s="15">
        <v>0</v>
      </c>
      <c r="L92" s="15">
        <v>0</v>
      </c>
    </row>
    <row r="93" spans="1:12" ht="17.45" hidden="1" customHeight="1" x14ac:dyDescent="0.25">
      <c r="A93" s="47" t="s">
        <v>33</v>
      </c>
      <c r="B93" s="46"/>
      <c r="C93" s="46"/>
      <c r="D93" s="46"/>
      <c r="E93" s="4">
        <v>851</v>
      </c>
      <c r="F93" s="4" t="s">
        <v>41</v>
      </c>
      <c r="G93" s="4" t="s">
        <v>43</v>
      </c>
      <c r="H93" s="4" t="s">
        <v>224</v>
      </c>
      <c r="I93" s="4" t="s">
        <v>34</v>
      </c>
      <c r="J93" s="11"/>
      <c r="K93" s="15">
        <v>0</v>
      </c>
      <c r="L93" s="15">
        <v>0</v>
      </c>
    </row>
    <row r="94" spans="1:12" s="13" customFormat="1" ht="32.25" customHeight="1" x14ac:dyDescent="0.25">
      <c r="A94" s="6" t="s">
        <v>46</v>
      </c>
      <c r="B94" s="25"/>
      <c r="C94" s="25"/>
      <c r="D94" s="25"/>
      <c r="E94" s="4">
        <v>851</v>
      </c>
      <c r="F94" s="9" t="s">
        <v>43</v>
      </c>
      <c r="G94" s="9"/>
      <c r="H94" s="4" t="s">
        <v>45</v>
      </c>
      <c r="I94" s="9"/>
      <c r="J94" s="12">
        <f t="shared" ref="J94" si="54">J95+J99</f>
        <v>513114</v>
      </c>
      <c r="K94" s="15">
        <v>0</v>
      </c>
      <c r="L94" s="15">
        <v>0</v>
      </c>
    </row>
    <row r="95" spans="1:12" s="13" customFormat="1" ht="19.5" customHeight="1" x14ac:dyDescent="0.25">
      <c r="A95" s="6" t="s">
        <v>337</v>
      </c>
      <c r="B95" s="25"/>
      <c r="C95" s="25"/>
      <c r="D95" s="25"/>
      <c r="E95" s="4" t="s">
        <v>161</v>
      </c>
      <c r="F95" s="9" t="s">
        <v>43</v>
      </c>
      <c r="G95" s="9" t="s">
        <v>47</v>
      </c>
      <c r="H95" s="4"/>
      <c r="I95" s="9"/>
      <c r="J95" s="12">
        <f>J96</f>
        <v>513114</v>
      </c>
      <c r="K95" s="15">
        <v>0</v>
      </c>
      <c r="L95" s="15">
        <v>0</v>
      </c>
    </row>
    <row r="96" spans="1:12" ht="77.25" customHeight="1" x14ac:dyDescent="0.25">
      <c r="A96" s="47" t="s">
        <v>336</v>
      </c>
      <c r="B96" s="45">
        <v>51</v>
      </c>
      <c r="C96" s="45">
        <v>0</v>
      </c>
      <c r="D96" s="4" t="s">
        <v>335</v>
      </c>
      <c r="E96" s="45">
        <v>851</v>
      </c>
      <c r="F96" s="4" t="s">
        <v>43</v>
      </c>
      <c r="G96" s="4" t="s">
        <v>47</v>
      </c>
      <c r="H96" s="4" t="s">
        <v>338</v>
      </c>
      <c r="I96" s="3"/>
      <c r="J96" s="11">
        <f>J97</f>
        <v>513114</v>
      </c>
      <c r="K96" s="15">
        <v>0</v>
      </c>
      <c r="L96" s="15">
        <v>0</v>
      </c>
    </row>
    <row r="97" spans="1:12" ht="46.9" customHeight="1" x14ac:dyDescent="0.25">
      <c r="A97" s="47" t="s">
        <v>18</v>
      </c>
      <c r="B97" s="45">
        <v>51</v>
      </c>
      <c r="C97" s="45">
        <v>0</v>
      </c>
      <c r="D97" s="4" t="s">
        <v>335</v>
      </c>
      <c r="E97" s="45">
        <v>851</v>
      </c>
      <c r="F97" s="4" t="s">
        <v>43</v>
      </c>
      <c r="G97" s="4" t="s">
        <v>47</v>
      </c>
      <c r="H97" s="4" t="s">
        <v>338</v>
      </c>
      <c r="I97" s="3" t="s">
        <v>19</v>
      </c>
      <c r="J97" s="11">
        <f>J98</f>
        <v>513114</v>
      </c>
      <c r="K97" s="15">
        <v>0</v>
      </c>
      <c r="L97" s="15">
        <v>0</v>
      </c>
    </row>
    <row r="98" spans="1:12" ht="45.6" customHeight="1" x14ac:dyDescent="0.25">
      <c r="A98" s="47" t="s">
        <v>8</v>
      </c>
      <c r="B98" s="45">
        <v>51</v>
      </c>
      <c r="C98" s="45">
        <v>0</v>
      </c>
      <c r="D98" s="4" t="s">
        <v>335</v>
      </c>
      <c r="E98" s="45">
        <v>851</v>
      </c>
      <c r="F98" s="4" t="s">
        <v>43</v>
      </c>
      <c r="G98" s="4" t="s">
        <v>47</v>
      </c>
      <c r="H98" s="4" t="s">
        <v>338</v>
      </c>
      <c r="I98" s="3" t="s">
        <v>20</v>
      </c>
      <c r="J98" s="11">
        <v>513114</v>
      </c>
      <c r="K98" s="15">
        <v>0</v>
      </c>
      <c r="L98" s="15">
        <v>0</v>
      </c>
    </row>
    <row r="99" spans="1:12" s="13" customFormat="1" ht="32.25" hidden="1" customHeight="1" x14ac:dyDescent="0.25">
      <c r="A99" s="6" t="s">
        <v>198</v>
      </c>
      <c r="B99" s="25"/>
      <c r="C99" s="25"/>
      <c r="D99" s="25"/>
      <c r="E99" s="4">
        <v>851</v>
      </c>
      <c r="F99" s="9" t="s">
        <v>43</v>
      </c>
      <c r="G99" s="9" t="s">
        <v>87</v>
      </c>
      <c r="H99" s="4" t="s">
        <v>45</v>
      </c>
      <c r="I99" s="9"/>
      <c r="J99" s="12">
        <f t="shared" ref="J99" si="55">J100+J107</f>
        <v>0</v>
      </c>
      <c r="K99" s="15">
        <v>0</v>
      </c>
      <c r="L99" s="15">
        <v>0</v>
      </c>
    </row>
    <row r="100" spans="1:12" ht="32.25" hidden="1" customHeight="1" x14ac:dyDescent="0.25">
      <c r="A100" s="47" t="s">
        <v>48</v>
      </c>
      <c r="B100" s="47"/>
      <c r="C100" s="47"/>
      <c r="D100" s="47"/>
      <c r="E100" s="4">
        <v>851</v>
      </c>
      <c r="F100" s="3" t="s">
        <v>43</v>
      </c>
      <c r="G100" s="3" t="s">
        <v>87</v>
      </c>
      <c r="H100" s="4" t="s">
        <v>225</v>
      </c>
      <c r="I100" s="3"/>
      <c r="J100" s="11">
        <f t="shared" ref="J100" si="56">J101+J103+J105</f>
        <v>0</v>
      </c>
      <c r="K100" s="15">
        <v>0</v>
      </c>
      <c r="L100" s="15">
        <v>0</v>
      </c>
    </row>
    <row r="101" spans="1:12" ht="32.25" hidden="1" customHeight="1" x14ac:dyDescent="0.25">
      <c r="A101" s="47" t="s">
        <v>13</v>
      </c>
      <c r="B101" s="47"/>
      <c r="C101" s="47"/>
      <c r="D101" s="47"/>
      <c r="E101" s="4">
        <v>851</v>
      </c>
      <c r="F101" s="3" t="s">
        <v>43</v>
      </c>
      <c r="G101" s="4" t="s">
        <v>87</v>
      </c>
      <c r="H101" s="4" t="s">
        <v>225</v>
      </c>
      <c r="I101" s="3" t="s">
        <v>15</v>
      </c>
      <c r="J101" s="11">
        <f t="shared" ref="J101" si="57">J102</f>
        <v>0</v>
      </c>
      <c r="K101" s="15">
        <v>0</v>
      </c>
      <c r="L101" s="15">
        <v>0</v>
      </c>
    </row>
    <row r="102" spans="1:12" ht="32.25" hidden="1" customHeight="1" x14ac:dyDescent="0.25">
      <c r="A102" s="47" t="s">
        <v>7</v>
      </c>
      <c r="B102" s="47"/>
      <c r="C102" s="47"/>
      <c r="D102" s="47"/>
      <c r="E102" s="4">
        <v>851</v>
      </c>
      <c r="F102" s="3" t="s">
        <v>43</v>
      </c>
      <c r="G102" s="4" t="s">
        <v>87</v>
      </c>
      <c r="H102" s="4" t="s">
        <v>225</v>
      </c>
      <c r="I102" s="3" t="s">
        <v>49</v>
      </c>
      <c r="J102" s="11"/>
      <c r="K102" s="15">
        <v>0</v>
      </c>
      <c r="L102" s="15">
        <v>0</v>
      </c>
    </row>
    <row r="103" spans="1:12" ht="32.25" hidden="1" customHeight="1" x14ac:dyDescent="0.25">
      <c r="A103" s="47" t="s">
        <v>18</v>
      </c>
      <c r="B103" s="46"/>
      <c r="C103" s="46"/>
      <c r="D103" s="46"/>
      <c r="E103" s="4">
        <v>851</v>
      </c>
      <c r="F103" s="3" t="s">
        <v>43</v>
      </c>
      <c r="G103" s="4" t="s">
        <v>87</v>
      </c>
      <c r="H103" s="4" t="s">
        <v>225</v>
      </c>
      <c r="I103" s="3" t="s">
        <v>19</v>
      </c>
      <c r="J103" s="11">
        <f t="shared" ref="J103" si="58">J104</f>
        <v>0</v>
      </c>
      <c r="K103" s="15">
        <v>0</v>
      </c>
      <c r="L103" s="15">
        <v>0</v>
      </c>
    </row>
    <row r="104" spans="1:12" ht="32.25" hidden="1" customHeight="1" x14ac:dyDescent="0.25">
      <c r="A104" s="47" t="s">
        <v>8</v>
      </c>
      <c r="B104" s="47"/>
      <c r="C104" s="47"/>
      <c r="D104" s="47"/>
      <c r="E104" s="4">
        <v>851</v>
      </c>
      <c r="F104" s="3" t="s">
        <v>43</v>
      </c>
      <c r="G104" s="4" t="s">
        <v>87</v>
      </c>
      <c r="H104" s="4" t="s">
        <v>225</v>
      </c>
      <c r="I104" s="3" t="s">
        <v>20</v>
      </c>
      <c r="J104" s="11"/>
      <c r="K104" s="15">
        <v>0</v>
      </c>
      <c r="L104" s="15">
        <v>0</v>
      </c>
    </row>
    <row r="105" spans="1:12" ht="32.25" hidden="1" customHeight="1" x14ac:dyDescent="0.25">
      <c r="A105" s="47" t="s">
        <v>21</v>
      </c>
      <c r="B105" s="47"/>
      <c r="C105" s="47"/>
      <c r="D105" s="47"/>
      <c r="E105" s="4">
        <v>851</v>
      </c>
      <c r="F105" s="3" t="s">
        <v>43</v>
      </c>
      <c r="G105" s="4" t="s">
        <v>87</v>
      </c>
      <c r="H105" s="4" t="s">
        <v>225</v>
      </c>
      <c r="I105" s="3" t="s">
        <v>22</v>
      </c>
      <c r="J105" s="11">
        <f t="shared" ref="J105" si="59">J106</f>
        <v>0</v>
      </c>
      <c r="K105" s="15">
        <v>0</v>
      </c>
      <c r="L105" s="15">
        <v>0</v>
      </c>
    </row>
    <row r="106" spans="1:12" ht="32.25" hidden="1" customHeight="1" x14ac:dyDescent="0.25">
      <c r="A106" s="47" t="s">
        <v>23</v>
      </c>
      <c r="B106" s="47"/>
      <c r="C106" s="47"/>
      <c r="D106" s="47"/>
      <c r="E106" s="4">
        <v>851</v>
      </c>
      <c r="F106" s="3" t="s">
        <v>43</v>
      </c>
      <c r="G106" s="4" t="s">
        <v>87</v>
      </c>
      <c r="H106" s="4" t="s">
        <v>225</v>
      </c>
      <c r="I106" s="3" t="s">
        <v>24</v>
      </c>
      <c r="J106" s="11"/>
      <c r="K106" s="15">
        <v>0</v>
      </c>
      <c r="L106" s="15">
        <v>0</v>
      </c>
    </row>
    <row r="107" spans="1:12" ht="32.25" hidden="1" customHeight="1" x14ac:dyDescent="0.25">
      <c r="A107" s="47" t="s">
        <v>156</v>
      </c>
      <c r="B107" s="47"/>
      <c r="C107" s="47"/>
      <c r="D107" s="47"/>
      <c r="E107" s="4">
        <v>851</v>
      </c>
      <c r="F107" s="3" t="s">
        <v>43</v>
      </c>
      <c r="G107" s="3" t="s">
        <v>87</v>
      </c>
      <c r="H107" s="4" t="s">
        <v>226</v>
      </c>
      <c r="I107" s="3"/>
      <c r="J107" s="11">
        <f t="shared" ref="J107" si="60">J108</f>
        <v>0</v>
      </c>
      <c r="K107" s="15">
        <v>0</v>
      </c>
      <c r="L107" s="15">
        <v>0</v>
      </c>
    </row>
    <row r="108" spans="1:12" ht="32.25" hidden="1" customHeight="1" x14ac:dyDescent="0.25">
      <c r="A108" s="47" t="s">
        <v>18</v>
      </c>
      <c r="B108" s="46"/>
      <c r="C108" s="46"/>
      <c r="D108" s="46"/>
      <c r="E108" s="4">
        <v>851</v>
      </c>
      <c r="F108" s="3" t="s">
        <v>43</v>
      </c>
      <c r="G108" s="4" t="s">
        <v>87</v>
      </c>
      <c r="H108" s="4" t="s">
        <v>226</v>
      </c>
      <c r="I108" s="3" t="s">
        <v>19</v>
      </c>
      <c r="J108" s="11">
        <f t="shared" ref="J108" si="61">J109</f>
        <v>0</v>
      </c>
      <c r="K108" s="15">
        <v>0</v>
      </c>
      <c r="L108" s="15">
        <v>0</v>
      </c>
    </row>
    <row r="109" spans="1:12" ht="32.25" hidden="1" customHeight="1" x14ac:dyDescent="0.25">
      <c r="A109" s="47" t="s">
        <v>8</v>
      </c>
      <c r="B109" s="47"/>
      <c r="C109" s="47"/>
      <c r="D109" s="47"/>
      <c r="E109" s="4">
        <v>851</v>
      </c>
      <c r="F109" s="3" t="s">
        <v>43</v>
      </c>
      <c r="G109" s="4" t="s">
        <v>87</v>
      </c>
      <c r="H109" s="4" t="s">
        <v>226</v>
      </c>
      <c r="I109" s="3" t="s">
        <v>20</v>
      </c>
      <c r="J109" s="11"/>
      <c r="K109" s="15">
        <v>0</v>
      </c>
      <c r="L109" s="15">
        <v>0</v>
      </c>
    </row>
    <row r="110" spans="1:12" s="13" customFormat="1" ht="32.25" hidden="1" customHeight="1" x14ac:dyDescent="0.25">
      <c r="A110" s="6" t="s">
        <v>50</v>
      </c>
      <c r="B110" s="25"/>
      <c r="C110" s="25"/>
      <c r="D110" s="25"/>
      <c r="E110" s="4">
        <v>851</v>
      </c>
      <c r="F110" s="9" t="s">
        <v>12</v>
      </c>
      <c r="G110" s="9"/>
      <c r="H110" s="4" t="s">
        <v>45</v>
      </c>
      <c r="I110" s="9"/>
      <c r="J110" s="12">
        <f t="shared" ref="J110" si="62">J111+J118+J128+J132</f>
        <v>0</v>
      </c>
      <c r="K110" s="15">
        <v>0</v>
      </c>
      <c r="L110" s="15">
        <v>0</v>
      </c>
    </row>
    <row r="111" spans="1:12" s="13" customFormat="1" ht="32.25" hidden="1" customHeight="1" x14ac:dyDescent="0.25">
      <c r="A111" s="6" t="s">
        <v>51</v>
      </c>
      <c r="B111" s="25"/>
      <c r="C111" s="25"/>
      <c r="D111" s="25"/>
      <c r="E111" s="4">
        <v>851</v>
      </c>
      <c r="F111" s="9" t="s">
        <v>12</v>
      </c>
      <c r="G111" s="9" t="s">
        <v>28</v>
      </c>
      <c r="H111" s="4"/>
      <c r="I111" s="9"/>
      <c r="J111" s="12">
        <f t="shared" ref="J111" si="63">J112+J115</f>
        <v>0</v>
      </c>
      <c r="K111" s="15">
        <v>0</v>
      </c>
      <c r="L111" s="15">
        <v>0</v>
      </c>
    </row>
    <row r="112" spans="1:12" s="13" customFormat="1" ht="32.25" hidden="1" customHeight="1" x14ac:dyDescent="0.25">
      <c r="A112" s="47" t="s">
        <v>196</v>
      </c>
      <c r="B112" s="25"/>
      <c r="C112" s="25"/>
      <c r="D112" s="25"/>
      <c r="E112" s="4">
        <v>851</v>
      </c>
      <c r="F112" s="3" t="s">
        <v>12</v>
      </c>
      <c r="G112" s="3" t="s">
        <v>28</v>
      </c>
      <c r="H112" s="4" t="s">
        <v>227</v>
      </c>
      <c r="I112" s="3"/>
      <c r="J112" s="11">
        <f t="shared" ref="J112" si="64">J113</f>
        <v>0</v>
      </c>
      <c r="K112" s="15">
        <v>0</v>
      </c>
      <c r="L112" s="15">
        <v>0</v>
      </c>
    </row>
    <row r="113" spans="1:12" s="13" customFormat="1" ht="32.25" hidden="1" customHeight="1" x14ac:dyDescent="0.25">
      <c r="A113" s="47" t="s">
        <v>18</v>
      </c>
      <c r="B113" s="46"/>
      <c r="C113" s="46"/>
      <c r="D113" s="46"/>
      <c r="E113" s="4">
        <v>851</v>
      </c>
      <c r="F113" s="3" t="s">
        <v>12</v>
      </c>
      <c r="G113" s="3" t="s">
        <v>28</v>
      </c>
      <c r="H113" s="4" t="s">
        <v>227</v>
      </c>
      <c r="I113" s="3" t="s">
        <v>19</v>
      </c>
      <c r="J113" s="11">
        <f t="shared" ref="J113" si="65">J114</f>
        <v>0</v>
      </c>
      <c r="K113" s="15">
        <v>0</v>
      </c>
      <c r="L113" s="15">
        <v>0</v>
      </c>
    </row>
    <row r="114" spans="1:12" s="13" customFormat="1" ht="32.25" hidden="1" customHeight="1" x14ac:dyDescent="0.25">
      <c r="A114" s="47" t="s">
        <v>8</v>
      </c>
      <c r="B114" s="47"/>
      <c r="C114" s="47"/>
      <c r="D114" s="47"/>
      <c r="E114" s="4">
        <v>851</v>
      </c>
      <c r="F114" s="3" t="s">
        <v>12</v>
      </c>
      <c r="G114" s="3" t="s">
        <v>28</v>
      </c>
      <c r="H114" s="4" t="s">
        <v>227</v>
      </c>
      <c r="I114" s="3" t="s">
        <v>20</v>
      </c>
      <c r="J114" s="11"/>
      <c r="K114" s="15">
        <v>0</v>
      </c>
      <c r="L114" s="15">
        <v>0</v>
      </c>
    </row>
    <row r="115" spans="1:12" s="13" customFormat="1" ht="32.25" hidden="1" customHeight="1" x14ac:dyDescent="0.25">
      <c r="A115" s="47" t="s">
        <v>325</v>
      </c>
      <c r="B115" s="47"/>
      <c r="C115" s="47"/>
      <c r="D115" s="47"/>
      <c r="E115" s="4" t="s">
        <v>161</v>
      </c>
      <c r="F115" s="3" t="s">
        <v>12</v>
      </c>
      <c r="G115" s="3" t="s">
        <v>28</v>
      </c>
      <c r="H115" s="4" t="s">
        <v>326</v>
      </c>
      <c r="I115" s="3"/>
      <c r="J115" s="11">
        <f t="shared" ref="J115" si="66">J116</f>
        <v>0</v>
      </c>
      <c r="K115" s="15">
        <v>0</v>
      </c>
      <c r="L115" s="15">
        <v>0</v>
      </c>
    </row>
    <row r="116" spans="1:12" s="13" customFormat="1" ht="32.25" hidden="1" customHeight="1" x14ac:dyDescent="0.25">
      <c r="A116" s="47" t="s">
        <v>18</v>
      </c>
      <c r="B116" s="47"/>
      <c r="C116" s="47"/>
      <c r="D116" s="47"/>
      <c r="E116" s="4" t="s">
        <v>161</v>
      </c>
      <c r="F116" s="3" t="s">
        <v>12</v>
      </c>
      <c r="G116" s="3" t="s">
        <v>28</v>
      </c>
      <c r="H116" s="4" t="s">
        <v>326</v>
      </c>
      <c r="I116" s="3" t="s">
        <v>19</v>
      </c>
      <c r="J116" s="11">
        <f t="shared" ref="J116" si="67">J117</f>
        <v>0</v>
      </c>
      <c r="K116" s="15">
        <v>0</v>
      </c>
      <c r="L116" s="15">
        <v>0</v>
      </c>
    </row>
    <row r="117" spans="1:12" s="13" customFormat="1" ht="32.25" hidden="1" customHeight="1" x14ac:dyDescent="0.25">
      <c r="A117" s="47" t="s">
        <v>8</v>
      </c>
      <c r="B117" s="47"/>
      <c r="C117" s="47"/>
      <c r="D117" s="47"/>
      <c r="E117" s="4" t="s">
        <v>161</v>
      </c>
      <c r="F117" s="3" t="s">
        <v>12</v>
      </c>
      <c r="G117" s="3" t="s">
        <v>28</v>
      </c>
      <c r="H117" s="4" t="s">
        <v>326</v>
      </c>
      <c r="I117" s="3" t="s">
        <v>20</v>
      </c>
      <c r="J117" s="11">
        <v>0</v>
      </c>
      <c r="K117" s="15">
        <v>0</v>
      </c>
      <c r="L117" s="15">
        <v>0</v>
      </c>
    </row>
    <row r="118" spans="1:12" s="13" customFormat="1" ht="32.25" hidden="1" customHeight="1" x14ac:dyDescent="0.25">
      <c r="A118" s="6" t="s">
        <v>54</v>
      </c>
      <c r="B118" s="25"/>
      <c r="C118" s="25"/>
      <c r="D118" s="25"/>
      <c r="E118" s="14">
        <v>851</v>
      </c>
      <c r="F118" s="9" t="s">
        <v>12</v>
      </c>
      <c r="G118" s="9" t="s">
        <v>55</v>
      </c>
      <c r="H118" s="4" t="s">
        <v>45</v>
      </c>
      <c r="I118" s="9"/>
      <c r="J118" s="12">
        <f t="shared" ref="J118" si="68">J119+J122+J125</f>
        <v>0</v>
      </c>
      <c r="K118" s="15">
        <v>0</v>
      </c>
      <c r="L118" s="15">
        <v>0</v>
      </c>
    </row>
    <row r="119" spans="1:12" ht="32.25" hidden="1" customHeight="1" x14ac:dyDescent="0.25">
      <c r="A119" s="46" t="s">
        <v>332</v>
      </c>
      <c r="B119" s="47"/>
      <c r="C119" s="47"/>
      <c r="D119" s="47"/>
      <c r="E119" s="4" t="s">
        <v>161</v>
      </c>
      <c r="F119" s="3" t="s">
        <v>12</v>
      </c>
      <c r="G119" s="3" t="s">
        <v>55</v>
      </c>
      <c r="H119" s="4" t="s">
        <v>333</v>
      </c>
      <c r="I119" s="3"/>
      <c r="J119" s="11">
        <f t="shared" ref="J119" si="69">J120</f>
        <v>0</v>
      </c>
      <c r="K119" s="15">
        <v>0</v>
      </c>
      <c r="L119" s="15">
        <v>0</v>
      </c>
    </row>
    <row r="120" spans="1:12" ht="32.25" hidden="1" customHeight="1" x14ac:dyDescent="0.25">
      <c r="A120" s="47" t="s">
        <v>18</v>
      </c>
      <c r="B120" s="47"/>
      <c r="C120" s="47"/>
      <c r="D120" s="47"/>
      <c r="E120" s="4" t="s">
        <v>161</v>
      </c>
      <c r="F120" s="3" t="s">
        <v>12</v>
      </c>
      <c r="G120" s="3" t="s">
        <v>55</v>
      </c>
      <c r="H120" s="4" t="s">
        <v>333</v>
      </c>
      <c r="I120" s="3" t="s">
        <v>19</v>
      </c>
      <c r="J120" s="11">
        <f t="shared" ref="J120" si="70">J121</f>
        <v>0</v>
      </c>
      <c r="K120" s="15">
        <v>0</v>
      </c>
      <c r="L120" s="15">
        <v>0</v>
      </c>
    </row>
    <row r="121" spans="1:12" ht="32.25" hidden="1" customHeight="1" x14ac:dyDescent="0.25">
      <c r="A121" s="47" t="s">
        <v>8</v>
      </c>
      <c r="B121" s="47"/>
      <c r="C121" s="47"/>
      <c r="D121" s="47"/>
      <c r="E121" s="4" t="s">
        <v>161</v>
      </c>
      <c r="F121" s="3" t="s">
        <v>12</v>
      </c>
      <c r="G121" s="3" t="s">
        <v>55</v>
      </c>
      <c r="H121" s="4" t="s">
        <v>333</v>
      </c>
      <c r="I121" s="3" t="s">
        <v>20</v>
      </c>
      <c r="J121" s="11"/>
      <c r="K121" s="15">
        <v>0</v>
      </c>
      <c r="L121" s="15">
        <v>0</v>
      </c>
    </row>
    <row r="122" spans="1:12" ht="32.25" hidden="1" customHeight="1" x14ac:dyDescent="0.25">
      <c r="A122" s="47" t="s">
        <v>169</v>
      </c>
      <c r="B122" s="47"/>
      <c r="C122" s="47"/>
      <c r="D122" s="47"/>
      <c r="E122" s="4">
        <v>851</v>
      </c>
      <c r="F122" s="3" t="s">
        <v>12</v>
      </c>
      <c r="G122" s="3" t="s">
        <v>55</v>
      </c>
      <c r="H122" s="4" t="s">
        <v>228</v>
      </c>
      <c r="I122" s="3"/>
      <c r="J122" s="11">
        <f t="shared" ref="J122" si="71">J123</f>
        <v>0</v>
      </c>
      <c r="K122" s="15">
        <v>0</v>
      </c>
      <c r="L122" s="15">
        <v>0</v>
      </c>
    </row>
    <row r="123" spans="1:12" ht="32.25" hidden="1" customHeight="1" x14ac:dyDescent="0.25">
      <c r="A123" s="47" t="s">
        <v>21</v>
      </c>
      <c r="B123" s="47"/>
      <c r="C123" s="47"/>
      <c r="D123" s="47"/>
      <c r="E123" s="4">
        <v>851</v>
      </c>
      <c r="F123" s="3" t="s">
        <v>12</v>
      </c>
      <c r="G123" s="3" t="s">
        <v>55</v>
      </c>
      <c r="H123" s="4" t="s">
        <v>228</v>
      </c>
      <c r="I123" s="3" t="s">
        <v>22</v>
      </c>
      <c r="J123" s="11">
        <f t="shared" ref="J123" si="72">J124</f>
        <v>0</v>
      </c>
      <c r="K123" s="15">
        <v>0</v>
      </c>
      <c r="L123" s="15">
        <v>0</v>
      </c>
    </row>
    <row r="124" spans="1:12" ht="32.25" hidden="1" customHeight="1" x14ac:dyDescent="0.25">
      <c r="A124" s="47" t="s">
        <v>52</v>
      </c>
      <c r="B124" s="47"/>
      <c r="C124" s="47"/>
      <c r="D124" s="47"/>
      <c r="E124" s="4">
        <v>851</v>
      </c>
      <c r="F124" s="3" t="s">
        <v>12</v>
      </c>
      <c r="G124" s="3" t="s">
        <v>55</v>
      </c>
      <c r="H124" s="4" t="s">
        <v>228</v>
      </c>
      <c r="I124" s="3" t="s">
        <v>53</v>
      </c>
      <c r="J124" s="11"/>
      <c r="K124" s="15">
        <v>0</v>
      </c>
      <c r="L124" s="15">
        <v>0</v>
      </c>
    </row>
    <row r="125" spans="1:12" ht="32.25" hidden="1" customHeight="1" x14ac:dyDescent="0.25">
      <c r="A125" s="47" t="s">
        <v>170</v>
      </c>
      <c r="B125" s="47"/>
      <c r="C125" s="47"/>
      <c r="D125" s="47"/>
      <c r="E125" s="4">
        <v>851</v>
      </c>
      <c r="F125" s="3" t="s">
        <v>12</v>
      </c>
      <c r="G125" s="3" t="s">
        <v>55</v>
      </c>
      <c r="H125" s="4" t="s">
        <v>229</v>
      </c>
      <c r="I125" s="3"/>
      <c r="J125" s="11">
        <f t="shared" ref="J125" si="73">J126</f>
        <v>0</v>
      </c>
      <c r="K125" s="15">
        <v>0</v>
      </c>
      <c r="L125" s="15">
        <v>0</v>
      </c>
    </row>
    <row r="126" spans="1:12" ht="32.25" hidden="1" customHeight="1" x14ac:dyDescent="0.25">
      <c r="A126" s="47" t="s">
        <v>21</v>
      </c>
      <c r="B126" s="47"/>
      <c r="C126" s="47"/>
      <c r="D126" s="47"/>
      <c r="E126" s="4">
        <v>851</v>
      </c>
      <c r="F126" s="3" t="s">
        <v>12</v>
      </c>
      <c r="G126" s="3" t="s">
        <v>55</v>
      </c>
      <c r="H126" s="4" t="s">
        <v>229</v>
      </c>
      <c r="I126" s="3" t="s">
        <v>22</v>
      </c>
      <c r="J126" s="11">
        <f t="shared" ref="J126" si="74">J127</f>
        <v>0</v>
      </c>
      <c r="K126" s="15">
        <v>0</v>
      </c>
      <c r="L126" s="15">
        <v>0</v>
      </c>
    </row>
    <row r="127" spans="1:12" ht="32.25" hidden="1" customHeight="1" x14ac:dyDescent="0.25">
      <c r="A127" s="47" t="s">
        <v>23</v>
      </c>
      <c r="B127" s="47"/>
      <c r="C127" s="47"/>
      <c r="D127" s="47"/>
      <c r="E127" s="4">
        <v>851</v>
      </c>
      <c r="F127" s="3" t="s">
        <v>12</v>
      </c>
      <c r="G127" s="3" t="s">
        <v>55</v>
      </c>
      <c r="H127" s="4" t="s">
        <v>229</v>
      </c>
      <c r="I127" s="3" t="s">
        <v>24</v>
      </c>
      <c r="J127" s="11"/>
      <c r="K127" s="15">
        <v>0</v>
      </c>
      <c r="L127" s="15">
        <v>0</v>
      </c>
    </row>
    <row r="128" spans="1:12" s="13" customFormat="1" ht="32.25" hidden="1" customHeight="1" x14ac:dyDescent="0.25">
      <c r="A128" s="6" t="s">
        <v>56</v>
      </c>
      <c r="B128" s="25"/>
      <c r="C128" s="25"/>
      <c r="D128" s="25"/>
      <c r="E128" s="14">
        <v>851</v>
      </c>
      <c r="F128" s="9" t="s">
        <v>12</v>
      </c>
      <c r="G128" s="9" t="s">
        <v>47</v>
      </c>
      <c r="H128" s="4" t="s">
        <v>45</v>
      </c>
      <c r="I128" s="9"/>
      <c r="J128" s="12">
        <f t="shared" ref="J128" si="75">J129</f>
        <v>0</v>
      </c>
      <c r="K128" s="15">
        <v>0</v>
      </c>
      <c r="L128" s="15">
        <v>0</v>
      </c>
    </row>
    <row r="129" spans="1:12" ht="32.25" hidden="1" customHeight="1" x14ac:dyDescent="0.25">
      <c r="A129" s="47" t="s">
        <v>171</v>
      </c>
      <c r="B129" s="47"/>
      <c r="C129" s="47"/>
      <c r="D129" s="47"/>
      <c r="E129" s="4">
        <v>851</v>
      </c>
      <c r="F129" s="4" t="s">
        <v>12</v>
      </c>
      <c r="G129" s="4" t="s">
        <v>47</v>
      </c>
      <c r="H129" s="4" t="s">
        <v>230</v>
      </c>
      <c r="I129" s="4"/>
      <c r="J129" s="11">
        <f t="shared" ref="J129:J130" si="76">J130</f>
        <v>0</v>
      </c>
      <c r="K129" s="15">
        <v>0</v>
      </c>
      <c r="L129" s="15">
        <v>0</v>
      </c>
    </row>
    <row r="130" spans="1:12" ht="32.25" hidden="1" customHeight="1" x14ac:dyDescent="0.25">
      <c r="A130" s="47" t="s">
        <v>31</v>
      </c>
      <c r="B130" s="47"/>
      <c r="C130" s="47"/>
      <c r="D130" s="47"/>
      <c r="E130" s="4">
        <v>851</v>
      </c>
      <c r="F130" s="4" t="s">
        <v>12</v>
      </c>
      <c r="G130" s="4" t="s">
        <v>47</v>
      </c>
      <c r="H130" s="4" t="s">
        <v>230</v>
      </c>
      <c r="I130" s="3" t="s">
        <v>32</v>
      </c>
      <c r="J130" s="11">
        <f t="shared" si="76"/>
        <v>0</v>
      </c>
      <c r="K130" s="15">
        <v>0</v>
      </c>
      <c r="L130" s="15">
        <v>0</v>
      </c>
    </row>
    <row r="131" spans="1:12" ht="32.25" hidden="1" customHeight="1" x14ac:dyDescent="0.25">
      <c r="A131" s="47" t="s">
        <v>57</v>
      </c>
      <c r="B131" s="47"/>
      <c r="C131" s="47"/>
      <c r="D131" s="47"/>
      <c r="E131" s="4">
        <v>851</v>
      </c>
      <c r="F131" s="4" t="s">
        <v>12</v>
      </c>
      <c r="G131" s="4" t="s">
        <v>47</v>
      </c>
      <c r="H131" s="4" t="s">
        <v>230</v>
      </c>
      <c r="I131" s="3" t="s">
        <v>58</v>
      </c>
      <c r="J131" s="28"/>
      <c r="K131" s="15">
        <v>0</v>
      </c>
      <c r="L131" s="15">
        <v>0</v>
      </c>
    </row>
    <row r="132" spans="1:12" s="13" customFormat="1" ht="32.25" hidden="1" customHeight="1" x14ac:dyDescent="0.25">
      <c r="A132" s="6" t="s">
        <v>59</v>
      </c>
      <c r="B132" s="25"/>
      <c r="C132" s="25"/>
      <c r="D132" s="25"/>
      <c r="E132" s="4">
        <v>851</v>
      </c>
      <c r="F132" s="9" t="s">
        <v>12</v>
      </c>
      <c r="G132" s="9" t="s">
        <v>60</v>
      </c>
      <c r="H132" s="4" t="s">
        <v>45</v>
      </c>
      <c r="I132" s="9"/>
      <c r="J132" s="12">
        <f t="shared" ref="J132" si="77">J133+J136</f>
        <v>0</v>
      </c>
      <c r="K132" s="15">
        <v>0</v>
      </c>
      <c r="L132" s="15">
        <v>0</v>
      </c>
    </row>
    <row r="133" spans="1:12" ht="32.25" hidden="1" customHeight="1" x14ac:dyDescent="0.25">
      <c r="A133" s="47" t="s">
        <v>204</v>
      </c>
      <c r="B133" s="47"/>
      <c r="C133" s="47"/>
      <c r="D133" s="47"/>
      <c r="E133" s="4">
        <v>851</v>
      </c>
      <c r="F133" s="4" t="s">
        <v>12</v>
      </c>
      <c r="G133" s="4" t="s">
        <v>60</v>
      </c>
      <c r="H133" s="4" t="s">
        <v>232</v>
      </c>
      <c r="I133" s="3"/>
      <c r="J133" s="11">
        <f t="shared" ref="J133" si="78">J134</f>
        <v>0</v>
      </c>
      <c r="K133" s="15">
        <v>0</v>
      </c>
      <c r="L133" s="15">
        <v>0</v>
      </c>
    </row>
    <row r="134" spans="1:12" ht="32.25" hidden="1" customHeight="1" x14ac:dyDescent="0.25">
      <c r="A134" s="47" t="s">
        <v>18</v>
      </c>
      <c r="B134" s="47"/>
      <c r="C134" s="47"/>
      <c r="D134" s="47"/>
      <c r="E134" s="4">
        <v>851</v>
      </c>
      <c r="F134" s="4" t="s">
        <v>12</v>
      </c>
      <c r="G134" s="4" t="s">
        <v>60</v>
      </c>
      <c r="H134" s="4" t="s">
        <v>232</v>
      </c>
      <c r="I134" s="3" t="s">
        <v>19</v>
      </c>
      <c r="J134" s="11">
        <f t="shared" ref="J134" si="79">J135</f>
        <v>0</v>
      </c>
      <c r="K134" s="15">
        <v>0</v>
      </c>
      <c r="L134" s="15">
        <v>0</v>
      </c>
    </row>
    <row r="135" spans="1:12" ht="32.25" hidden="1" customHeight="1" x14ac:dyDescent="0.25">
      <c r="A135" s="47" t="s">
        <v>8</v>
      </c>
      <c r="B135" s="47"/>
      <c r="C135" s="47"/>
      <c r="D135" s="47"/>
      <c r="E135" s="4">
        <v>851</v>
      </c>
      <c r="F135" s="4" t="s">
        <v>12</v>
      </c>
      <c r="G135" s="4" t="s">
        <v>60</v>
      </c>
      <c r="H135" s="4" t="s">
        <v>232</v>
      </c>
      <c r="I135" s="3" t="s">
        <v>20</v>
      </c>
      <c r="J135" s="11"/>
      <c r="K135" s="15">
        <v>0</v>
      </c>
      <c r="L135" s="15">
        <v>0</v>
      </c>
    </row>
    <row r="136" spans="1:12" ht="78.75" hidden="1" customHeight="1" x14ac:dyDescent="0.25">
      <c r="A136" s="47" t="s">
        <v>203</v>
      </c>
      <c r="B136" s="47"/>
      <c r="C136" s="47"/>
      <c r="D136" s="47"/>
      <c r="E136" s="4" t="s">
        <v>161</v>
      </c>
      <c r="F136" s="4" t="s">
        <v>12</v>
      </c>
      <c r="G136" s="4" t="s">
        <v>60</v>
      </c>
      <c r="H136" s="4" t="s">
        <v>233</v>
      </c>
      <c r="I136" s="3"/>
      <c r="J136" s="11">
        <f>J137</f>
        <v>0</v>
      </c>
      <c r="K136" s="15">
        <v>0</v>
      </c>
      <c r="L136" s="15">
        <v>0</v>
      </c>
    </row>
    <row r="137" spans="1:12" ht="25.5" hidden="1" customHeight="1" x14ac:dyDescent="0.25">
      <c r="A137" s="47" t="s">
        <v>31</v>
      </c>
      <c r="B137" s="47"/>
      <c r="C137" s="47"/>
      <c r="D137" s="47"/>
      <c r="E137" s="4" t="s">
        <v>161</v>
      </c>
      <c r="F137" s="4" t="s">
        <v>12</v>
      </c>
      <c r="G137" s="4" t="s">
        <v>60</v>
      </c>
      <c r="H137" s="4" t="s">
        <v>233</v>
      </c>
      <c r="I137" s="3" t="s">
        <v>32</v>
      </c>
      <c r="J137" s="11">
        <f>J138</f>
        <v>0</v>
      </c>
      <c r="K137" s="15">
        <v>0</v>
      </c>
      <c r="L137" s="15">
        <v>0</v>
      </c>
    </row>
    <row r="138" spans="1:12" ht="25.5" hidden="1" customHeight="1" x14ac:dyDescent="0.25">
      <c r="A138" s="47" t="s">
        <v>57</v>
      </c>
      <c r="B138" s="47"/>
      <c r="C138" s="47"/>
      <c r="D138" s="47"/>
      <c r="E138" s="4" t="s">
        <v>161</v>
      </c>
      <c r="F138" s="4" t="s">
        <v>12</v>
      </c>
      <c r="G138" s="4" t="s">
        <v>60</v>
      </c>
      <c r="H138" s="4" t="s">
        <v>233</v>
      </c>
      <c r="I138" s="3" t="s">
        <v>58</v>
      </c>
      <c r="J138" s="11"/>
      <c r="K138" s="15">
        <v>0</v>
      </c>
      <c r="L138" s="15">
        <v>0</v>
      </c>
    </row>
    <row r="139" spans="1:12" s="13" customFormat="1" ht="32.25" hidden="1" customHeight="1" x14ac:dyDescent="0.25">
      <c r="A139" s="6" t="s">
        <v>62</v>
      </c>
      <c r="B139" s="25"/>
      <c r="C139" s="25"/>
      <c r="D139" s="16"/>
      <c r="E139" s="4">
        <v>851</v>
      </c>
      <c r="F139" s="14" t="s">
        <v>28</v>
      </c>
      <c r="G139" s="14"/>
      <c r="H139" s="4" t="s">
        <v>45</v>
      </c>
      <c r="I139" s="9"/>
      <c r="J139" s="12">
        <f t="shared" ref="J139" si="80">J140+J150+J169+J173</f>
        <v>0</v>
      </c>
      <c r="K139" s="15">
        <v>0</v>
      </c>
      <c r="L139" s="15">
        <v>0</v>
      </c>
    </row>
    <row r="140" spans="1:12" s="13" customFormat="1" ht="18.75" hidden="1" customHeight="1" x14ac:dyDescent="0.25">
      <c r="A140" s="6" t="s">
        <v>63</v>
      </c>
      <c r="B140" s="25"/>
      <c r="C140" s="25"/>
      <c r="D140" s="16"/>
      <c r="E140" s="4">
        <v>851</v>
      </c>
      <c r="F140" s="14" t="s">
        <v>28</v>
      </c>
      <c r="G140" s="14" t="s">
        <v>10</v>
      </c>
      <c r="H140" s="4" t="s">
        <v>45</v>
      </c>
      <c r="I140" s="9"/>
      <c r="J140" s="12">
        <f t="shared" ref="J140" si="81">J144+J141+J147</f>
        <v>0</v>
      </c>
      <c r="K140" s="15">
        <v>0</v>
      </c>
      <c r="L140" s="15">
        <v>0</v>
      </c>
    </row>
    <row r="141" spans="1:12" s="13" customFormat="1" ht="32.25" hidden="1" customHeight="1" x14ac:dyDescent="0.25">
      <c r="A141" s="47" t="s">
        <v>64</v>
      </c>
      <c r="B141" s="47"/>
      <c r="C141" s="47"/>
      <c r="D141" s="15"/>
      <c r="E141" s="4">
        <v>851</v>
      </c>
      <c r="F141" s="4" t="s">
        <v>28</v>
      </c>
      <c r="G141" s="4" t="s">
        <v>10</v>
      </c>
      <c r="H141" s="4" t="s">
        <v>235</v>
      </c>
      <c r="I141" s="3"/>
      <c r="J141" s="11">
        <f t="shared" ref="J141" si="82">J142</f>
        <v>0</v>
      </c>
      <c r="K141" s="15">
        <v>0</v>
      </c>
      <c r="L141" s="15">
        <v>0</v>
      </c>
    </row>
    <row r="142" spans="1:12" s="13" customFormat="1" ht="32.25" hidden="1" customHeight="1" x14ac:dyDescent="0.25">
      <c r="A142" s="47" t="s">
        <v>18</v>
      </c>
      <c r="B142" s="47"/>
      <c r="C142" s="47"/>
      <c r="D142" s="47"/>
      <c r="E142" s="4">
        <v>851</v>
      </c>
      <c r="F142" s="4" t="s">
        <v>28</v>
      </c>
      <c r="G142" s="4" t="s">
        <v>10</v>
      </c>
      <c r="H142" s="4" t="s">
        <v>235</v>
      </c>
      <c r="I142" s="3" t="s">
        <v>19</v>
      </c>
      <c r="J142" s="11">
        <f t="shared" ref="J142" si="83">J143</f>
        <v>0</v>
      </c>
      <c r="K142" s="15">
        <v>0</v>
      </c>
      <c r="L142" s="15">
        <v>0</v>
      </c>
    </row>
    <row r="143" spans="1:12" s="13" customFormat="1" ht="32.25" hidden="1" customHeight="1" x14ac:dyDescent="0.25">
      <c r="A143" s="47" t="s">
        <v>8</v>
      </c>
      <c r="B143" s="47"/>
      <c r="C143" s="47"/>
      <c r="D143" s="47"/>
      <c r="E143" s="4">
        <v>851</v>
      </c>
      <c r="F143" s="4" t="s">
        <v>28</v>
      </c>
      <c r="G143" s="4" t="s">
        <v>10</v>
      </c>
      <c r="H143" s="4" t="s">
        <v>235</v>
      </c>
      <c r="I143" s="3" t="s">
        <v>20</v>
      </c>
      <c r="J143" s="11"/>
      <c r="K143" s="15">
        <v>0</v>
      </c>
      <c r="L143" s="15">
        <v>0</v>
      </c>
    </row>
    <row r="144" spans="1:12" s="13" customFormat="1" ht="27" hidden="1" customHeight="1" x14ac:dyDescent="0.25">
      <c r="A144" s="46" t="s">
        <v>206</v>
      </c>
      <c r="B144" s="25"/>
      <c r="C144" s="25"/>
      <c r="D144" s="16"/>
      <c r="E144" s="4">
        <v>851</v>
      </c>
      <c r="F144" s="4" t="s">
        <v>28</v>
      </c>
      <c r="G144" s="4" t="s">
        <v>10</v>
      </c>
      <c r="H144" s="4" t="s">
        <v>234</v>
      </c>
      <c r="I144" s="3"/>
      <c r="J144" s="11">
        <f t="shared" ref="J144:J145" si="84">J145</f>
        <v>0</v>
      </c>
      <c r="K144" s="15">
        <v>0</v>
      </c>
      <c r="L144" s="15">
        <v>0</v>
      </c>
    </row>
    <row r="145" spans="1:12" s="13" customFormat="1" ht="32.25" hidden="1" customHeight="1" x14ac:dyDescent="0.25">
      <c r="A145" s="47" t="s">
        <v>18</v>
      </c>
      <c r="B145" s="25"/>
      <c r="C145" s="25"/>
      <c r="D145" s="16"/>
      <c r="E145" s="4">
        <v>851</v>
      </c>
      <c r="F145" s="4" t="s">
        <v>28</v>
      </c>
      <c r="G145" s="4" t="s">
        <v>10</v>
      </c>
      <c r="H145" s="4" t="s">
        <v>234</v>
      </c>
      <c r="I145" s="3" t="s">
        <v>19</v>
      </c>
      <c r="J145" s="11">
        <f t="shared" si="84"/>
        <v>0</v>
      </c>
      <c r="K145" s="15">
        <v>0</v>
      </c>
      <c r="L145" s="15">
        <v>0</v>
      </c>
    </row>
    <row r="146" spans="1:12" s="13" customFormat="1" ht="32.25" hidden="1" customHeight="1" x14ac:dyDescent="0.25">
      <c r="A146" s="47" t="s">
        <v>8</v>
      </c>
      <c r="B146" s="25"/>
      <c r="C146" s="25"/>
      <c r="D146" s="16"/>
      <c r="E146" s="4">
        <v>851</v>
      </c>
      <c r="F146" s="4" t="s">
        <v>28</v>
      </c>
      <c r="G146" s="4" t="s">
        <v>10</v>
      </c>
      <c r="H146" s="4" t="s">
        <v>234</v>
      </c>
      <c r="I146" s="3" t="s">
        <v>20</v>
      </c>
      <c r="J146" s="11"/>
      <c r="K146" s="15">
        <v>0</v>
      </c>
      <c r="L146" s="15">
        <v>0</v>
      </c>
    </row>
    <row r="147" spans="1:12" s="13" customFormat="1" ht="32.25" hidden="1" customHeight="1" x14ac:dyDescent="0.25">
      <c r="A147" s="47" t="s">
        <v>65</v>
      </c>
      <c r="B147" s="47"/>
      <c r="C147" s="47"/>
      <c r="D147" s="47"/>
      <c r="E147" s="4">
        <v>851</v>
      </c>
      <c r="F147" s="4" t="s">
        <v>28</v>
      </c>
      <c r="G147" s="4" t="s">
        <v>10</v>
      </c>
      <c r="H147" s="4" t="s">
        <v>236</v>
      </c>
      <c r="I147" s="3"/>
      <c r="J147" s="11">
        <f t="shared" ref="J147" si="85">J148</f>
        <v>0</v>
      </c>
      <c r="K147" s="15">
        <v>0</v>
      </c>
      <c r="L147" s="15">
        <v>0</v>
      </c>
    </row>
    <row r="148" spans="1:12" s="13" customFormat="1" ht="32.25" hidden="1" customHeight="1" x14ac:dyDescent="0.25">
      <c r="A148" s="47" t="s">
        <v>31</v>
      </c>
      <c r="B148" s="47"/>
      <c r="C148" s="47"/>
      <c r="D148" s="47"/>
      <c r="E148" s="4">
        <v>851</v>
      </c>
      <c r="F148" s="4" t="s">
        <v>28</v>
      </c>
      <c r="G148" s="4" t="s">
        <v>10</v>
      </c>
      <c r="H148" s="4" t="s">
        <v>236</v>
      </c>
      <c r="I148" s="3" t="s">
        <v>32</v>
      </c>
      <c r="J148" s="11">
        <f t="shared" ref="J148" si="86">J149</f>
        <v>0</v>
      </c>
      <c r="K148" s="15">
        <v>0</v>
      </c>
      <c r="L148" s="15">
        <v>0</v>
      </c>
    </row>
    <row r="149" spans="1:12" s="13" customFormat="1" ht="32.25" hidden="1" customHeight="1" x14ac:dyDescent="0.25">
      <c r="A149" s="47" t="s">
        <v>57</v>
      </c>
      <c r="B149" s="47"/>
      <c r="C149" s="47"/>
      <c r="D149" s="47"/>
      <c r="E149" s="4">
        <v>851</v>
      </c>
      <c r="F149" s="4" t="s">
        <v>28</v>
      </c>
      <c r="G149" s="4" t="s">
        <v>10</v>
      </c>
      <c r="H149" s="4" t="s">
        <v>236</v>
      </c>
      <c r="I149" s="3" t="s">
        <v>58</v>
      </c>
      <c r="J149" s="11"/>
      <c r="K149" s="15">
        <v>0</v>
      </c>
      <c r="L149" s="15">
        <v>0</v>
      </c>
    </row>
    <row r="150" spans="1:12" s="13" customFormat="1" ht="32.25" hidden="1" customHeight="1" x14ac:dyDescent="0.25">
      <c r="A150" s="6" t="s">
        <v>66</v>
      </c>
      <c r="B150" s="25"/>
      <c r="C150" s="25"/>
      <c r="D150" s="16"/>
      <c r="E150" s="4">
        <v>851</v>
      </c>
      <c r="F150" s="14" t="s">
        <v>28</v>
      </c>
      <c r="G150" s="14" t="s">
        <v>41</v>
      </c>
      <c r="H150" s="4" t="s">
        <v>45</v>
      </c>
      <c r="I150" s="9"/>
      <c r="J150" s="12">
        <f t="shared" ref="J150" si="87">J151+J154+J157+J160+J163+J166</f>
        <v>0</v>
      </c>
      <c r="K150" s="15">
        <v>0</v>
      </c>
      <c r="L150" s="15">
        <v>0</v>
      </c>
    </row>
    <row r="151" spans="1:12" ht="32.25" hidden="1" customHeight="1" x14ac:dyDescent="0.25">
      <c r="A151" s="46" t="s">
        <v>71</v>
      </c>
      <c r="B151" s="47"/>
      <c r="C151" s="47"/>
      <c r="D151" s="15"/>
      <c r="E151" s="4">
        <v>851</v>
      </c>
      <c r="F151" s="4" t="s">
        <v>28</v>
      </c>
      <c r="G151" s="4" t="s">
        <v>41</v>
      </c>
      <c r="H151" s="4" t="s">
        <v>237</v>
      </c>
      <c r="I151" s="3"/>
      <c r="J151" s="11">
        <f t="shared" ref="J151" si="88">J152</f>
        <v>0</v>
      </c>
      <c r="K151" s="15">
        <v>0</v>
      </c>
      <c r="L151" s="15">
        <v>0</v>
      </c>
    </row>
    <row r="152" spans="1:12" ht="32.25" hidden="1" customHeight="1" x14ac:dyDescent="0.25">
      <c r="A152" s="47" t="s">
        <v>67</v>
      </c>
      <c r="B152" s="47"/>
      <c r="C152" s="47"/>
      <c r="D152" s="15"/>
      <c r="E152" s="4">
        <v>851</v>
      </c>
      <c r="F152" s="4" t="s">
        <v>28</v>
      </c>
      <c r="G152" s="4" t="s">
        <v>41</v>
      </c>
      <c r="H152" s="4" t="s">
        <v>237</v>
      </c>
      <c r="I152" s="3" t="s">
        <v>68</v>
      </c>
      <c r="J152" s="11">
        <f t="shared" ref="J152" si="89">J153</f>
        <v>0</v>
      </c>
      <c r="K152" s="15">
        <v>0</v>
      </c>
      <c r="L152" s="15">
        <v>0</v>
      </c>
    </row>
    <row r="153" spans="1:12" ht="32.25" hidden="1" customHeight="1" x14ac:dyDescent="0.25">
      <c r="A153" s="47" t="s">
        <v>69</v>
      </c>
      <c r="B153" s="47"/>
      <c r="C153" s="47"/>
      <c r="D153" s="15"/>
      <c r="E153" s="4">
        <v>851</v>
      </c>
      <c r="F153" s="4" t="s">
        <v>28</v>
      </c>
      <c r="G153" s="4" t="s">
        <v>41</v>
      </c>
      <c r="H153" s="4" t="s">
        <v>237</v>
      </c>
      <c r="I153" s="3" t="s">
        <v>70</v>
      </c>
      <c r="J153" s="11"/>
      <c r="K153" s="15">
        <v>0</v>
      </c>
      <c r="L153" s="15">
        <v>0</v>
      </c>
    </row>
    <row r="154" spans="1:12" ht="32.25" hidden="1" customHeight="1" x14ac:dyDescent="0.25">
      <c r="A154" s="47" t="s">
        <v>149</v>
      </c>
      <c r="B154" s="47"/>
      <c r="C154" s="47"/>
      <c r="D154" s="15"/>
      <c r="E154" s="4">
        <v>851</v>
      </c>
      <c r="F154" s="4" t="s">
        <v>28</v>
      </c>
      <c r="G154" s="4" t="s">
        <v>41</v>
      </c>
      <c r="H154" s="4" t="s">
        <v>238</v>
      </c>
      <c r="I154" s="3"/>
      <c r="J154" s="11">
        <f t="shared" ref="J154" si="90">J155</f>
        <v>0</v>
      </c>
      <c r="K154" s="15">
        <v>0</v>
      </c>
      <c r="L154" s="15">
        <v>0</v>
      </c>
    </row>
    <row r="155" spans="1:12" ht="32.25" hidden="1" customHeight="1" x14ac:dyDescent="0.25">
      <c r="A155" s="47" t="s">
        <v>18</v>
      </c>
      <c r="B155" s="47"/>
      <c r="C155" s="47"/>
      <c r="D155" s="15"/>
      <c r="E155" s="4">
        <v>851</v>
      </c>
      <c r="F155" s="4" t="s">
        <v>28</v>
      </c>
      <c r="G155" s="4" t="s">
        <v>41</v>
      </c>
      <c r="H155" s="4" t="s">
        <v>238</v>
      </c>
      <c r="I155" s="3" t="s">
        <v>19</v>
      </c>
      <c r="J155" s="11">
        <f t="shared" ref="J155" si="91">J156</f>
        <v>0</v>
      </c>
      <c r="K155" s="15">
        <v>0</v>
      </c>
      <c r="L155" s="15">
        <v>0</v>
      </c>
    </row>
    <row r="156" spans="1:12" ht="32.25" hidden="1" customHeight="1" x14ac:dyDescent="0.25">
      <c r="A156" s="47" t="s">
        <v>8</v>
      </c>
      <c r="B156" s="47"/>
      <c r="C156" s="47"/>
      <c r="D156" s="15"/>
      <c r="E156" s="4">
        <v>851</v>
      </c>
      <c r="F156" s="4" t="s">
        <v>28</v>
      </c>
      <c r="G156" s="4" t="s">
        <v>41</v>
      </c>
      <c r="H156" s="4" t="s">
        <v>238</v>
      </c>
      <c r="I156" s="3" t="s">
        <v>20</v>
      </c>
      <c r="J156" s="11"/>
      <c r="K156" s="15">
        <v>0</v>
      </c>
      <c r="L156" s="15">
        <v>0</v>
      </c>
    </row>
    <row r="157" spans="1:12" ht="32.25" hidden="1" customHeight="1" x14ac:dyDescent="0.25">
      <c r="A157" s="47" t="s">
        <v>205</v>
      </c>
      <c r="B157" s="47"/>
      <c r="C157" s="47"/>
      <c r="D157" s="15"/>
      <c r="E157" s="4" t="s">
        <v>161</v>
      </c>
      <c r="F157" s="4" t="s">
        <v>28</v>
      </c>
      <c r="G157" s="4" t="s">
        <v>41</v>
      </c>
      <c r="H157" s="4" t="s">
        <v>239</v>
      </c>
      <c r="I157" s="3"/>
      <c r="J157" s="11">
        <f t="shared" ref="J157" si="92">J158</f>
        <v>0</v>
      </c>
      <c r="K157" s="15">
        <v>0</v>
      </c>
      <c r="L157" s="15">
        <v>0</v>
      </c>
    </row>
    <row r="158" spans="1:12" ht="32.25" hidden="1" customHeight="1" x14ac:dyDescent="0.25">
      <c r="A158" s="47" t="s">
        <v>18</v>
      </c>
      <c r="B158" s="47"/>
      <c r="C158" s="47"/>
      <c r="D158" s="15"/>
      <c r="E158" s="4" t="s">
        <v>161</v>
      </c>
      <c r="F158" s="4" t="s">
        <v>28</v>
      </c>
      <c r="G158" s="4" t="s">
        <v>41</v>
      </c>
      <c r="H158" s="4" t="s">
        <v>239</v>
      </c>
      <c r="I158" s="3" t="s">
        <v>19</v>
      </c>
      <c r="J158" s="11">
        <f t="shared" ref="J158" si="93">J159</f>
        <v>0</v>
      </c>
      <c r="K158" s="15">
        <v>0</v>
      </c>
      <c r="L158" s="15">
        <v>0</v>
      </c>
    </row>
    <row r="159" spans="1:12" ht="32.25" hidden="1" customHeight="1" x14ac:dyDescent="0.25">
      <c r="A159" s="47" t="s">
        <v>8</v>
      </c>
      <c r="B159" s="47"/>
      <c r="C159" s="47"/>
      <c r="D159" s="15"/>
      <c r="E159" s="4" t="s">
        <v>161</v>
      </c>
      <c r="F159" s="4" t="s">
        <v>28</v>
      </c>
      <c r="G159" s="4" t="s">
        <v>41</v>
      </c>
      <c r="H159" s="4" t="s">
        <v>239</v>
      </c>
      <c r="I159" s="3" t="s">
        <v>20</v>
      </c>
      <c r="J159" s="11"/>
      <c r="K159" s="15">
        <v>0</v>
      </c>
      <c r="L159" s="15">
        <v>0</v>
      </c>
    </row>
    <row r="160" spans="1:12" s="13" customFormat="1" ht="32.25" hidden="1" customHeight="1" x14ac:dyDescent="0.25">
      <c r="A160" s="47" t="s">
        <v>172</v>
      </c>
      <c r="B160" s="47"/>
      <c r="C160" s="47"/>
      <c r="D160" s="47"/>
      <c r="E160" s="4">
        <v>851</v>
      </c>
      <c r="F160" s="4" t="s">
        <v>28</v>
      </c>
      <c r="G160" s="4" t="s">
        <v>41</v>
      </c>
      <c r="H160" s="4" t="s">
        <v>240</v>
      </c>
      <c r="I160" s="3"/>
      <c r="J160" s="11">
        <f t="shared" ref="J160" si="94">J161</f>
        <v>0</v>
      </c>
      <c r="K160" s="15">
        <v>0</v>
      </c>
      <c r="L160" s="15">
        <v>0</v>
      </c>
    </row>
    <row r="161" spans="1:12" s="13" customFormat="1" ht="32.25" hidden="1" customHeight="1" x14ac:dyDescent="0.25">
      <c r="A161" s="47" t="s">
        <v>31</v>
      </c>
      <c r="B161" s="47"/>
      <c r="C161" s="47"/>
      <c r="D161" s="47"/>
      <c r="E161" s="4">
        <v>851</v>
      </c>
      <c r="F161" s="4" t="s">
        <v>28</v>
      </c>
      <c r="G161" s="4" t="s">
        <v>41</v>
      </c>
      <c r="H161" s="4" t="s">
        <v>240</v>
      </c>
      <c r="I161" s="3" t="s">
        <v>32</v>
      </c>
      <c r="J161" s="11">
        <f t="shared" ref="J161" si="95">J162</f>
        <v>0</v>
      </c>
      <c r="K161" s="15">
        <v>0</v>
      </c>
      <c r="L161" s="15">
        <v>0</v>
      </c>
    </row>
    <row r="162" spans="1:12" s="13" customFormat="1" ht="32.25" hidden="1" customHeight="1" x14ac:dyDescent="0.25">
      <c r="A162" s="47" t="s">
        <v>57</v>
      </c>
      <c r="B162" s="47"/>
      <c r="C162" s="47"/>
      <c r="D162" s="47"/>
      <c r="E162" s="4">
        <v>851</v>
      </c>
      <c r="F162" s="4" t="s">
        <v>28</v>
      </c>
      <c r="G162" s="4" t="s">
        <v>41</v>
      </c>
      <c r="H162" s="4" t="s">
        <v>240</v>
      </c>
      <c r="I162" s="3" t="s">
        <v>58</v>
      </c>
      <c r="J162" s="11"/>
      <c r="K162" s="15">
        <v>0</v>
      </c>
      <c r="L162" s="15">
        <v>0</v>
      </c>
    </row>
    <row r="163" spans="1:12" ht="32.25" hidden="1" customHeight="1" x14ac:dyDescent="0.25">
      <c r="A163" s="47" t="s">
        <v>173</v>
      </c>
      <c r="B163" s="47"/>
      <c r="C163" s="47"/>
      <c r="D163" s="15"/>
      <c r="E163" s="4">
        <v>851</v>
      </c>
      <c r="F163" s="4" t="s">
        <v>28</v>
      </c>
      <c r="G163" s="4" t="s">
        <v>41</v>
      </c>
      <c r="H163" s="4" t="s">
        <v>241</v>
      </c>
      <c r="I163" s="3"/>
      <c r="J163" s="11">
        <f t="shared" ref="J163" si="96">J164</f>
        <v>0</v>
      </c>
      <c r="K163" s="15">
        <v>0</v>
      </c>
      <c r="L163" s="15">
        <v>0</v>
      </c>
    </row>
    <row r="164" spans="1:12" ht="32.25" hidden="1" customHeight="1" x14ac:dyDescent="0.25">
      <c r="A164" s="47" t="s">
        <v>67</v>
      </c>
      <c r="B164" s="47"/>
      <c r="C164" s="47"/>
      <c r="D164" s="15"/>
      <c r="E164" s="4">
        <v>851</v>
      </c>
      <c r="F164" s="4" t="s">
        <v>28</v>
      </c>
      <c r="G164" s="4" t="s">
        <v>41</v>
      </c>
      <c r="H164" s="4" t="s">
        <v>241</v>
      </c>
      <c r="I164" s="3" t="s">
        <v>68</v>
      </c>
      <c r="J164" s="11">
        <f t="shared" ref="J164" si="97">J165</f>
        <v>0</v>
      </c>
      <c r="K164" s="15">
        <v>0</v>
      </c>
      <c r="L164" s="15">
        <v>0</v>
      </c>
    </row>
    <row r="165" spans="1:12" ht="32.25" hidden="1" customHeight="1" x14ac:dyDescent="0.25">
      <c r="A165" s="47" t="s">
        <v>69</v>
      </c>
      <c r="B165" s="47"/>
      <c r="C165" s="47"/>
      <c r="D165" s="15"/>
      <c r="E165" s="4">
        <v>851</v>
      </c>
      <c r="F165" s="4" t="s">
        <v>28</v>
      </c>
      <c r="G165" s="4" t="s">
        <v>41</v>
      </c>
      <c r="H165" s="4" t="s">
        <v>241</v>
      </c>
      <c r="I165" s="3" t="s">
        <v>70</v>
      </c>
      <c r="J165" s="28"/>
      <c r="K165" s="15">
        <v>0</v>
      </c>
      <c r="L165" s="15">
        <v>0</v>
      </c>
    </row>
    <row r="166" spans="1:12" ht="32.25" hidden="1" customHeight="1" x14ac:dyDescent="0.25">
      <c r="A166" s="47" t="s">
        <v>163</v>
      </c>
      <c r="B166" s="47"/>
      <c r="C166" s="47"/>
      <c r="D166" s="15"/>
      <c r="E166" s="4">
        <v>851</v>
      </c>
      <c r="F166" s="4" t="s">
        <v>28</v>
      </c>
      <c r="G166" s="4" t="s">
        <v>41</v>
      </c>
      <c r="H166" s="4" t="s">
        <v>242</v>
      </c>
      <c r="I166" s="3"/>
      <c r="J166" s="11">
        <f t="shared" ref="J166" si="98">J167</f>
        <v>0</v>
      </c>
      <c r="K166" s="15">
        <v>0</v>
      </c>
      <c r="L166" s="15">
        <v>0</v>
      </c>
    </row>
    <row r="167" spans="1:12" ht="32.25" hidden="1" customHeight="1" x14ac:dyDescent="0.25">
      <c r="A167" s="47" t="s">
        <v>18</v>
      </c>
      <c r="B167" s="47"/>
      <c r="C167" s="47"/>
      <c r="D167" s="15"/>
      <c r="E167" s="4">
        <v>851</v>
      </c>
      <c r="F167" s="4" t="s">
        <v>28</v>
      </c>
      <c r="G167" s="4" t="s">
        <v>41</v>
      </c>
      <c r="H167" s="4" t="s">
        <v>242</v>
      </c>
      <c r="I167" s="3" t="s">
        <v>19</v>
      </c>
      <c r="J167" s="11">
        <f t="shared" ref="J167" si="99">J168</f>
        <v>0</v>
      </c>
      <c r="K167" s="15">
        <v>0</v>
      </c>
      <c r="L167" s="15">
        <v>0</v>
      </c>
    </row>
    <row r="168" spans="1:12" ht="32.25" hidden="1" customHeight="1" x14ac:dyDescent="0.25">
      <c r="A168" s="47" t="s">
        <v>8</v>
      </c>
      <c r="B168" s="47"/>
      <c r="C168" s="47"/>
      <c r="D168" s="15"/>
      <c r="E168" s="4">
        <v>851</v>
      </c>
      <c r="F168" s="4" t="s">
        <v>28</v>
      </c>
      <c r="G168" s="4" t="s">
        <v>41</v>
      </c>
      <c r="H168" s="4" t="s">
        <v>242</v>
      </c>
      <c r="I168" s="3" t="s">
        <v>20</v>
      </c>
      <c r="J168" s="11"/>
      <c r="K168" s="15">
        <v>0</v>
      </c>
      <c r="L168" s="15">
        <v>0</v>
      </c>
    </row>
    <row r="169" spans="1:12" s="13" customFormat="1" ht="32.25" hidden="1" customHeight="1" x14ac:dyDescent="0.25">
      <c r="A169" s="6" t="s">
        <v>162</v>
      </c>
      <c r="B169" s="47"/>
      <c r="C169" s="47"/>
      <c r="D169" s="15"/>
      <c r="E169" s="14">
        <v>851</v>
      </c>
      <c r="F169" s="14" t="s">
        <v>28</v>
      </c>
      <c r="G169" s="14" t="s">
        <v>43</v>
      </c>
      <c r="H169" s="4" t="s">
        <v>45</v>
      </c>
      <c r="I169" s="9"/>
      <c r="J169" s="12">
        <f t="shared" ref="J169" si="100">J170</f>
        <v>0</v>
      </c>
      <c r="K169" s="15">
        <v>0</v>
      </c>
      <c r="L169" s="15">
        <v>0</v>
      </c>
    </row>
    <row r="170" spans="1:12" ht="32.25" hidden="1" customHeight="1" x14ac:dyDescent="0.25">
      <c r="A170" s="47" t="s">
        <v>189</v>
      </c>
      <c r="B170" s="47"/>
      <c r="C170" s="47"/>
      <c r="D170" s="15"/>
      <c r="E170" s="4">
        <v>851</v>
      </c>
      <c r="F170" s="26" t="s">
        <v>28</v>
      </c>
      <c r="G170" s="3" t="s">
        <v>43</v>
      </c>
      <c r="H170" s="4" t="s">
        <v>243</v>
      </c>
      <c r="I170" s="3"/>
      <c r="J170" s="11">
        <f t="shared" ref="J170:J171" si="101">J171</f>
        <v>0</v>
      </c>
      <c r="K170" s="15">
        <v>0</v>
      </c>
      <c r="L170" s="15">
        <v>0</v>
      </c>
    </row>
    <row r="171" spans="1:12" ht="32.25" hidden="1" customHeight="1" x14ac:dyDescent="0.25">
      <c r="A171" s="47" t="s">
        <v>18</v>
      </c>
      <c r="B171" s="47"/>
      <c r="C171" s="47"/>
      <c r="D171" s="15"/>
      <c r="E171" s="4">
        <v>851</v>
      </c>
      <c r="F171" s="26" t="s">
        <v>28</v>
      </c>
      <c r="G171" s="3" t="s">
        <v>43</v>
      </c>
      <c r="H171" s="4" t="s">
        <v>243</v>
      </c>
      <c r="I171" s="3" t="s">
        <v>19</v>
      </c>
      <c r="J171" s="11">
        <f t="shared" si="101"/>
        <v>0</v>
      </c>
      <c r="K171" s="15">
        <v>0</v>
      </c>
      <c r="L171" s="15">
        <v>0</v>
      </c>
    </row>
    <row r="172" spans="1:12" ht="32.25" hidden="1" customHeight="1" x14ac:dyDescent="0.25">
      <c r="A172" s="47" t="s">
        <v>8</v>
      </c>
      <c r="B172" s="47"/>
      <c r="C172" s="47"/>
      <c r="D172" s="15"/>
      <c r="E172" s="4">
        <v>851</v>
      </c>
      <c r="F172" s="26" t="s">
        <v>28</v>
      </c>
      <c r="G172" s="3" t="s">
        <v>43</v>
      </c>
      <c r="H172" s="4" t="s">
        <v>243</v>
      </c>
      <c r="I172" s="3" t="s">
        <v>20</v>
      </c>
      <c r="J172" s="11"/>
      <c r="K172" s="15">
        <v>0</v>
      </c>
      <c r="L172" s="15">
        <v>0</v>
      </c>
    </row>
    <row r="173" spans="1:12" s="13" customFormat="1" ht="32.25" hidden="1" customHeight="1" x14ac:dyDescent="0.25">
      <c r="A173" s="6" t="s">
        <v>158</v>
      </c>
      <c r="B173" s="25"/>
      <c r="C173" s="25"/>
      <c r="D173" s="16"/>
      <c r="E173" s="14">
        <v>851</v>
      </c>
      <c r="F173" s="14" t="s">
        <v>28</v>
      </c>
      <c r="G173" s="14" t="s">
        <v>28</v>
      </c>
      <c r="H173" s="4" t="s">
        <v>45</v>
      </c>
      <c r="I173" s="9"/>
      <c r="J173" s="12">
        <f t="shared" ref="J173" si="102">J174+J177+J180+J183</f>
        <v>0</v>
      </c>
      <c r="K173" s="15">
        <v>0</v>
      </c>
      <c r="L173" s="15">
        <v>0</v>
      </c>
    </row>
    <row r="174" spans="1:12" ht="32.25" hidden="1" customHeight="1" x14ac:dyDescent="0.25">
      <c r="A174" s="47" t="s">
        <v>173</v>
      </c>
      <c r="B174" s="47"/>
      <c r="C174" s="47"/>
      <c r="D174" s="15"/>
      <c r="E174" s="4">
        <v>851</v>
      </c>
      <c r="F174" s="4" t="s">
        <v>28</v>
      </c>
      <c r="G174" s="4" t="s">
        <v>28</v>
      </c>
      <c r="H174" s="4" t="s">
        <v>244</v>
      </c>
      <c r="I174" s="3"/>
      <c r="J174" s="11">
        <f t="shared" ref="J174" si="103">J175</f>
        <v>0</v>
      </c>
      <c r="K174" s="15">
        <v>0</v>
      </c>
      <c r="L174" s="15">
        <v>0</v>
      </c>
    </row>
    <row r="175" spans="1:12" ht="32.25" hidden="1" customHeight="1" x14ac:dyDescent="0.25">
      <c r="A175" s="47" t="s">
        <v>67</v>
      </c>
      <c r="B175" s="47"/>
      <c r="C175" s="47"/>
      <c r="D175" s="15"/>
      <c r="E175" s="4">
        <v>851</v>
      </c>
      <c r="F175" s="4" t="s">
        <v>28</v>
      </c>
      <c r="G175" s="4" t="s">
        <v>28</v>
      </c>
      <c r="H175" s="4" t="s">
        <v>244</v>
      </c>
      <c r="I175" s="3" t="s">
        <v>68</v>
      </c>
      <c r="J175" s="11">
        <f t="shared" ref="J175" si="104">J176</f>
        <v>0</v>
      </c>
      <c r="K175" s="15">
        <v>0</v>
      </c>
      <c r="L175" s="15">
        <v>0</v>
      </c>
    </row>
    <row r="176" spans="1:12" ht="32.25" hidden="1" customHeight="1" x14ac:dyDescent="0.25">
      <c r="A176" s="47" t="s">
        <v>69</v>
      </c>
      <c r="B176" s="47"/>
      <c r="C176" s="47"/>
      <c r="D176" s="15"/>
      <c r="E176" s="4">
        <v>851</v>
      </c>
      <c r="F176" s="4" t="s">
        <v>28</v>
      </c>
      <c r="G176" s="4" t="s">
        <v>28</v>
      </c>
      <c r="H176" s="4" t="s">
        <v>244</v>
      </c>
      <c r="I176" s="3" t="s">
        <v>70</v>
      </c>
      <c r="J176" s="28"/>
      <c r="K176" s="15">
        <v>0</v>
      </c>
      <c r="L176" s="15">
        <v>0</v>
      </c>
    </row>
    <row r="177" spans="1:12" ht="32.25" hidden="1" customHeight="1" x14ac:dyDescent="0.25">
      <c r="A177" s="47" t="s">
        <v>159</v>
      </c>
      <c r="B177" s="47"/>
      <c r="C177" s="47"/>
      <c r="D177" s="15"/>
      <c r="E177" s="4">
        <v>851</v>
      </c>
      <c r="F177" s="4" t="s">
        <v>28</v>
      </c>
      <c r="G177" s="4" t="s">
        <v>28</v>
      </c>
      <c r="H177" s="4" t="s">
        <v>245</v>
      </c>
      <c r="I177" s="3"/>
      <c r="J177" s="11">
        <f t="shared" ref="J177" si="105">J178</f>
        <v>0</v>
      </c>
      <c r="K177" s="15">
        <v>0</v>
      </c>
      <c r="L177" s="15">
        <v>0</v>
      </c>
    </row>
    <row r="178" spans="1:12" ht="32.25" hidden="1" customHeight="1" x14ac:dyDescent="0.25">
      <c r="A178" s="47" t="s">
        <v>67</v>
      </c>
      <c r="B178" s="47"/>
      <c r="C178" s="47"/>
      <c r="D178" s="15"/>
      <c r="E178" s="4">
        <v>851</v>
      </c>
      <c r="F178" s="4" t="s">
        <v>28</v>
      </c>
      <c r="G178" s="4" t="s">
        <v>28</v>
      </c>
      <c r="H178" s="4" t="s">
        <v>245</v>
      </c>
      <c r="I178" s="3" t="s">
        <v>68</v>
      </c>
      <c r="J178" s="11">
        <f t="shared" ref="J178" si="106">J179</f>
        <v>0</v>
      </c>
      <c r="K178" s="15">
        <v>0</v>
      </c>
      <c r="L178" s="15">
        <v>0</v>
      </c>
    </row>
    <row r="179" spans="1:12" ht="32.25" hidden="1" customHeight="1" x14ac:dyDescent="0.25">
      <c r="A179" s="47" t="s">
        <v>69</v>
      </c>
      <c r="B179" s="47"/>
      <c r="C179" s="47"/>
      <c r="D179" s="15"/>
      <c r="E179" s="4">
        <v>851</v>
      </c>
      <c r="F179" s="4" t="s">
        <v>28</v>
      </c>
      <c r="G179" s="4" t="s">
        <v>28</v>
      </c>
      <c r="H179" s="4" t="s">
        <v>245</v>
      </c>
      <c r="I179" s="3" t="s">
        <v>70</v>
      </c>
      <c r="J179" s="28"/>
      <c r="K179" s="15">
        <v>0</v>
      </c>
      <c r="L179" s="15">
        <v>0</v>
      </c>
    </row>
    <row r="180" spans="1:12" ht="32.25" hidden="1" customHeight="1" x14ac:dyDescent="0.25">
      <c r="A180" s="47" t="s">
        <v>159</v>
      </c>
      <c r="B180" s="47"/>
      <c r="C180" s="47"/>
      <c r="D180" s="15"/>
      <c r="E180" s="4">
        <v>851</v>
      </c>
      <c r="F180" s="4" t="s">
        <v>28</v>
      </c>
      <c r="G180" s="4" t="s">
        <v>28</v>
      </c>
      <c r="H180" s="4" t="s">
        <v>246</v>
      </c>
      <c r="I180" s="3"/>
      <c r="J180" s="11">
        <f t="shared" ref="J180" si="107">J181</f>
        <v>0</v>
      </c>
      <c r="K180" s="15">
        <v>0</v>
      </c>
      <c r="L180" s="15">
        <v>0</v>
      </c>
    </row>
    <row r="181" spans="1:12" ht="32.25" hidden="1" customHeight="1" x14ac:dyDescent="0.25">
      <c r="A181" s="47" t="s">
        <v>67</v>
      </c>
      <c r="B181" s="47"/>
      <c r="C181" s="47"/>
      <c r="D181" s="15"/>
      <c r="E181" s="4">
        <v>851</v>
      </c>
      <c r="F181" s="4" t="s">
        <v>28</v>
      </c>
      <c r="G181" s="4" t="s">
        <v>28</v>
      </c>
      <c r="H181" s="4" t="s">
        <v>246</v>
      </c>
      <c r="I181" s="3" t="s">
        <v>68</v>
      </c>
      <c r="J181" s="11">
        <f t="shared" ref="J181" si="108">J182</f>
        <v>0</v>
      </c>
      <c r="K181" s="15">
        <v>0</v>
      </c>
      <c r="L181" s="15">
        <v>0</v>
      </c>
    </row>
    <row r="182" spans="1:12" ht="32.25" hidden="1" customHeight="1" x14ac:dyDescent="0.25">
      <c r="A182" s="47" t="s">
        <v>69</v>
      </c>
      <c r="B182" s="47"/>
      <c r="C182" s="47"/>
      <c r="D182" s="15"/>
      <c r="E182" s="4">
        <v>851</v>
      </c>
      <c r="F182" s="4" t="s">
        <v>28</v>
      </c>
      <c r="G182" s="4" t="s">
        <v>28</v>
      </c>
      <c r="H182" s="4" t="s">
        <v>246</v>
      </c>
      <c r="I182" s="3" t="s">
        <v>70</v>
      </c>
      <c r="J182" s="28"/>
      <c r="K182" s="15">
        <v>0</v>
      </c>
      <c r="L182" s="15">
        <v>0</v>
      </c>
    </row>
    <row r="183" spans="1:12" ht="32.25" hidden="1" customHeight="1" x14ac:dyDescent="0.25">
      <c r="A183" s="47" t="s">
        <v>327</v>
      </c>
      <c r="B183" s="47"/>
      <c r="C183" s="47"/>
      <c r="D183" s="15"/>
      <c r="E183" s="4">
        <v>851</v>
      </c>
      <c r="F183" s="4" t="s">
        <v>28</v>
      </c>
      <c r="G183" s="4" t="s">
        <v>28</v>
      </c>
      <c r="H183" s="4" t="s">
        <v>328</v>
      </c>
      <c r="I183" s="3"/>
      <c r="J183" s="11">
        <f t="shared" ref="J183" si="109">J184</f>
        <v>0</v>
      </c>
      <c r="K183" s="15">
        <v>0</v>
      </c>
      <c r="L183" s="15">
        <v>0</v>
      </c>
    </row>
    <row r="184" spans="1:12" ht="32.25" hidden="1" customHeight="1" x14ac:dyDescent="0.25">
      <c r="A184" s="47" t="s">
        <v>18</v>
      </c>
      <c r="B184" s="47"/>
      <c r="C184" s="47"/>
      <c r="D184" s="15"/>
      <c r="E184" s="4">
        <v>851</v>
      </c>
      <c r="F184" s="4" t="s">
        <v>28</v>
      </c>
      <c r="G184" s="4" t="s">
        <v>28</v>
      </c>
      <c r="H184" s="4" t="s">
        <v>328</v>
      </c>
      <c r="I184" s="3" t="s">
        <v>19</v>
      </c>
      <c r="J184" s="11">
        <f t="shared" ref="J184" si="110">J185</f>
        <v>0</v>
      </c>
      <c r="K184" s="15">
        <v>0</v>
      </c>
      <c r="L184" s="15">
        <v>0</v>
      </c>
    </row>
    <row r="185" spans="1:12" ht="32.25" hidden="1" customHeight="1" x14ac:dyDescent="0.25">
      <c r="A185" s="47" t="s">
        <v>8</v>
      </c>
      <c r="B185" s="47"/>
      <c r="C185" s="47"/>
      <c r="D185" s="15"/>
      <c r="E185" s="4">
        <v>851</v>
      </c>
      <c r="F185" s="4" t="s">
        <v>28</v>
      </c>
      <c r="G185" s="4" t="s">
        <v>28</v>
      </c>
      <c r="H185" s="4" t="s">
        <v>328</v>
      </c>
      <c r="I185" s="3" t="s">
        <v>20</v>
      </c>
      <c r="J185" s="28"/>
      <c r="K185" s="15">
        <v>0</v>
      </c>
      <c r="L185" s="15">
        <v>0</v>
      </c>
    </row>
    <row r="186" spans="1:12" ht="18" hidden="1" customHeight="1" x14ac:dyDescent="0.25">
      <c r="A186" s="6" t="s">
        <v>72</v>
      </c>
      <c r="B186" s="25"/>
      <c r="C186" s="25"/>
      <c r="D186" s="25"/>
      <c r="E186" s="4">
        <v>851</v>
      </c>
      <c r="F186" s="9" t="s">
        <v>73</v>
      </c>
      <c r="G186" s="9"/>
      <c r="H186" s="4" t="s">
        <v>45</v>
      </c>
      <c r="I186" s="9"/>
      <c r="J186" s="12">
        <f t="shared" ref="J186" si="111">J187</f>
        <v>0</v>
      </c>
      <c r="K186" s="15">
        <v>0</v>
      </c>
      <c r="L186" s="15">
        <v>0</v>
      </c>
    </row>
    <row r="187" spans="1:12" s="13" customFormat="1" ht="28.5" hidden="1" customHeight="1" x14ac:dyDescent="0.25">
      <c r="A187" s="6" t="s">
        <v>179</v>
      </c>
      <c r="B187" s="25"/>
      <c r="C187" s="25"/>
      <c r="D187" s="25"/>
      <c r="E187" s="14">
        <v>851</v>
      </c>
      <c r="F187" s="9" t="s">
        <v>73</v>
      </c>
      <c r="G187" s="14" t="s">
        <v>43</v>
      </c>
      <c r="H187" s="14" t="s">
        <v>45</v>
      </c>
      <c r="I187" s="9"/>
      <c r="J187" s="10">
        <f t="shared" ref="J187" si="112">J188+J191+J194+J200+J197+J203</f>
        <v>0</v>
      </c>
      <c r="K187" s="15">
        <v>0</v>
      </c>
      <c r="L187" s="15">
        <v>0</v>
      </c>
    </row>
    <row r="188" spans="1:12" s="13" customFormat="1" ht="32.25" hidden="1" customHeight="1" x14ac:dyDescent="0.25">
      <c r="A188" s="46" t="s">
        <v>202</v>
      </c>
      <c r="B188" s="47"/>
      <c r="C188" s="47"/>
      <c r="D188" s="47"/>
      <c r="E188" s="4">
        <v>851</v>
      </c>
      <c r="F188" s="4" t="s">
        <v>73</v>
      </c>
      <c r="G188" s="4" t="s">
        <v>43</v>
      </c>
      <c r="H188" s="4" t="s">
        <v>310</v>
      </c>
      <c r="I188" s="3"/>
      <c r="J188" s="28">
        <f t="shared" ref="J188" si="113">J189</f>
        <v>0</v>
      </c>
      <c r="K188" s="15">
        <v>0</v>
      </c>
      <c r="L188" s="15">
        <v>0</v>
      </c>
    </row>
    <row r="189" spans="1:12" s="13" customFormat="1" ht="32.25" hidden="1" customHeight="1" x14ac:dyDescent="0.25">
      <c r="A189" s="47" t="s">
        <v>38</v>
      </c>
      <c r="B189" s="47"/>
      <c r="C189" s="47"/>
      <c r="D189" s="47"/>
      <c r="E189" s="4">
        <v>851</v>
      </c>
      <c r="F189" s="3" t="s">
        <v>73</v>
      </c>
      <c r="G189" s="4" t="s">
        <v>43</v>
      </c>
      <c r="H189" s="4" t="s">
        <v>310</v>
      </c>
      <c r="I189" s="3" t="s">
        <v>78</v>
      </c>
      <c r="J189" s="28">
        <f t="shared" ref="J189" si="114">J190</f>
        <v>0</v>
      </c>
      <c r="K189" s="15">
        <v>0</v>
      </c>
      <c r="L189" s="15">
        <v>0</v>
      </c>
    </row>
    <row r="190" spans="1:12" s="13" customFormat="1" ht="32.25" hidden="1" customHeight="1" x14ac:dyDescent="0.25">
      <c r="A190" s="47" t="s">
        <v>79</v>
      </c>
      <c r="B190" s="47"/>
      <c r="C190" s="47"/>
      <c r="D190" s="47"/>
      <c r="E190" s="4">
        <v>851</v>
      </c>
      <c r="F190" s="3" t="s">
        <v>73</v>
      </c>
      <c r="G190" s="3" t="s">
        <v>43</v>
      </c>
      <c r="H190" s="4" t="s">
        <v>310</v>
      </c>
      <c r="I190" s="3" t="s">
        <v>80</v>
      </c>
      <c r="J190" s="28"/>
      <c r="K190" s="15">
        <v>0</v>
      </c>
      <c r="L190" s="15">
        <v>0</v>
      </c>
    </row>
    <row r="191" spans="1:12" ht="32.25" hidden="1" customHeight="1" x14ac:dyDescent="0.25">
      <c r="A191" s="47" t="s">
        <v>115</v>
      </c>
      <c r="B191" s="47"/>
      <c r="C191" s="47"/>
      <c r="D191" s="47"/>
      <c r="E191" s="4">
        <v>851</v>
      </c>
      <c r="F191" s="4" t="s">
        <v>73</v>
      </c>
      <c r="G191" s="4" t="s">
        <v>43</v>
      </c>
      <c r="H191" s="4" t="s">
        <v>247</v>
      </c>
      <c r="I191" s="3"/>
      <c r="J191" s="28">
        <f t="shared" ref="J191" si="115">J192</f>
        <v>0</v>
      </c>
      <c r="K191" s="15">
        <v>0</v>
      </c>
      <c r="L191" s="15">
        <v>0</v>
      </c>
    </row>
    <row r="192" spans="1:12" ht="32.25" hidden="1" customHeight="1" x14ac:dyDescent="0.25">
      <c r="A192" s="47" t="s">
        <v>38</v>
      </c>
      <c r="B192" s="47"/>
      <c r="C192" s="47"/>
      <c r="D192" s="47"/>
      <c r="E192" s="4">
        <v>851</v>
      </c>
      <c r="F192" s="3" t="s">
        <v>73</v>
      </c>
      <c r="G192" s="4" t="s">
        <v>43</v>
      </c>
      <c r="H192" s="4" t="s">
        <v>247</v>
      </c>
      <c r="I192" s="3" t="s">
        <v>78</v>
      </c>
      <c r="J192" s="28">
        <f t="shared" ref="J192" si="116">J193</f>
        <v>0</v>
      </c>
      <c r="K192" s="15">
        <v>0</v>
      </c>
      <c r="L192" s="15">
        <v>0</v>
      </c>
    </row>
    <row r="193" spans="1:12" ht="18" hidden="1" customHeight="1" x14ac:dyDescent="0.25">
      <c r="A193" s="47" t="s">
        <v>79</v>
      </c>
      <c r="B193" s="47"/>
      <c r="C193" s="47"/>
      <c r="D193" s="47"/>
      <c r="E193" s="4">
        <v>851</v>
      </c>
      <c r="F193" s="3" t="s">
        <v>73</v>
      </c>
      <c r="G193" s="3" t="s">
        <v>43</v>
      </c>
      <c r="H193" s="4" t="s">
        <v>247</v>
      </c>
      <c r="I193" s="3" t="s">
        <v>80</v>
      </c>
      <c r="J193" s="28"/>
      <c r="K193" s="15">
        <v>0</v>
      </c>
      <c r="L193" s="15">
        <v>0</v>
      </c>
    </row>
    <row r="194" spans="1:12" ht="32.25" hidden="1" customHeight="1" x14ac:dyDescent="0.25">
      <c r="A194" s="47" t="s">
        <v>111</v>
      </c>
      <c r="B194" s="47"/>
      <c r="C194" s="47"/>
      <c r="D194" s="47"/>
      <c r="E194" s="4">
        <v>851</v>
      </c>
      <c r="F194" s="3" t="s">
        <v>73</v>
      </c>
      <c r="G194" s="3" t="s">
        <v>43</v>
      </c>
      <c r="H194" s="4" t="s">
        <v>248</v>
      </c>
      <c r="I194" s="3"/>
      <c r="J194" s="28">
        <f t="shared" ref="J194" si="117">J195</f>
        <v>0</v>
      </c>
      <c r="K194" s="15">
        <v>0</v>
      </c>
      <c r="L194" s="15">
        <v>0</v>
      </c>
    </row>
    <row r="195" spans="1:12" ht="32.25" hidden="1" customHeight="1" x14ac:dyDescent="0.25">
      <c r="A195" s="47" t="s">
        <v>38</v>
      </c>
      <c r="B195" s="47"/>
      <c r="C195" s="47"/>
      <c r="D195" s="47"/>
      <c r="E195" s="4">
        <v>851</v>
      </c>
      <c r="F195" s="3" t="s">
        <v>73</v>
      </c>
      <c r="G195" s="3" t="s">
        <v>43</v>
      </c>
      <c r="H195" s="4" t="s">
        <v>248</v>
      </c>
      <c r="I195" s="3" t="s">
        <v>78</v>
      </c>
      <c r="J195" s="28">
        <f t="shared" ref="J195" si="118">J196</f>
        <v>0</v>
      </c>
      <c r="K195" s="15">
        <v>0</v>
      </c>
      <c r="L195" s="15">
        <v>0</v>
      </c>
    </row>
    <row r="196" spans="1:12" ht="32.25" hidden="1" customHeight="1" x14ac:dyDescent="0.25">
      <c r="A196" s="47" t="s">
        <v>79</v>
      </c>
      <c r="B196" s="47"/>
      <c r="C196" s="47"/>
      <c r="D196" s="47"/>
      <c r="E196" s="4">
        <v>851</v>
      </c>
      <c r="F196" s="3" t="s">
        <v>73</v>
      </c>
      <c r="G196" s="4" t="s">
        <v>43</v>
      </c>
      <c r="H196" s="4" t="s">
        <v>248</v>
      </c>
      <c r="I196" s="3" t="s">
        <v>80</v>
      </c>
      <c r="J196" s="28"/>
      <c r="K196" s="15">
        <v>0</v>
      </c>
      <c r="L196" s="15">
        <v>0</v>
      </c>
    </row>
    <row r="197" spans="1:12" ht="32.25" hidden="1" customHeight="1" x14ac:dyDescent="0.25">
      <c r="A197" s="47" t="s">
        <v>112</v>
      </c>
      <c r="B197" s="47"/>
      <c r="C197" s="47"/>
      <c r="D197" s="47"/>
      <c r="E197" s="4">
        <v>851</v>
      </c>
      <c r="F197" s="3" t="s">
        <v>73</v>
      </c>
      <c r="G197" s="3" t="s">
        <v>43</v>
      </c>
      <c r="H197" s="4" t="s">
        <v>249</v>
      </c>
      <c r="I197" s="3"/>
      <c r="J197" s="28">
        <f t="shared" ref="J197" si="119">J198</f>
        <v>0</v>
      </c>
      <c r="K197" s="15">
        <v>0</v>
      </c>
      <c r="L197" s="15">
        <v>0</v>
      </c>
    </row>
    <row r="198" spans="1:12" ht="32.25" hidden="1" customHeight="1" x14ac:dyDescent="0.25">
      <c r="A198" s="47" t="s">
        <v>38</v>
      </c>
      <c r="B198" s="47"/>
      <c r="C198" s="47"/>
      <c r="D198" s="47"/>
      <c r="E198" s="4">
        <v>851</v>
      </c>
      <c r="F198" s="3" t="s">
        <v>73</v>
      </c>
      <c r="G198" s="3" t="s">
        <v>43</v>
      </c>
      <c r="H198" s="4" t="s">
        <v>249</v>
      </c>
      <c r="I198" s="3" t="s">
        <v>78</v>
      </c>
      <c r="J198" s="28">
        <f t="shared" ref="J198" si="120">J199</f>
        <v>0</v>
      </c>
      <c r="K198" s="15">
        <v>0</v>
      </c>
      <c r="L198" s="15">
        <v>0</v>
      </c>
    </row>
    <row r="199" spans="1:12" ht="32.25" hidden="1" customHeight="1" x14ac:dyDescent="0.25">
      <c r="A199" s="47" t="s">
        <v>79</v>
      </c>
      <c r="B199" s="47"/>
      <c r="C199" s="47"/>
      <c r="D199" s="47"/>
      <c r="E199" s="4">
        <v>851</v>
      </c>
      <c r="F199" s="3" t="s">
        <v>73</v>
      </c>
      <c r="G199" s="4" t="s">
        <v>43</v>
      </c>
      <c r="H199" s="4" t="s">
        <v>249</v>
      </c>
      <c r="I199" s="3" t="s">
        <v>80</v>
      </c>
      <c r="J199" s="28"/>
      <c r="K199" s="15">
        <v>0</v>
      </c>
      <c r="L199" s="15">
        <v>0</v>
      </c>
    </row>
    <row r="200" spans="1:12" ht="32.25" hidden="1" customHeight="1" x14ac:dyDescent="0.25">
      <c r="A200" s="27" t="s">
        <v>194</v>
      </c>
      <c r="B200" s="27"/>
      <c r="C200" s="27"/>
      <c r="D200" s="27"/>
      <c r="E200" s="38">
        <v>851</v>
      </c>
      <c r="F200" s="41" t="s">
        <v>73</v>
      </c>
      <c r="G200" s="38" t="s">
        <v>43</v>
      </c>
      <c r="H200" s="38" t="s">
        <v>307</v>
      </c>
      <c r="I200" s="41"/>
      <c r="J200" s="28">
        <f t="shared" ref="J200" si="121">J201</f>
        <v>0</v>
      </c>
      <c r="K200" s="15">
        <v>0</v>
      </c>
      <c r="L200" s="15">
        <v>0</v>
      </c>
    </row>
    <row r="201" spans="1:12" ht="32.25" hidden="1" customHeight="1" x14ac:dyDescent="0.25">
      <c r="A201" s="27" t="s">
        <v>38</v>
      </c>
      <c r="B201" s="27"/>
      <c r="C201" s="27"/>
      <c r="D201" s="27"/>
      <c r="E201" s="38">
        <v>851</v>
      </c>
      <c r="F201" s="41" t="s">
        <v>73</v>
      </c>
      <c r="G201" s="41" t="s">
        <v>43</v>
      </c>
      <c r="H201" s="38" t="s">
        <v>307</v>
      </c>
      <c r="I201" s="41" t="s">
        <v>78</v>
      </c>
      <c r="J201" s="28">
        <f t="shared" ref="J201" si="122">J202</f>
        <v>0</v>
      </c>
      <c r="K201" s="15">
        <v>0</v>
      </c>
      <c r="L201" s="15">
        <v>0</v>
      </c>
    </row>
    <row r="202" spans="1:12" ht="32.25" hidden="1" customHeight="1" x14ac:dyDescent="0.25">
      <c r="A202" s="27" t="s">
        <v>79</v>
      </c>
      <c r="B202" s="27"/>
      <c r="C202" s="27"/>
      <c r="D202" s="27"/>
      <c r="E202" s="38">
        <v>851</v>
      </c>
      <c r="F202" s="41" t="s">
        <v>73</v>
      </c>
      <c r="G202" s="38" t="s">
        <v>43</v>
      </c>
      <c r="H202" s="38" t="s">
        <v>307</v>
      </c>
      <c r="I202" s="41" t="s">
        <v>80</v>
      </c>
      <c r="J202" s="28"/>
      <c r="K202" s="15">
        <v>0</v>
      </c>
      <c r="L202" s="15">
        <v>0</v>
      </c>
    </row>
    <row r="203" spans="1:12" ht="32.25" hidden="1" customHeight="1" x14ac:dyDescent="0.25">
      <c r="A203" s="47" t="s">
        <v>185</v>
      </c>
      <c r="B203" s="25"/>
      <c r="C203" s="25"/>
      <c r="D203" s="25"/>
      <c r="E203" s="4">
        <v>851</v>
      </c>
      <c r="F203" s="3" t="s">
        <v>73</v>
      </c>
      <c r="G203" s="3" t="s">
        <v>43</v>
      </c>
      <c r="H203" s="4" t="s">
        <v>250</v>
      </c>
      <c r="I203" s="3"/>
      <c r="J203" s="28">
        <f t="shared" ref="J203" si="123">J204</f>
        <v>0</v>
      </c>
      <c r="K203" s="15">
        <v>0</v>
      </c>
      <c r="L203" s="15">
        <v>0</v>
      </c>
    </row>
    <row r="204" spans="1:12" ht="32.25" hidden="1" customHeight="1" x14ac:dyDescent="0.25">
      <c r="A204" s="47" t="s">
        <v>38</v>
      </c>
      <c r="B204" s="25"/>
      <c r="C204" s="25"/>
      <c r="D204" s="25"/>
      <c r="E204" s="4">
        <v>851</v>
      </c>
      <c r="F204" s="3" t="s">
        <v>73</v>
      </c>
      <c r="G204" s="3" t="s">
        <v>43</v>
      </c>
      <c r="H204" s="4" t="s">
        <v>250</v>
      </c>
      <c r="I204" s="3" t="s">
        <v>78</v>
      </c>
      <c r="J204" s="28">
        <f t="shared" ref="J204" si="124">J205</f>
        <v>0</v>
      </c>
      <c r="K204" s="15">
        <v>0</v>
      </c>
      <c r="L204" s="15">
        <v>0</v>
      </c>
    </row>
    <row r="205" spans="1:12" ht="32.25" hidden="1" customHeight="1" x14ac:dyDescent="0.25">
      <c r="A205" s="47" t="s">
        <v>79</v>
      </c>
      <c r="B205" s="25"/>
      <c r="C205" s="25"/>
      <c r="D205" s="25"/>
      <c r="E205" s="4">
        <v>851</v>
      </c>
      <c r="F205" s="3" t="s">
        <v>73</v>
      </c>
      <c r="G205" s="3" t="s">
        <v>43</v>
      </c>
      <c r="H205" s="4" t="s">
        <v>250</v>
      </c>
      <c r="I205" s="3" t="s">
        <v>80</v>
      </c>
      <c r="J205" s="28"/>
      <c r="K205" s="15">
        <v>0</v>
      </c>
      <c r="L205" s="15">
        <v>0</v>
      </c>
    </row>
    <row r="206" spans="1:12" ht="25.9" hidden="1" customHeight="1" x14ac:dyDescent="0.25">
      <c r="A206" s="6" t="s">
        <v>75</v>
      </c>
      <c r="B206" s="25"/>
      <c r="C206" s="25"/>
      <c r="D206" s="25"/>
      <c r="E206" s="4">
        <v>851</v>
      </c>
      <c r="F206" s="9" t="s">
        <v>55</v>
      </c>
      <c r="G206" s="9"/>
      <c r="H206" s="4" t="s">
        <v>45</v>
      </c>
      <c r="I206" s="9"/>
      <c r="J206" s="12">
        <f t="shared" ref="J206" si="125">J207+J248</f>
        <v>0</v>
      </c>
      <c r="K206" s="15">
        <v>0</v>
      </c>
      <c r="L206" s="15">
        <v>0</v>
      </c>
    </row>
    <row r="207" spans="1:12" s="31" customFormat="1" ht="19.5" hidden="1" customHeight="1" x14ac:dyDescent="0.25">
      <c r="A207" s="6" t="s">
        <v>76</v>
      </c>
      <c r="B207" s="25"/>
      <c r="C207" s="25"/>
      <c r="D207" s="25"/>
      <c r="E207" s="4">
        <v>851</v>
      </c>
      <c r="F207" s="9" t="s">
        <v>55</v>
      </c>
      <c r="G207" s="9" t="s">
        <v>10</v>
      </c>
      <c r="H207" s="4" t="s">
        <v>45</v>
      </c>
      <c r="I207" s="9"/>
      <c r="J207" s="12">
        <f t="shared" ref="J207" si="126">J214+J217+J245+J228+J211+J220+J225+J233+J236+J239+J242+J208</f>
        <v>0</v>
      </c>
      <c r="K207" s="15">
        <v>0</v>
      </c>
      <c r="L207" s="15">
        <v>0</v>
      </c>
    </row>
    <row r="208" spans="1:12" ht="32.25" hidden="1" customHeight="1" x14ac:dyDescent="0.25">
      <c r="A208" s="47" t="s">
        <v>202</v>
      </c>
      <c r="B208" s="47"/>
      <c r="C208" s="47"/>
      <c r="D208" s="47"/>
      <c r="E208" s="4">
        <v>851</v>
      </c>
      <c r="F208" s="3" t="s">
        <v>55</v>
      </c>
      <c r="G208" s="3" t="s">
        <v>10</v>
      </c>
      <c r="H208" s="4" t="s">
        <v>261</v>
      </c>
      <c r="I208" s="3"/>
      <c r="J208" s="11">
        <f t="shared" ref="J208" si="127">J209</f>
        <v>0</v>
      </c>
      <c r="K208" s="15">
        <v>0</v>
      </c>
      <c r="L208" s="15">
        <v>0</v>
      </c>
    </row>
    <row r="209" spans="1:12" ht="32.25" hidden="1" customHeight="1" x14ac:dyDescent="0.25">
      <c r="A209" s="47" t="s">
        <v>38</v>
      </c>
      <c r="B209" s="47"/>
      <c r="C209" s="47"/>
      <c r="D209" s="47"/>
      <c r="E209" s="4">
        <v>851</v>
      </c>
      <c r="F209" s="3" t="s">
        <v>55</v>
      </c>
      <c r="G209" s="3" t="s">
        <v>10</v>
      </c>
      <c r="H209" s="4" t="s">
        <v>261</v>
      </c>
      <c r="I209" s="3" t="s">
        <v>78</v>
      </c>
      <c r="J209" s="11">
        <f t="shared" ref="J209" si="128">J210</f>
        <v>0</v>
      </c>
      <c r="K209" s="15">
        <v>0</v>
      </c>
      <c r="L209" s="15">
        <v>0</v>
      </c>
    </row>
    <row r="210" spans="1:12" ht="32.25" hidden="1" customHeight="1" x14ac:dyDescent="0.25">
      <c r="A210" s="47" t="s">
        <v>39</v>
      </c>
      <c r="B210" s="47"/>
      <c r="C210" s="47"/>
      <c r="D210" s="47"/>
      <c r="E210" s="4">
        <v>851</v>
      </c>
      <c r="F210" s="3" t="s">
        <v>55</v>
      </c>
      <c r="G210" s="3" t="s">
        <v>10</v>
      </c>
      <c r="H210" s="4" t="s">
        <v>261</v>
      </c>
      <c r="I210" s="3" t="s">
        <v>80</v>
      </c>
      <c r="J210" s="11"/>
      <c r="K210" s="15">
        <v>0</v>
      </c>
      <c r="L210" s="15">
        <v>0</v>
      </c>
    </row>
    <row r="211" spans="1:12" ht="32.25" hidden="1" customHeight="1" x14ac:dyDescent="0.25">
      <c r="A211" s="47" t="s">
        <v>82</v>
      </c>
      <c r="B211" s="47"/>
      <c r="C211" s="47"/>
      <c r="D211" s="47"/>
      <c r="E211" s="4">
        <v>851</v>
      </c>
      <c r="F211" s="3" t="s">
        <v>55</v>
      </c>
      <c r="G211" s="3" t="s">
        <v>10</v>
      </c>
      <c r="H211" s="4" t="s">
        <v>251</v>
      </c>
      <c r="I211" s="3"/>
      <c r="J211" s="11">
        <f t="shared" ref="J211" si="129">J212</f>
        <v>0</v>
      </c>
      <c r="K211" s="15">
        <v>0</v>
      </c>
      <c r="L211" s="15">
        <v>0</v>
      </c>
    </row>
    <row r="212" spans="1:12" ht="32.25" hidden="1" customHeight="1" x14ac:dyDescent="0.25">
      <c r="A212" s="47" t="s">
        <v>38</v>
      </c>
      <c r="B212" s="47"/>
      <c r="C212" s="47"/>
      <c r="D212" s="47"/>
      <c r="E212" s="4">
        <v>851</v>
      </c>
      <c r="F212" s="3" t="s">
        <v>55</v>
      </c>
      <c r="G212" s="3" t="s">
        <v>10</v>
      </c>
      <c r="H212" s="4" t="s">
        <v>251</v>
      </c>
      <c r="I212" s="3" t="s">
        <v>78</v>
      </c>
      <c r="J212" s="11">
        <f t="shared" ref="J212" si="130">J213</f>
        <v>0</v>
      </c>
      <c r="K212" s="15">
        <v>0</v>
      </c>
      <c r="L212" s="15">
        <v>0</v>
      </c>
    </row>
    <row r="213" spans="1:12" ht="32.25" hidden="1" customHeight="1" x14ac:dyDescent="0.25">
      <c r="A213" s="47" t="s">
        <v>79</v>
      </c>
      <c r="B213" s="47"/>
      <c r="C213" s="47"/>
      <c r="D213" s="47"/>
      <c r="E213" s="4">
        <v>851</v>
      </c>
      <c r="F213" s="3" t="s">
        <v>55</v>
      </c>
      <c r="G213" s="3" t="s">
        <v>10</v>
      </c>
      <c r="H213" s="4" t="s">
        <v>251</v>
      </c>
      <c r="I213" s="3" t="s">
        <v>80</v>
      </c>
      <c r="J213" s="11"/>
      <c r="K213" s="15">
        <v>0</v>
      </c>
      <c r="L213" s="15">
        <v>0</v>
      </c>
    </row>
    <row r="214" spans="1:12" ht="17.25" hidden="1" customHeight="1" x14ac:dyDescent="0.25">
      <c r="A214" s="47" t="s">
        <v>77</v>
      </c>
      <c r="B214" s="47"/>
      <c r="C214" s="47"/>
      <c r="D214" s="47"/>
      <c r="E214" s="4">
        <v>851</v>
      </c>
      <c r="F214" s="3" t="s">
        <v>55</v>
      </c>
      <c r="G214" s="3" t="s">
        <v>10</v>
      </c>
      <c r="H214" s="4" t="s">
        <v>252</v>
      </c>
      <c r="I214" s="3"/>
      <c r="J214" s="11">
        <f t="shared" ref="J214" si="131">J215</f>
        <v>0</v>
      </c>
      <c r="K214" s="15">
        <v>0</v>
      </c>
      <c r="L214" s="15">
        <v>0</v>
      </c>
    </row>
    <row r="215" spans="1:12" ht="51" hidden="1" customHeight="1" x14ac:dyDescent="0.25">
      <c r="A215" s="47" t="s">
        <v>38</v>
      </c>
      <c r="B215" s="25"/>
      <c r="C215" s="25"/>
      <c r="D215" s="25"/>
      <c r="E215" s="4">
        <v>851</v>
      </c>
      <c r="F215" s="3" t="s">
        <v>55</v>
      </c>
      <c r="G215" s="3" t="s">
        <v>10</v>
      </c>
      <c r="H215" s="4" t="s">
        <v>252</v>
      </c>
      <c r="I215" s="3" t="s">
        <v>78</v>
      </c>
      <c r="J215" s="11">
        <f t="shared" ref="J215" si="132">J216</f>
        <v>0</v>
      </c>
      <c r="K215" s="15">
        <v>0</v>
      </c>
      <c r="L215" s="15">
        <v>0</v>
      </c>
    </row>
    <row r="216" spans="1:12" ht="20.45" hidden="1" customHeight="1" x14ac:dyDescent="0.25">
      <c r="A216" s="47" t="s">
        <v>79</v>
      </c>
      <c r="B216" s="25"/>
      <c r="C216" s="25"/>
      <c r="D216" s="25"/>
      <c r="E216" s="4">
        <v>851</v>
      </c>
      <c r="F216" s="3" t="s">
        <v>55</v>
      </c>
      <c r="G216" s="3" t="s">
        <v>10</v>
      </c>
      <c r="H216" s="4" t="s">
        <v>252</v>
      </c>
      <c r="I216" s="3" t="s">
        <v>80</v>
      </c>
      <c r="J216" s="11"/>
      <c r="K216" s="15">
        <v>0</v>
      </c>
      <c r="L216" s="15">
        <v>0</v>
      </c>
    </row>
    <row r="217" spans="1:12" ht="32.25" hidden="1" customHeight="1" x14ac:dyDescent="0.25">
      <c r="A217" s="47" t="s">
        <v>81</v>
      </c>
      <c r="B217" s="47"/>
      <c r="C217" s="47"/>
      <c r="D217" s="47"/>
      <c r="E217" s="4">
        <v>851</v>
      </c>
      <c r="F217" s="3" t="s">
        <v>55</v>
      </c>
      <c r="G217" s="3" t="s">
        <v>10</v>
      </c>
      <c r="H217" s="4" t="s">
        <v>253</v>
      </c>
      <c r="I217" s="3"/>
      <c r="J217" s="11">
        <f t="shared" ref="J217" si="133">J218</f>
        <v>0</v>
      </c>
      <c r="K217" s="15">
        <v>0</v>
      </c>
      <c r="L217" s="15">
        <v>0</v>
      </c>
    </row>
    <row r="218" spans="1:12" ht="51.75" hidden="1" customHeight="1" x14ac:dyDescent="0.25">
      <c r="A218" s="47" t="s">
        <v>38</v>
      </c>
      <c r="B218" s="47"/>
      <c r="C218" s="47"/>
      <c r="D218" s="47"/>
      <c r="E218" s="4">
        <v>851</v>
      </c>
      <c r="F218" s="3" t="s">
        <v>55</v>
      </c>
      <c r="G218" s="3" t="s">
        <v>10</v>
      </c>
      <c r="H218" s="4" t="s">
        <v>253</v>
      </c>
      <c r="I218" s="3">
        <v>600</v>
      </c>
      <c r="J218" s="11">
        <f t="shared" ref="J218" si="134">J219</f>
        <v>0</v>
      </c>
      <c r="K218" s="15">
        <v>0</v>
      </c>
      <c r="L218" s="15">
        <v>0</v>
      </c>
    </row>
    <row r="219" spans="1:12" ht="19.149999999999999" hidden="1" customHeight="1" x14ac:dyDescent="0.25">
      <c r="A219" s="47" t="s">
        <v>79</v>
      </c>
      <c r="B219" s="47"/>
      <c r="C219" s="47"/>
      <c r="D219" s="47"/>
      <c r="E219" s="4">
        <v>851</v>
      </c>
      <c r="F219" s="3" t="s">
        <v>55</v>
      </c>
      <c r="G219" s="3" t="s">
        <v>10</v>
      </c>
      <c r="H219" s="4" t="s">
        <v>253</v>
      </c>
      <c r="I219" s="3" t="s">
        <v>80</v>
      </c>
      <c r="J219" s="11"/>
      <c r="K219" s="15">
        <v>0</v>
      </c>
      <c r="L219" s="15">
        <v>0</v>
      </c>
    </row>
    <row r="220" spans="1:12" ht="32.25" hidden="1" customHeight="1" x14ac:dyDescent="0.25">
      <c r="A220" s="47" t="s">
        <v>83</v>
      </c>
      <c r="B220" s="47"/>
      <c r="C220" s="47"/>
      <c r="D220" s="47"/>
      <c r="E220" s="4">
        <v>851</v>
      </c>
      <c r="F220" s="3" t="s">
        <v>55</v>
      </c>
      <c r="G220" s="3" t="s">
        <v>10</v>
      </c>
      <c r="H220" s="4" t="s">
        <v>254</v>
      </c>
      <c r="I220" s="3"/>
      <c r="J220" s="11">
        <f t="shared" ref="J220" si="135">J221+J223</f>
        <v>0</v>
      </c>
      <c r="K220" s="15">
        <v>0</v>
      </c>
      <c r="L220" s="15">
        <v>0</v>
      </c>
    </row>
    <row r="221" spans="1:12" ht="32.25" hidden="1" customHeight="1" x14ac:dyDescent="0.25">
      <c r="A221" s="47" t="s">
        <v>18</v>
      </c>
      <c r="B221" s="46"/>
      <c r="C221" s="46"/>
      <c r="D221" s="46"/>
      <c r="E221" s="4">
        <v>851</v>
      </c>
      <c r="F221" s="3" t="s">
        <v>55</v>
      </c>
      <c r="G221" s="3" t="s">
        <v>10</v>
      </c>
      <c r="H221" s="4" t="s">
        <v>254</v>
      </c>
      <c r="I221" s="3" t="s">
        <v>19</v>
      </c>
      <c r="J221" s="11">
        <f t="shared" ref="J221" si="136">J222</f>
        <v>0</v>
      </c>
      <c r="K221" s="15">
        <v>0</v>
      </c>
      <c r="L221" s="15">
        <v>0</v>
      </c>
    </row>
    <row r="222" spans="1:12" ht="32.25" hidden="1" customHeight="1" x14ac:dyDescent="0.25">
      <c r="A222" s="47" t="s">
        <v>8</v>
      </c>
      <c r="B222" s="47"/>
      <c r="C222" s="47"/>
      <c r="D222" s="47"/>
      <c r="E222" s="4">
        <v>851</v>
      </c>
      <c r="F222" s="3" t="s">
        <v>55</v>
      </c>
      <c r="G222" s="3" t="s">
        <v>10</v>
      </c>
      <c r="H222" s="4" t="s">
        <v>254</v>
      </c>
      <c r="I222" s="3" t="s">
        <v>20</v>
      </c>
      <c r="J222" s="11"/>
      <c r="K222" s="15">
        <v>0</v>
      </c>
      <c r="L222" s="15">
        <v>0</v>
      </c>
    </row>
    <row r="223" spans="1:12" ht="32.25" hidden="1" customHeight="1" x14ac:dyDescent="0.25">
      <c r="A223" s="47" t="s">
        <v>38</v>
      </c>
      <c r="B223" s="47"/>
      <c r="C223" s="47"/>
      <c r="D223" s="47"/>
      <c r="E223" s="4">
        <v>851</v>
      </c>
      <c r="F223" s="3" t="s">
        <v>55</v>
      </c>
      <c r="G223" s="3" t="s">
        <v>10</v>
      </c>
      <c r="H223" s="4" t="s">
        <v>254</v>
      </c>
      <c r="I223" s="3" t="s">
        <v>78</v>
      </c>
      <c r="J223" s="11">
        <f t="shared" ref="J223" si="137">J224</f>
        <v>0</v>
      </c>
      <c r="K223" s="15">
        <v>0</v>
      </c>
      <c r="L223" s="15">
        <v>0</v>
      </c>
    </row>
    <row r="224" spans="1:12" ht="32.25" hidden="1" customHeight="1" x14ac:dyDescent="0.25">
      <c r="A224" s="47" t="s">
        <v>79</v>
      </c>
      <c r="B224" s="47"/>
      <c r="C224" s="47"/>
      <c r="D224" s="47"/>
      <c r="E224" s="4">
        <v>851</v>
      </c>
      <c r="F224" s="3" t="s">
        <v>55</v>
      </c>
      <c r="G224" s="3" t="s">
        <v>10</v>
      </c>
      <c r="H224" s="4" t="s">
        <v>254</v>
      </c>
      <c r="I224" s="3" t="s">
        <v>80</v>
      </c>
      <c r="J224" s="11"/>
      <c r="K224" s="15">
        <v>0</v>
      </c>
      <c r="L224" s="15">
        <v>0</v>
      </c>
    </row>
    <row r="225" spans="1:12" ht="32.25" hidden="1" customHeight="1" x14ac:dyDescent="0.25">
      <c r="A225" s="47" t="s">
        <v>112</v>
      </c>
      <c r="B225" s="47"/>
      <c r="C225" s="47"/>
      <c r="D225" s="47"/>
      <c r="E225" s="4">
        <v>851</v>
      </c>
      <c r="F225" s="3" t="s">
        <v>55</v>
      </c>
      <c r="G225" s="3" t="s">
        <v>10</v>
      </c>
      <c r="H225" s="4" t="s">
        <v>334</v>
      </c>
      <c r="I225" s="3"/>
      <c r="J225" s="11">
        <f t="shared" ref="J225:J226" si="138">J226</f>
        <v>0</v>
      </c>
      <c r="K225" s="15">
        <v>0</v>
      </c>
      <c r="L225" s="15">
        <v>0</v>
      </c>
    </row>
    <row r="226" spans="1:12" ht="32.25" hidden="1" customHeight="1" x14ac:dyDescent="0.25">
      <c r="A226" s="47" t="s">
        <v>38</v>
      </c>
      <c r="B226" s="47"/>
      <c r="C226" s="47"/>
      <c r="D226" s="47"/>
      <c r="E226" s="4">
        <v>851</v>
      </c>
      <c r="F226" s="3" t="s">
        <v>55</v>
      </c>
      <c r="G226" s="3" t="s">
        <v>10</v>
      </c>
      <c r="H226" s="4" t="s">
        <v>334</v>
      </c>
      <c r="I226" s="3" t="s">
        <v>78</v>
      </c>
      <c r="J226" s="11">
        <f t="shared" si="138"/>
        <v>0</v>
      </c>
      <c r="K226" s="15">
        <v>0</v>
      </c>
      <c r="L226" s="15">
        <v>0</v>
      </c>
    </row>
    <row r="227" spans="1:12" ht="32.25" hidden="1" customHeight="1" x14ac:dyDescent="0.25">
      <c r="A227" s="47" t="s">
        <v>79</v>
      </c>
      <c r="B227" s="47"/>
      <c r="C227" s="47"/>
      <c r="D227" s="47"/>
      <c r="E227" s="4">
        <v>851</v>
      </c>
      <c r="F227" s="3" t="s">
        <v>55</v>
      </c>
      <c r="G227" s="3" t="s">
        <v>10</v>
      </c>
      <c r="H227" s="4" t="s">
        <v>334</v>
      </c>
      <c r="I227" s="3" t="s">
        <v>80</v>
      </c>
      <c r="J227" s="11"/>
      <c r="K227" s="15">
        <v>0</v>
      </c>
      <c r="L227" s="15">
        <v>0</v>
      </c>
    </row>
    <row r="228" spans="1:12" ht="32.25" hidden="1" customHeight="1" x14ac:dyDescent="0.25">
      <c r="A228" s="47" t="s">
        <v>174</v>
      </c>
      <c r="B228" s="47"/>
      <c r="C228" s="47"/>
      <c r="D228" s="47"/>
      <c r="E228" s="4">
        <v>851</v>
      </c>
      <c r="F228" s="3" t="s">
        <v>55</v>
      </c>
      <c r="G228" s="3" t="s">
        <v>10</v>
      </c>
      <c r="H228" s="4" t="s">
        <v>256</v>
      </c>
      <c r="I228" s="3"/>
      <c r="J228" s="11">
        <f t="shared" ref="J228" si="139">J229+J231</f>
        <v>0</v>
      </c>
      <c r="K228" s="15">
        <v>0</v>
      </c>
      <c r="L228" s="15">
        <v>0</v>
      </c>
    </row>
    <row r="229" spans="1:12" ht="32.25" hidden="1" customHeight="1" x14ac:dyDescent="0.25">
      <c r="A229" s="47" t="s">
        <v>18</v>
      </c>
      <c r="B229" s="47"/>
      <c r="C229" s="47"/>
      <c r="D229" s="47"/>
      <c r="E229" s="4">
        <v>851</v>
      </c>
      <c r="F229" s="3" t="s">
        <v>55</v>
      </c>
      <c r="G229" s="3" t="s">
        <v>10</v>
      </c>
      <c r="H229" s="4" t="s">
        <v>256</v>
      </c>
      <c r="I229" s="3">
        <v>200</v>
      </c>
      <c r="J229" s="11">
        <f t="shared" ref="J229" si="140">J230</f>
        <v>0</v>
      </c>
      <c r="K229" s="15">
        <v>0</v>
      </c>
      <c r="L229" s="15">
        <v>0</v>
      </c>
    </row>
    <row r="230" spans="1:12" ht="32.25" hidden="1" customHeight="1" x14ac:dyDescent="0.25">
      <c r="A230" s="47" t="s">
        <v>8</v>
      </c>
      <c r="B230" s="47"/>
      <c r="C230" s="47"/>
      <c r="D230" s="47"/>
      <c r="E230" s="4">
        <v>851</v>
      </c>
      <c r="F230" s="3" t="s">
        <v>55</v>
      </c>
      <c r="G230" s="3" t="s">
        <v>10</v>
      </c>
      <c r="H230" s="4" t="s">
        <v>256</v>
      </c>
      <c r="I230" s="3">
        <v>240</v>
      </c>
      <c r="J230" s="11"/>
      <c r="K230" s="15">
        <v>0</v>
      </c>
      <c r="L230" s="15">
        <v>0</v>
      </c>
    </row>
    <row r="231" spans="1:12" ht="32.25" hidden="1" customHeight="1" x14ac:dyDescent="0.25">
      <c r="A231" s="47" t="s">
        <v>38</v>
      </c>
      <c r="B231" s="47"/>
      <c r="C231" s="47"/>
      <c r="D231" s="47"/>
      <c r="E231" s="4">
        <v>851</v>
      </c>
      <c r="F231" s="3" t="s">
        <v>55</v>
      </c>
      <c r="G231" s="3" t="s">
        <v>10</v>
      </c>
      <c r="H231" s="4" t="s">
        <v>256</v>
      </c>
      <c r="I231" s="3">
        <v>600</v>
      </c>
      <c r="J231" s="11">
        <f t="shared" ref="J231" si="141">J232</f>
        <v>0</v>
      </c>
      <c r="K231" s="15">
        <v>0</v>
      </c>
      <c r="L231" s="15">
        <v>0</v>
      </c>
    </row>
    <row r="232" spans="1:12" ht="32.25" hidden="1" customHeight="1" x14ac:dyDescent="0.25">
      <c r="A232" s="47" t="s">
        <v>79</v>
      </c>
      <c r="B232" s="47"/>
      <c r="C232" s="47"/>
      <c r="D232" s="47"/>
      <c r="E232" s="4">
        <v>851</v>
      </c>
      <c r="F232" s="3" t="s">
        <v>55</v>
      </c>
      <c r="G232" s="3" t="s">
        <v>10</v>
      </c>
      <c r="H232" s="4" t="s">
        <v>256</v>
      </c>
      <c r="I232" s="3" t="s">
        <v>80</v>
      </c>
      <c r="J232" s="11"/>
      <c r="K232" s="15">
        <v>0</v>
      </c>
      <c r="L232" s="15">
        <v>0</v>
      </c>
    </row>
    <row r="233" spans="1:12" ht="32.25" hidden="1" customHeight="1" x14ac:dyDescent="0.25">
      <c r="A233" s="47" t="s">
        <v>175</v>
      </c>
      <c r="B233" s="47"/>
      <c r="C233" s="47"/>
      <c r="D233" s="47"/>
      <c r="E233" s="4">
        <v>851</v>
      </c>
      <c r="F233" s="4" t="s">
        <v>55</v>
      </c>
      <c r="G233" s="4" t="s">
        <v>10</v>
      </c>
      <c r="H233" s="4" t="s">
        <v>257</v>
      </c>
      <c r="I233" s="4"/>
      <c r="J233" s="11">
        <f t="shared" ref="J233" si="142">J234</f>
        <v>0</v>
      </c>
      <c r="K233" s="15">
        <v>0</v>
      </c>
      <c r="L233" s="15">
        <v>0</v>
      </c>
    </row>
    <row r="234" spans="1:12" ht="32.25" hidden="1" customHeight="1" x14ac:dyDescent="0.25">
      <c r="A234" s="47" t="s">
        <v>38</v>
      </c>
      <c r="B234" s="47"/>
      <c r="C234" s="47"/>
      <c r="D234" s="47"/>
      <c r="E234" s="4">
        <v>851</v>
      </c>
      <c r="F234" s="3" t="s">
        <v>55</v>
      </c>
      <c r="G234" s="3" t="s">
        <v>10</v>
      </c>
      <c r="H234" s="4" t="s">
        <v>257</v>
      </c>
      <c r="I234" s="3" t="s">
        <v>78</v>
      </c>
      <c r="J234" s="11">
        <f t="shared" ref="J234" si="143">J235</f>
        <v>0</v>
      </c>
      <c r="K234" s="15">
        <v>0</v>
      </c>
      <c r="L234" s="15">
        <v>0</v>
      </c>
    </row>
    <row r="235" spans="1:12" ht="32.25" hidden="1" customHeight="1" x14ac:dyDescent="0.25">
      <c r="A235" s="47" t="s">
        <v>79</v>
      </c>
      <c r="B235" s="47"/>
      <c r="C235" s="47"/>
      <c r="D235" s="47"/>
      <c r="E235" s="4">
        <v>851</v>
      </c>
      <c r="F235" s="3" t="s">
        <v>55</v>
      </c>
      <c r="G235" s="3" t="s">
        <v>10</v>
      </c>
      <c r="H235" s="4" t="s">
        <v>257</v>
      </c>
      <c r="I235" s="3" t="s">
        <v>80</v>
      </c>
      <c r="J235" s="11"/>
      <c r="K235" s="15">
        <v>0</v>
      </c>
      <c r="L235" s="15">
        <v>0</v>
      </c>
    </row>
    <row r="236" spans="1:12" ht="32.25" hidden="1" customHeight="1" x14ac:dyDescent="0.25">
      <c r="A236" s="47" t="s">
        <v>151</v>
      </c>
      <c r="B236" s="47"/>
      <c r="C236" s="47"/>
      <c r="D236" s="47"/>
      <c r="E236" s="4">
        <v>851</v>
      </c>
      <c r="F236" s="3" t="s">
        <v>55</v>
      </c>
      <c r="G236" s="3" t="s">
        <v>10</v>
      </c>
      <c r="H236" s="4" t="s">
        <v>258</v>
      </c>
      <c r="I236" s="3"/>
      <c r="J236" s="11">
        <f t="shared" ref="J236" si="144">J237</f>
        <v>0</v>
      </c>
      <c r="K236" s="15">
        <v>0</v>
      </c>
      <c r="L236" s="15">
        <v>0</v>
      </c>
    </row>
    <row r="237" spans="1:12" ht="32.25" hidden="1" customHeight="1" x14ac:dyDescent="0.25">
      <c r="A237" s="47" t="s">
        <v>38</v>
      </c>
      <c r="B237" s="47"/>
      <c r="C237" s="47"/>
      <c r="D237" s="47"/>
      <c r="E237" s="4">
        <v>851</v>
      </c>
      <c r="F237" s="3" t="s">
        <v>55</v>
      </c>
      <c r="G237" s="3" t="s">
        <v>10</v>
      </c>
      <c r="H237" s="4" t="s">
        <v>258</v>
      </c>
      <c r="I237" s="3" t="s">
        <v>78</v>
      </c>
      <c r="J237" s="11">
        <f t="shared" ref="J237" si="145">J238</f>
        <v>0</v>
      </c>
      <c r="K237" s="15">
        <v>0</v>
      </c>
      <c r="L237" s="15">
        <v>0</v>
      </c>
    </row>
    <row r="238" spans="1:12" ht="32.25" hidden="1" customHeight="1" x14ac:dyDescent="0.25">
      <c r="A238" s="47" t="s">
        <v>39</v>
      </c>
      <c r="B238" s="47"/>
      <c r="C238" s="47"/>
      <c r="D238" s="47"/>
      <c r="E238" s="4">
        <v>851</v>
      </c>
      <c r="F238" s="3" t="s">
        <v>55</v>
      </c>
      <c r="G238" s="3" t="s">
        <v>10</v>
      </c>
      <c r="H238" s="4" t="s">
        <v>258</v>
      </c>
      <c r="I238" s="3" t="s">
        <v>80</v>
      </c>
      <c r="J238" s="11"/>
      <c r="K238" s="15">
        <v>0</v>
      </c>
      <c r="L238" s="15">
        <v>0</v>
      </c>
    </row>
    <row r="239" spans="1:12" ht="64.900000000000006" hidden="1" customHeight="1" x14ac:dyDescent="0.25">
      <c r="A239" s="47" t="s">
        <v>210</v>
      </c>
      <c r="B239" s="45">
        <v>51</v>
      </c>
      <c r="C239" s="45">
        <v>2</v>
      </c>
      <c r="D239" s="3" t="s">
        <v>102</v>
      </c>
      <c r="E239" s="45">
        <v>851</v>
      </c>
      <c r="F239" s="3" t="s">
        <v>55</v>
      </c>
      <c r="G239" s="3" t="s">
        <v>10</v>
      </c>
      <c r="H239" s="4" t="s">
        <v>259</v>
      </c>
      <c r="I239" s="3"/>
      <c r="J239" s="11">
        <f t="shared" ref="J239" si="146">J240</f>
        <v>0</v>
      </c>
      <c r="K239" s="15">
        <v>0</v>
      </c>
      <c r="L239" s="15">
        <v>0</v>
      </c>
    </row>
    <row r="240" spans="1:12" ht="36" hidden="1" customHeight="1" x14ac:dyDescent="0.25">
      <c r="A240" s="47" t="s">
        <v>38</v>
      </c>
      <c r="B240" s="45">
        <v>51</v>
      </c>
      <c r="C240" s="45">
        <v>2</v>
      </c>
      <c r="D240" s="3" t="s">
        <v>102</v>
      </c>
      <c r="E240" s="45">
        <v>851</v>
      </c>
      <c r="F240" s="3" t="s">
        <v>55</v>
      </c>
      <c r="G240" s="3" t="s">
        <v>10</v>
      </c>
      <c r="H240" s="4" t="s">
        <v>259</v>
      </c>
      <c r="I240" s="3" t="s">
        <v>78</v>
      </c>
      <c r="J240" s="11">
        <f t="shared" ref="J240" si="147">J241</f>
        <v>0</v>
      </c>
      <c r="K240" s="15">
        <v>0</v>
      </c>
      <c r="L240" s="15">
        <v>0</v>
      </c>
    </row>
    <row r="241" spans="1:12" ht="36" hidden="1" customHeight="1" x14ac:dyDescent="0.25">
      <c r="A241" s="47" t="s">
        <v>39</v>
      </c>
      <c r="B241" s="45">
        <v>51</v>
      </c>
      <c r="C241" s="45">
        <v>2</v>
      </c>
      <c r="D241" s="3" t="s">
        <v>102</v>
      </c>
      <c r="E241" s="45">
        <v>851</v>
      </c>
      <c r="F241" s="3" t="s">
        <v>55</v>
      </c>
      <c r="G241" s="3" t="s">
        <v>10</v>
      </c>
      <c r="H241" s="4" t="s">
        <v>259</v>
      </c>
      <c r="I241" s="3" t="s">
        <v>80</v>
      </c>
      <c r="J241" s="11"/>
      <c r="K241" s="15">
        <v>0</v>
      </c>
      <c r="L241" s="15">
        <v>0</v>
      </c>
    </row>
    <row r="242" spans="1:12" ht="32.25" hidden="1" customHeight="1" x14ac:dyDescent="0.25">
      <c r="A242" s="47" t="s">
        <v>152</v>
      </c>
      <c r="B242" s="47"/>
      <c r="C242" s="47"/>
      <c r="D242" s="47"/>
      <c r="E242" s="4">
        <v>851</v>
      </c>
      <c r="F242" s="4" t="s">
        <v>55</v>
      </c>
      <c r="G242" s="4" t="s">
        <v>10</v>
      </c>
      <c r="H242" s="4" t="s">
        <v>260</v>
      </c>
      <c r="I242" s="4"/>
      <c r="J242" s="11">
        <f t="shared" ref="J242" si="148">J243</f>
        <v>0</v>
      </c>
      <c r="K242" s="15">
        <v>0</v>
      </c>
      <c r="L242" s="15">
        <v>0</v>
      </c>
    </row>
    <row r="243" spans="1:12" ht="32.25" hidden="1" customHeight="1" x14ac:dyDescent="0.25">
      <c r="A243" s="47" t="s">
        <v>38</v>
      </c>
      <c r="B243" s="47"/>
      <c r="C243" s="47"/>
      <c r="D243" s="47"/>
      <c r="E243" s="4">
        <v>851</v>
      </c>
      <c r="F243" s="3" t="s">
        <v>55</v>
      </c>
      <c r="G243" s="3" t="s">
        <v>10</v>
      </c>
      <c r="H243" s="4" t="s">
        <v>260</v>
      </c>
      <c r="I243" s="3" t="s">
        <v>78</v>
      </c>
      <c r="J243" s="11">
        <f t="shared" ref="J243" si="149">J244</f>
        <v>0</v>
      </c>
      <c r="K243" s="15">
        <v>0</v>
      </c>
      <c r="L243" s="15">
        <v>0</v>
      </c>
    </row>
    <row r="244" spans="1:12" ht="32.25" hidden="1" customHeight="1" x14ac:dyDescent="0.25">
      <c r="A244" s="47" t="s">
        <v>79</v>
      </c>
      <c r="B244" s="47"/>
      <c r="C244" s="47"/>
      <c r="D244" s="47"/>
      <c r="E244" s="4">
        <v>851</v>
      </c>
      <c r="F244" s="3" t="s">
        <v>55</v>
      </c>
      <c r="G244" s="3" t="s">
        <v>10</v>
      </c>
      <c r="H244" s="4" t="s">
        <v>260</v>
      </c>
      <c r="I244" s="3" t="s">
        <v>80</v>
      </c>
      <c r="J244" s="11"/>
      <c r="K244" s="15">
        <v>0</v>
      </c>
      <c r="L244" s="15">
        <v>0</v>
      </c>
    </row>
    <row r="245" spans="1:12" ht="32.25" hidden="1" customHeight="1" x14ac:dyDescent="0.25">
      <c r="A245" s="47" t="s">
        <v>148</v>
      </c>
      <c r="B245" s="47"/>
      <c r="C245" s="47"/>
      <c r="D245" s="47"/>
      <c r="E245" s="4">
        <v>851</v>
      </c>
      <c r="F245" s="3" t="s">
        <v>55</v>
      </c>
      <c r="G245" s="3" t="s">
        <v>10</v>
      </c>
      <c r="H245" s="4" t="s">
        <v>255</v>
      </c>
      <c r="I245" s="3"/>
      <c r="J245" s="11">
        <f t="shared" ref="J245" si="150">J246</f>
        <v>0</v>
      </c>
      <c r="K245" s="15">
        <v>0</v>
      </c>
      <c r="L245" s="15">
        <v>0</v>
      </c>
    </row>
    <row r="246" spans="1:12" ht="32.25" hidden="1" customHeight="1" x14ac:dyDescent="0.25">
      <c r="A246" s="47" t="s">
        <v>18</v>
      </c>
      <c r="B246" s="47"/>
      <c r="C246" s="47"/>
      <c r="D246" s="47"/>
      <c r="E246" s="4">
        <v>851</v>
      </c>
      <c r="F246" s="3" t="s">
        <v>55</v>
      </c>
      <c r="G246" s="3" t="s">
        <v>10</v>
      </c>
      <c r="H246" s="4" t="s">
        <v>255</v>
      </c>
      <c r="I246" s="3" t="s">
        <v>19</v>
      </c>
      <c r="J246" s="11">
        <f t="shared" ref="J246" si="151">J247</f>
        <v>0</v>
      </c>
      <c r="K246" s="15">
        <v>0</v>
      </c>
      <c r="L246" s="15">
        <v>0</v>
      </c>
    </row>
    <row r="247" spans="1:12" ht="32.25" hidden="1" customHeight="1" x14ac:dyDescent="0.25">
      <c r="A247" s="47" t="s">
        <v>8</v>
      </c>
      <c r="B247" s="47"/>
      <c r="C247" s="47"/>
      <c r="D247" s="47"/>
      <c r="E247" s="4">
        <v>851</v>
      </c>
      <c r="F247" s="3" t="s">
        <v>55</v>
      </c>
      <c r="G247" s="3" t="s">
        <v>10</v>
      </c>
      <c r="H247" s="4" t="s">
        <v>255</v>
      </c>
      <c r="I247" s="3" t="s">
        <v>20</v>
      </c>
      <c r="J247" s="11"/>
      <c r="K247" s="15">
        <v>0</v>
      </c>
      <c r="L247" s="15">
        <v>0</v>
      </c>
    </row>
    <row r="248" spans="1:12" ht="32.25" hidden="1" customHeight="1" x14ac:dyDescent="0.25">
      <c r="A248" s="6" t="s">
        <v>84</v>
      </c>
      <c r="B248" s="25"/>
      <c r="C248" s="25"/>
      <c r="D248" s="25"/>
      <c r="E248" s="4">
        <v>851</v>
      </c>
      <c r="F248" s="9" t="s">
        <v>55</v>
      </c>
      <c r="G248" s="9" t="s">
        <v>12</v>
      </c>
      <c r="H248" s="4" t="s">
        <v>45</v>
      </c>
      <c r="I248" s="9"/>
      <c r="J248" s="21">
        <f t="shared" ref="J248" si="152">J249</f>
        <v>0</v>
      </c>
      <c r="K248" s="15">
        <v>0</v>
      </c>
      <c r="L248" s="15">
        <v>0</v>
      </c>
    </row>
    <row r="249" spans="1:12" ht="32.25" hidden="1" customHeight="1" x14ac:dyDescent="0.25">
      <c r="A249" s="46" t="s">
        <v>85</v>
      </c>
      <c r="B249" s="47"/>
      <c r="C249" s="47"/>
      <c r="D249" s="47"/>
      <c r="E249" s="4">
        <v>851</v>
      </c>
      <c r="F249" s="3" t="s">
        <v>55</v>
      </c>
      <c r="G249" s="3" t="s">
        <v>12</v>
      </c>
      <c r="H249" s="4" t="s">
        <v>262</v>
      </c>
      <c r="I249" s="3"/>
      <c r="J249" s="11">
        <f t="shared" ref="J249:J250" si="153">J250</f>
        <v>0</v>
      </c>
      <c r="K249" s="15">
        <v>0</v>
      </c>
      <c r="L249" s="15">
        <v>0</v>
      </c>
    </row>
    <row r="250" spans="1:12" ht="32.25" hidden="1" customHeight="1" x14ac:dyDescent="0.25">
      <c r="A250" s="47" t="s">
        <v>18</v>
      </c>
      <c r="B250" s="46"/>
      <c r="C250" s="46"/>
      <c r="D250" s="46"/>
      <c r="E250" s="4">
        <v>851</v>
      </c>
      <c r="F250" s="3" t="s">
        <v>55</v>
      </c>
      <c r="G250" s="3" t="s">
        <v>12</v>
      </c>
      <c r="H250" s="4" t="s">
        <v>262</v>
      </c>
      <c r="I250" s="3" t="s">
        <v>19</v>
      </c>
      <c r="J250" s="11">
        <f t="shared" si="153"/>
        <v>0</v>
      </c>
      <c r="K250" s="15">
        <v>0</v>
      </c>
      <c r="L250" s="15">
        <v>0</v>
      </c>
    </row>
    <row r="251" spans="1:12" ht="32.25" hidden="1" customHeight="1" x14ac:dyDescent="0.25">
      <c r="A251" s="47" t="s">
        <v>8</v>
      </c>
      <c r="B251" s="47"/>
      <c r="C251" s="47"/>
      <c r="D251" s="47"/>
      <c r="E251" s="4">
        <v>851</v>
      </c>
      <c r="F251" s="3" t="s">
        <v>55</v>
      </c>
      <c r="G251" s="3" t="s">
        <v>12</v>
      </c>
      <c r="H251" s="4" t="s">
        <v>262</v>
      </c>
      <c r="I251" s="3" t="s">
        <v>20</v>
      </c>
      <c r="J251" s="11"/>
      <c r="K251" s="15">
        <v>0</v>
      </c>
      <c r="L251" s="15">
        <v>0</v>
      </c>
    </row>
    <row r="252" spans="1:12" ht="21" hidden="1" customHeight="1" x14ac:dyDescent="0.25">
      <c r="A252" s="6" t="s">
        <v>86</v>
      </c>
      <c r="B252" s="25"/>
      <c r="C252" s="25"/>
      <c r="D252" s="25"/>
      <c r="E252" s="4">
        <v>851</v>
      </c>
      <c r="F252" s="9" t="s">
        <v>87</v>
      </c>
      <c r="G252" s="9"/>
      <c r="H252" s="4" t="s">
        <v>45</v>
      </c>
      <c r="I252" s="9"/>
      <c r="J252" s="12">
        <f t="shared" ref="J252" si="154">J253+J257+J264</f>
        <v>0</v>
      </c>
      <c r="K252" s="15">
        <v>0</v>
      </c>
      <c r="L252" s="15">
        <v>0</v>
      </c>
    </row>
    <row r="253" spans="1:12" ht="32.25" hidden="1" customHeight="1" x14ac:dyDescent="0.25">
      <c r="A253" s="6" t="s">
        <v>88</v>
      </c>
      <c r="B253" s="25"/>
      <c r="C253" s="25"/>
      <c r="D253" s="25"/>
      <c r="E253" s="4">
        <v>851</v>
      </c>
      <c r="F253" s="9" t="s">
        <v>87</v>
      </c>
      <c r="G253" s="9" t="s">
        <v>10</v>
      </c>
      <c r="H253" s="4" t="s">
        <v>45</v>
      </c>
      <c r="I253" s="9"/>
      <c r="J253" s="12">
        <f t="shared" ref="J253" si="155">J254</f>
        <v>0</v>
      </c>
      <c r="K253" s="15">
        <v>0</v>
      </c>
      <c r="L253" s="15">
        <v>0</v>
      </c>
    </row>
    <row r="254" spans="1:12" ht="32.25" hidden="1" customHeight="1" x14ac:dyDescent="0.25">
      <c r="A254" s="46" t="s">
        <v>89</v>
      </c>
      <c r="B254" s="47"/>
      <c r="C254" s="47"/>
      <c r="D254" s="47"/>
      <c r="E254" s="4">
        <v>851</v>
      </c>
      <c r="F254" s="3" t="s">
        <v>87</v>
      </c>
      <c r="G254" s="3" t="s">
        <v>10</v>
      </c>
      <c r="H254" s="4" t="s">
        <v>263</v>
      </c>
      <c r="I254" s="3"/>
      <c r="J254" s="11">
        <f t="shared" ref="J254:J255" si="156">J255</f>
        <v>0</v>
      </c>
      <c r="K254" s="15">
        <v>0</v>
      </c>
      <c r="L254" s="15">
        <v>0</v>
      </c>
    </row>
    <row r="255" spans="1:12" ht="32.25" hidden="1" customHeight="1" x14ac:dyDescent="0.25">
      <c r="A255" s="46" t="s">
        <v>90</v>
      </c>
      <c r="B255" s="46"/>
      <c r="C255" s="46"/>
      <c r="D255" s="46"/>
      <c r="E255" s="4">
        <v>851</v>
      </c>
      <c r="F255" s="3" t="s">
        <v>87</v>
      </c>
      <c r="G255" s="3" t="s">
        <v>10</v>
      </c>
      <c r="H255" s="4" t="s">
        <v>263</v>
      </c>
      <c r="I255" s="3" t="s">
        <v>91</v>
      </c>
      <c r="J255" s="11">
        <f t="shared" si="156"/>
        <v>0</v>
      </c>
      <c r="K255" s="15">
        <v>0</v>
      </c>
      <c r="L255" s="15">
        <v>0</v>
      </c>
    </row>
    <row r="256" spans="1:12" ht="32.25" hidden="1" customHeight="1" x14ac:dyDescent="0.25">
      <c r="A256" s="46" t="s">
        <v>92</v>
      </c>
      <c r="B256" s="47"/>
      <c r="C256" s="47"/>
      <c r="D256" s="15"/>
      <c r="E256" s="4">
        <v>851</v>
      </c>
      <c r="F256" s="3" t="s">
        <v>87</v>
      </c>
      <c r="G256" s="3" t="s">
        <v>10</v>
      </c>
      <c r="H256" s="4" t="s">
        <v>263</v>
      </c>
      <c r="I256" s="3" t="s">
        <v>93</v>
      </c>
      <c r="J256" s="11"/>
      <c r="K256" s="15">
        <v>0</v>
      </c>
      <c r="L256" s="15">
        <v>0</v>
      </c>
    </row>
    <row r="257" spans="1:12" ht="20.45" hidden="1" customHeight="1" x14ac:dyDescent="0.25">
      <c r="A257" s="6" t="s">
        <v>96</v>
      </c>
      <c r="B257" s="25"/>
      <c r="C257" s="25"/>
      <c r="D257" s="25"/>
      <c r="E257" s="4">
        <v>851</v>
      </c>
      <c r="F257" s="9" t="s">
        <v>87</v>
      </c>
      <c r="G257" s="9" t="s">
        <v>12</v>
      </c>
      <c r="H257" s="4" t="s">
        <v>45</v>
      </c>
      <c r="I257" s="9"/>
      <c r="J257" s="12">
        <f t="shared" ref="J257" si="157">J261+J258</f>
        <v>0</v>
      </c>
      <c r="K257" s="15">
        <v>0</v>
      </c>
      <c r="L257" s="15">
        <v>0</v>
      </c>
    </row>
    <row r="258" spans="1:12" s="2" customFormat="1" ht="61.5" hidden="1" customHeight="1" x14ac:dyDescent="0.25">
      <c r="A258" s="47" t="s">
        <v>141</v>
      </c>
      <c r="B258" s="47"/>
      <c r="C258" s="47"/>
      <c r="D258" s="47"/>
      <c r="E258" s="4">
        <v>851</v>
      </c>
      <c r="F258" s="4" t="s">
        <v>87</v>
      </c>
      <c r="G258" s="4" t="s">
        <v>12</v>
      </c>
      <c r="H258" s="4" t="s">
        <v>264</v>
      </c>
      <c r="I258" s="4"/>
      <c r="J258" s="11">
        <f t="shared" ref="J258" si="158">J259</f>
        <v>0</v>
      </c>
      <c r="K258" s="15">
        <v>0</v>
      </c>
      <c r="L258" s="15">
        <v>0</v>
      </c>
    </row>
    <row r="259" spans="1:12" s="2" customFormat="1" ht="44.45" hidden="1" customHeight="1" x14ac:dyDescent="0.25">
      <c r="A259" s="47" t="s">
        <v>67</v>
      </c>
      <c r="B259" s="47"/>
      <c r="C259" s="47"/>
      <c r="D259" s="47"/>
      <c r="E259" s="4">
        <v>851</v>
      </c>
      <c r="F259" s="4" t="s">
        <v>87</v>
      </c>
      <c r="G259" s="4" t="s">
        <v>12</v>
      </c>
      <c r="H259" s="4" t="s">
        <v>264</v>
      </c>
      <c r="I259" s="4" t="s">
        <v>68</v>
      </c>
      <c r="J259" s="11">
        <f t="shared" ref="J259" si="159">J260</f>
        <v>0</v>
      </c>
      <c r="K259" s="15">
        <v>0</v>
      </c>
      <c r="L259" s="15">
        <v>0</v>
      </c>
    </row>
    <row r="260" spans="1:12" s="2" customFormat="1" ht="18" hidden="1" customHeight="1" x14ac:dyDescent="0.25">
      <c r="A260" s="47" t="s">
        <v>69</v>
      </c>
      <c r="B260" s="47"/>
      <c r="C260" s="47"/>
      <c r="D260" s="47"/>
      <c r="E260" s="4">
        <v>851</v>
      </c>
      <c r="F260" s="4" t="s">
        <v>87</v>
      </c>
      <c r="G260" s="4" t="s">
        <v>12</v>
      </c>
      <c r="H260" s="4" t="s">
        <v>264</v>
      </c>
      <c r="I260" s="4" t="s">
        <v>70</v>
      </c>
      <c r="J260" s="11"/>
      <c r="K260" s="15">
        <v>0</v>
      </c>
      <c r="L260" s="15">
        <v>0</v>
      </c>
    </row>
    <row r="261" spans="1:12" ht="32.25" hidden="1" customHeight="1" x14ac:dyDescent="0.25">
      <c r="A261" s="47" t="s">
        <v>150</v>
      </c>
      <c r="B261" s="46"/>
      <c r="C261" s="46"/>
      <c r="D261" s="46"/>
      <c r="E261" s="4">
        <v>851</v>
      </c>
      <c r="F261" s="3" t="s">
        <v>87</v>
      </c>
      <c r="G261" s="3" t="s">
        <v>12</v>
      </c>
      <c r="H261" s="4" t="s">
        <v>265</v>
      </c>
      <c r="I261" s="3"/>
      <c r="J261" s="11">
        <f t="shared" ref="J261" si="160">J262</f>
        <v>0</v>
      </c>
      <c r="K261" s="15">
        <v>0</v>
      </c>
      <c r="L261" s="15">
        <v>0</v>
      </c>
    </row>
    <row r="262" spans="1:12" ht="32.25" hidden="1" customHeight="1" x14ac:dyDescent="0.25">
      <c r="A262" s="47" t="s">
        <v>90</v>
      </c>
      <c r="B262" s="46"/>
      <c r="C262" s="46"/>
      <c r="D262" s="46"/>
      <c r="E262" s="4">
        <v>851</v>
      </c>
      <c r="F262" s="3" t="s">
        <v>87</v>
      </c>
      <c r="G262" s="3" t="s">
        <v>12</v>
      </c>
      <c r="H262" s="4" t="s">
        <v>265</v>
      </c>
      <c r="I262" s="3" t="s">
        <v>91</v>
      </c>
      <c r="J262" s="11">
        <f t="shared" ref="J262" si="161">J263</f>
        <v>0</v>
      </c>
      <c r="K262" s="15">
        <v>0</v>
      </c>
      <c r="L262" s="15">
        <v>0</v>
      </c>
    </row>
    <row r="263" spans="1:12" ht="32.25" hidden="1" customHeight="1" x14ac:dyDescent="0.25">
      <c r="A263" s="47" t="s">
        <v>92</v>
      </c>
      <c r="B263" s="46"/>
      <c r="C263" s="46"/>
      <c r="D263" s="46"/>
      <c r="E263" s="4">
        <v>851</v>
      </c>
      <c r="F263" s="3" t="s">
        <v>87</v>
      </c>
      <c r="G263" s="3" t="s">
        <v>12</v>
      </c>
      <c r="H263" s="4" t="s">
        <v>265</v>
      </c>
      <c r="I263" s="3" t="s">
        <v>93</v>
      </c>
      <c r="J263" s="11"/>
      <c r="K263" s="15">
        <v>0</v>
      </c>
      <c r="L263" s="15">
        <v>0</v>
      </c>
    </row>
    <row r="264" spans="1:12" ht="32.25" hidden="1" customHeight="1" x14ac:dyDescent="0.25">
      <c r="A264" s="6" t="s">
        <v>97</v>
      </c>
      <c r="B264" s="25"/>
      <c r="C264" s="25"/>
      <c r="D264" s="25"/>
      <c r="E264" s="4">
        <v>851</v>
      </c>
      <c r="F264" s="9" t="s">
        <v>87</v>
      </c>
      <c r="G264" s="9" t="s">
        <v>98</v>
      </c>
      <c r="H264" s="4" t="s">
        <v>45</v>
      </c>
      <c r="I264" s="9"/>
      <c r="J264" s="12">
        <f t="shared" ref="J264" si="162">J265</f>
        <v>0</v>
      </c>
      <c r="K264" s="15">
        <v>0</v>
      </c>
      <c r="L264" s="15">
        <v>0</v>
      </c>
    </row>
    <row r="265" spans="1:12" ht="32.25" hidden="1" customHeight="1" x14ac:dyDescent="0.25">
      <c r="A265" s="46" t="s">
        <v>95</v>
      </c>
      <c r="B265" s="47"/>
      <c r="C265" s="47"/>
      <c r="D265" s="15"/>
      <c r="E265" s="4">
        <v>851</v>
      </c>
      <c r="F265" s="3" t="s">
        <v>87</v>
      </c>
      <c r="G265" s="3" t="s">
        <v>98</v>
      </c>
      <c r="H265" s="4" t="s">
        <v>144</v>
      </c>
      <c r="I265" s="3"/>
      <c r="J265" s="11">
        <f t="shared" ref="J265:J266" si="163">J266</f>
        <v>0</v>
      </c>
      <c r="K265" s="15">
        <v>0</v>
      </c>
      <c r="L265" s="15">
        <v>0</v>
      </c>
    </row>
    <row r="266" spans="1:12" ht="32.25" hidden="1" customHeight="1" x14ac:dyDescent="0.25">
      <c r="A266" s="46" t="s">
        <v>90</v>
      </c>
      <c r="B266" s="47"/>
      <c r="C266" s="47"/>
      <c r="D266" s="15"/>
      <c r="E266" s="4">
        <v>851</v>
      </c>
      <c r="F266" s="3" t="s">
        <v>87</v>
      </c>
      <c r="G266" s="3" t="s">
        <v>98</v>
      </c>
      <c r="H266" s="4" t="s">
        <v>144</v>
      </c>
      <c r="I266" s="3" t="s">
        <v>91</v>
      </c>
      <c r="J266" s="11">
        <f t="shared" si="163"/>
        <v>0</v>
      </c>
      <c r="K266" s="15">
        <v>0</v>
      </c>
      <c r="L266" s="15">
        <v>0</v>
      </c>
    </row>
    <row r="267" spans="1:12" ht="32.25" hidden="1" customHeight="1" x14ac:dyDescent="0.25">
      <c r="A267" s="46" t="s">
        <v>92</v>
      </c>
      <c r="B267" s="47"/>
      <c r="C267" s="47"/>
      <c r="D267" s="15"/>
      <c r="E267" s="4">
        <v>851</v>
      </c>
      <c r="F267" s="3" t="s">
        <v>87</v>
      </c>
      <c r="G267" s="3" t="s">
        <v>98</v>
      </c>
      <c r="H267" s="4" t="s">
        <v>144</v>
      </c>
      <c r="I267" s="3" t="s">
        <v>93</v>
      </c>
      <c r="J267" s="11"/>
      <c r="K267" s="15">
        <v>0</v>
      </c>
      <c r="L267" s="15">
        <v>0</v>
      </c>
    </row>
    <row r="268" spans="1:12" ht="32.25" hidden="1" customHeight="1" x14ac:dyDescent="0.25">
      <c r="A268" s="6" t="s">
        <v>101</v>
      </c>
      <c r="B268" s="25"/>
      <c r="C268" s="25"/>
      <c r="D268" s="25"/>
      <c r="E268" s="4">
        <v>851</v>
      </c>
      <c r="F268" s="9" t="s">
        <v>102</v>
      </c>
      <c r="G268" s="9"/>
      <c r="H268" s="4" t="s">
        <v>45</v>
      </c>
      <c r="I268" s="9"/>
      <c r="J268" s="12">
        <f t="shared" ref="J268" si="164">J276+J269</f>
        <v>0</v>
      </c>
      <c r="K268" s="15">
        <v>0</v>
      </c>
      <c r="L268" s="15">
        <v>0</v>
      </c>
    </row>
    <row r="269" spans="1:12" ht="32.25" hidden="1" customHeight="1" x14ac:dyDescent="0.25">
      <c r="A269" s="6" t="s">
        <v>164</v>
      </c>
      <c r="B269" s="25"/>
      <c r="C269" s="25"/>
      <c r="D269" s="25"/>
      <c r="E269" s="4">
        <v>851</v>
      </c>
      <c r="F269" s="9" t="s">
        <v>102</v>
      </c>
      <c r="G269" s="9" t="s">
        <v>10</v>
      </c>
      <c r="H269" s="4" t="s">
        <v>45</v>
      </c>
      <c r="I269" s="9"/>
      <c r="J269" s="12">
        <f t="shared" ref="J269" si="165">J270+J273</f>
        <v>0</v>
      </c>
      <c r="K269" s="15">
        <v>0</v>
      </c>
      <c r="L269" s="15">
        <v>0</v>
      </c>
    </row>
    <row r="270" spans="1:12" ht="32.25" hidden="1" customHeight="1" x14ac:dyDescent="0.25">
      <c r="A270" s="47" t="s">
        <v>176</v>
      </c>
      <c r="B270" s="47"/>
      <c r="C270" s="47"/>
      <c r="D270" s="47"/>
      <c r="E270" s="4">
        <v>851</v>
      </c>
      <c r="F270" s="3" t="s">
        <v>102</v>
      </c>
      <c r="G270" s="3" t="s">
        <v>10</v>
      </c>
      <c r="H270" s="4" t="s">
        <v>266</v>
      </c>
      <c r="I270" s="3"/>
      <c r="J270" s="11">
        <f t="shared" ref="J270" si="166">J271</f>
        <v>0</v>
      </c>
      <c r="K270" s="15">
        <v>0</v>
      </c>
      <c r="L270" s="15">
        <v>0</v>
      </c>
    </row>
    <row r="271" spans="1:12" ht="32.25" hidden="1" customHeight="1" x14ac:dyDescent="0.25">
      <c r="A271" s="47" t="s">
        <v>18</v>
      </c>
      <c r="B271" s="47"/>
      <c r="C271" s="47"/>
      <c r="D271" s="47"/>
      <c r="E271" s="4">
        <v>851</v>
      </c>
      <c r="F271" s="3" t="s">
        <v>102</v>
      </c>
      <c r="G271" s="3" t="s">
        <v>10</v>
      </c>
      <c r="H271" s="4" t="s">
        <v>266</v>
      </c>
      <c r="I271" s="3" t="s">
        <v>19</v>
      </c>
      <c r="J271" s="11">
        <f t="shared" ref="J271" si="167">J272</f>
        <v>0</v>
      </c>
      <c r="K271" s="15">
        <v>0</v>
      </c>
      <c r="L271" s="15">
        <v>0</v>
      </c>
    </row>
    <row r="272" spans="1:12" ht="32.25" hidden="1" customHeight="1" x14ac:dyDescent="0.25">
      <c r="A272" s="47" t="s">
        <v>8</v>
      </c>
      <c r="B272" s="47"/>
      <c r="C272" s="47"/>
      <c r="D272" s="47"/>
      <c r="E272" s="4">
        <v>851</v>
      </c>
      <c r="F272" s="3" t="s">
        <v>102</v>
      </c>
      <c r="G272" s="3" t="s">
        <v>10</v>
      </c>
      <c r="H272" s="4" t="s">
        <v>266</v>
      </c>
      <c r="I272" s="3" t="s">
        <v>20</v>
      </c>
      <c r="J272" s="11"/>
      <c r="K272" s="15">
        <v>0</v>
      </c>
      <c r="L272" s="15">
        <v>0</v>
      </c>
    </row>
    <row r="273" spans="1:12" ht="32.25" hidden="1" customHeight="1" x14ac:dyDescent="0.25">
      <c r="A273" s="46" t="s">
        <v>208</v>
      </c>
      <c r="B273" s="47"/>
      <c r="C273" s="47"/>
      <c r="D273" s="47"/>
      <c r="E273" s="4">
        <v>851</v>
      </c>
      <c r="F273" s="3" t="s">
        <v>102</v>
      </c>
      <c r="G273" s="3" t="s">
        <v>10</v>
      </c>
      <c r="H273" s="4" t="s">
        <v>267</v>
      </c>
      <c r="I273" s="3"/>
      <c r="J273" s="11">
        <f t="shared" ref="J273" si="168">J274</f>
        <v>0</v>
      </c>
      <c r="K273" s="15">
        <v>0</v>
      </c>
      <c r="L273" s="15">
        <v>0</v>
      </c>
    </row>
    <row r="274" spans="1:12" ht="32.25" hidden="1" customHeight="1" x14ac:dyDescent="0.25">
      <c r="A274" s="47" t="s">
        <v>67</v>
      </c>
      <c r="B274" s="47"/>
      <c r="C274" s="47"/>
      <c r="D274" s="47"/>
      <c r="E274" s="4">
        <v>851</v>
      </c>
      <c r="F274" s="3" t="s">
        <v>102</v>
      </c>
      <c r="G274" s="3" t="s">
        <v>10</v>
      </c>
      <c r="H274" s="4" t="s">
        <v>267</v>
      </c>
      <c r="I274" s="3" t="s">
        <v>68</v>
      </c>
      <c r="J274" s="11">
        <f t="shared" ref="J274" si="169">J275</f>
        <v>0</v>
      </c>
      <c r="K274" s="15">
        <v>0</v>
      </c>
      <c r="L274" s="15">
        <v>0</v>
      </c>
    </row>
    <row r="275" spans="1:12" ht="32.25" hidden="1" customHeight="1" x14ac:dyDescent="0.25">
      <c r="A275" s="47" t="s">
        <v>69</v>
      </c>
      <c r="B275" s="47"/>
      <c r="C275" s="47"/>
      <c r="D275" s="47"/>
      <c r="E275" s="4">
        <v>851</v>
      </c>
      <c r="F275" s="3" t="s">
        <v>102</v>
      </c>
      <c r="G275" s="3" t="s">
        <v>10</v>
      </c>
      <c r="H275" s="4" t="s">
        <v>267</v>
      </c>
      <c r="I275" s="3" t="s">
        <v>70</v>
      </c>
      <c r="J275" s="11"/>
      <c r="K275" s="15">
        <v>0</v>
      </c>
      <c r="L275" s="15">
        <v>0</v>
      </c>
    </row>
    <row r="276" spans="1:12" ht="32.25" hidden="1" customHeight="1" x14ac:dyDescent="0.25">
      <c r="A276" s="6" t="s">
        <v>103</v>
      </c>
      <c r="B276" s="16"/>
      <c r="C276" s="16"/>
      <c r="D276" s="16"/>
      <c r="E276" s="4">
        <v>851</v>
      </c>
      <c r="F276" s="9" t="s">
        <v>102</v>
      </c>
      <c r="G276" s="9" t="s">
        <v>41</v>
      </c>
      <c r="H276" s="4" t="s">
        <v>45</v>
      </c>
      <c r="I276" s="9"/>
      <c r="J276" s="12">
        <f t="shared" ref="J276" si="170">J277+J282+J290+J287+J295</f>
        <v>0</v>
      </c>
      <c r="K276" s="15">
        <v>0</v>
      </c>
      <c r="L276" s="15">
        <v>0</v>
      </c>
    </row>
    <row r="277" spans="1:12" s="22" customFormat="1" ht="32.25" hidden="1" customHeight="1" x14ac:dyDescent="0.25">
      <c r="A277" s="47" t="s">
        <v>104</v>
      </c>
      <c r="B277" s="47"/>
      <c r="C277" s="47"/>
      <c r="D277" s="47"/>
      <c r="E277" s="4">
        <v>851</v>
      </c>
      <c r="F277" s="3" t="s">
        <v>102</v>
      </c>
      <c r="G277" s="3" t="s">
        <v>41</v>
      </c>
      <c r="H277" s="4" t="s">
        <v>268</v>
      </c>
      <c r="I277" s="3"/>
      <c r="J277" s="11">
        <f t="shared" ref="J277" si="171">J278+J280</f>
        <v>0</v>
      </c>
      <c r="K277" s="15">
        <v>0</v>
      </c>
      <c r="L277" s="15">
        <v>0</v>
      </c>
    </row>
    <row r="278" spans="1:12" s="22" customFormat="1" ht="32.25" hidden="1" customHeight="1" x14ac:dyDescent="0.25">
      <c r="A278" s="47" t="s">
        <v>13</v>
      </c>
      <c r="B278" s="47"/>
      <c r="C278" s="47"/>
      <c r="D278" s="47"/>
      <c r="E278" s="4">
        <v>851</v>
      </c>
      <c r="F278" s="3" t="s">
        <v>102</v>
      </c>
      <c r="G278" s="3" t="s">
        <v>41</v>
      </c>
      <c r="H278" s="4" t="s">
        <v>268</v>
      </c>
      <c r="I278" s="3" t="s">
        <v>15</v>
      </c>
      <c r="J278" s="11">
        <f t="shared" ref="J278" si="172">J279</f>
        <v>0</v>
      </c>
      <c r="K278" s="15">
        <v>0</v>
      </c>
      <c r="L278" s="15">
        <v>0</v>
      </c>
    </row>
    <row r="279" spans="1:12" s="22" customFormat="1" ht="32.25" hidden="1" customHeight="1" x14ac:dyDescent="0.25">
      <c r="A279" s="47" t="s">
        <v>7</v>
      </c>
      <c r="B279" s="47"/>
      <c r="C279" s="47"/>
      <c r="D279" s="47"/>
      <c r="E279" s="4">
        <v>851</v>
      </c>
      <c r="F279" s="3" t="s">
        <v>102</v>
      </c>
      <c r="G279" s="3" t="s">
        <v>41</v>
      </c>
      <c r="H279" s="4" t="s">
        <v>268</v>
      </c>
      <c r="I279" s="3" t="s">
        <v>49</v>
      </c>
      <c r="J279" s="11"/>
      <c r="K279" s="15">
        <v>0</v>
      </c>
      <c r="L279" s="15">
        <v>0</v>
      </c>
    </row>
    <row r="280" spans="1:12" ht="32.25" hidden="1" customHeight="1" x14ac:dyDescent="0.25">
      <c r="A280" s="47" t="s">
        <v>18</v>
      </c>
      <c r="B280" s="46"/>
      <c r="C280" s="46"/>
      <c r="D280" s="46"/>
      <c r="E280" s="4">
        <v>851</v>
      </c>
      <c r="F280" s="3" t="s">
        <v>102</v>
      </c>
      <c r="G280" s="3" t="s">
        <v>41</v>
      </c>
      <c r="H280" s="4" t="s">
        <v>268</v>
      </c>
      <c r="I280" s="3" t="s">
        <v>19</v>
      </c>
      <c r="J280" s="11">
        <f t="shared" ref="J280" si="173">J281</f>
        <v>0</v>
      </c>
      <c r="K280" s="15">
        <v>0</v>
      </c>
      <c r="L280" s="15">
        <v>0</v>
      </c>
    </row>
    <row r="281" spans="1:12" ht="32.25" hidden="1" customHeight="1" x14ac:dyDescent="0.25">
      <c r="A281" s="47" t="s">
        <v>8</v>
      </c>
      <c r="B281" s="47"/>
      <c r="C281" s="47"/>
      <c r="D281" s="47"/>
      <c r="E281" s="4">
        <v>851</v>
      </c>
      <c r="F281" s="3" t="s">
        <v>102</v>
      </c>
      <c r="G281" s="3" t="s">
        <v>41</v>
      </c>
      <c r="H281" s="4" t="s">
        <v>268</v>
      </c>
      <c r="I281" s="3" t="s">
        <v>20</v>
      </c>
      <c r="J281" s="11"/>
      <c r="K281" s="15">
        <v>0</v>
      </c>
      <c r="L281" s="15">
        <v>0</v>
      </c>
    </row>
    <row r="282" spans="1:12" ht="32.25" hidden="1" customHeight="1" x14ac:dyDescent="0.25">
      <c r="A282" s="47" t="s">
        <v>105</v>
      </c>
      <c r="B282" s="16"/>
      <c r="C282" s="16"/>
      <c r="D282" s="16"/>
      <c r="E282" s="4">
        <v>851</v>
      </c>
      <c r="F282" s="3" t="s">
        <v>102</v>
      </c>
      <c r="G282" s="3" t="s">
        <v>41</v>
      </c>
      <c r="H282" s="4" t="s">
        <v>269</v>
      </c>
      <c r="I282" s="3"/>
      <c r="J282" s="11">
        <f t="shared" ref="J282" si="174">J285+J283</f>
        <v>0</v>
      </c>
      <c r="K282" s="15">
        <v>0</v>
      </c>
      <c r="L282" s="15">
        <v>0</v>
      </c>
    </row>
    <row r="283" spans="1:12" ht="32.25" hidden="1" customHeight="1" x14ac:dyDescent="0.25">
      <c r="A283" s="47" t="s">
        <v>13</v>
      </c>
      <c r="B283" s="47"/>
      <c r="C283" s="47"/>
      <c r="D283" s="47"/>
      <c r="E283" s="4">
        <v>851</v>
      </c>
      <c r="F283" s="3" t="s">
        <v>102</v>
      </c>
      <c r="G283" s="3" t="s">
        <v>41</v>
      </c>
      <c r="H283" s="4" t="s">
        <v>269</v>
      </c>
      <c r="I283" s="3" t="s">
        <v>15</v>
      </c>
      <c r="J283" s="11">
        <f t="shared" ref="J283" si="175">J284</f>
        <v>0</v>
      </c>
      <c r="K283" s="15">
        <v>0</v>
      </c>
      <c r="L283" s="15">
        <v>0</v>
      </c>
    </row>
    <row r="284" spans="1:12" ht="32.25" hidden="1" customHeight="1" x14ac:dyDescent="0.25">
      <c r="A284" s="47" t="s">
        <v>7</v>
      </c>
      <c r="B284" s="47"/>
      <c r="C284" s="47"/>
      <c r="D284" s="47"/>
      <c r="E284" s="4">
        <v>851</v>
      </c>
      <c r="F284" s="3" t="s">
        <v>102</v>
      </c>
      <c r="G284" s="3" t="s">
        <v>41</v>
      </c>
      <c r="H284" s="4" t="s">
        <v>269</v>
      </c>
      <c r="I284" s="3" t="s">
        <v>49</v>
      </c>
      <c r="J284" s="11"/>
      <c r="K284" s="15">
        <v>0</v>
      </c>
      <c r="L284" s="15">
        <v>0</v>
      </c>
    </row>
    <row r="285" spans="1:12" ht="32.25" hidden="1" customHeight="1" x14ac:dyDescent="0.25">
      <c r="A285" s="47" t="s">
        <v>18</v>
      </c>
      <c r="B285" s="16"/>
      <c r="C285" s="16"/>
      <c r="D285" s="16"/>
      <c r="E285" s="4">
        <v>851</v>
      </c>
      <c r="F285" s="3" t="s">
        <v>102</v>
      </c>
      <c r="G285" s="3" t="s">
        <v>41</v>
      </c>
      <c r="H285" s="4" t="s">
        <v>269</v>
      </c>
      <c r="I285" s="3" t="s">
        <v>19</v>
      </c>
      <c r="J285" s="11">
        <f t="shared" ref="J285" si="176">J286</f>
        <v>0</v>
      </c>
      <c r="K285" s="15">
        <v>0</v>
      </c>
      <c r="L285" s="15">
        <v>0</v>
      </c>
    </row>
    <row r="286" spans="1:12" ht="32.25" hidden="1" customHeight="1" x14ac:dyDescent="0.25">
      <c r="A286" s="47" t="s">
        <v>8</v>
      </c>
      <c r="B286" s="16"/>
      <c r="C286" s="16"/>
      <c r="D286" s="16"/>
      <c r="E286" s="4">
        <v>851</v>
      </c>
      <c r="F286" s="3" t="s">
        <v>102</v>
      </c>
      <c r="G286" s="3" t="s">
        <v>41</v>
      </c>
      <c r="H286" s="4" t="s">
        <v>269</v>
      </c>
      <c r="I286" s="3" t="s">
        <v>20</v>
      </c>
      <c r="J286" s="11"/>
      <c r="K286" s="15">
        <v>0</v>
      </c>
      <c r="L286" s="15">
        <v>0</v>
      </c>
    </row>
    <row r="287" spans="1:12" ht="32.25" hidden="1" customHeight="1" x14ac:dyDescent="0.25">
      <c r="A287" s="47" t="s">
        <v>177</v>
      </c>
      <c r="B287" s="16"/>
      <c r="C287" s="16"/>
      <c r="D287" s="16"/>
      <c r="E287" s="4">
        <v>851</v>
      </c>
      <c r="F287" s="3" t="s">
        <v>102</v>
      </c>
      <c r="G287" s="3" t="s">
        <v>41</v>
      </c>
      <c r="H287" s="4" t="s">
        <v>270</v>
      </c>
      <c r="I287" s="3"/>
      <c r="J287" s="11">
        <f t="shared" ref="J287" si="177">J288</f>
        <v>0</v>
      </c>
      <c r="K287" s="15">
        <v>0</v>
      </c>
      <c r="L287" s="15">
        <v>0</v>
      </c>
    </row>
    <row r="288" spans="1:12" ht="32.25" hidden="1" customHeight="1" x14ac:dyDescent="0.25">
      <c r="A288" s="47" t="s">
        <v>18</v>
      </c>
      <c r="B288" s="16"/>
      <c r="C288" s="16"/>
      <c r="D288" s="16"/>
      <c r="E288" s="4">
        <v>851</v>
      </c>
      <c r="F288" s="3" t="s">
        <v>102</v>
      </c>
      <c r="G288" s="3" t="s">
        <v>41</v>
      </c>
      <c r="H288" s="4" t="s">
        <v>270</v>
      </c>
      <c r="I288" s="3" t="s">
        <v>19</v>
      </c>
      <c r="J288" s="11">
        <f t="shared" ref="J288" si="178">J289</f>
        <v>0</v>
      </c>
      <c r="K288" s="15">
        <v>0</v>
      </c>
      <c r="L288" s="15">
        <v>0</v>
      </c>
    </row>
    <row r="289" spans="1:12" ht="33" hidden="1" customHeight="1" x14ac:dyDescent="0.25">
      <c r="A289" s="47" t="s">
        <v>8</v>
      </c>
      <c r="B289" s="16"/>
      <c r="C289" s="16"/>
      <c r="D289" s="16"/>
      <c r="E289" s="4">
        <v>851</v>
      </c>
      <c r="F289" s="3" t="s">
        <v>102</v>
      </c>
      <c r="G289" s="3" t="s">
        <v>41</v>
      </c>
      <c r="H289" s="4" t="s">
        <v>270</v>
      </c>
      <c r="I289" s="3" t="s">
        <v>20</v>
      </c>
      <c r="J289" s="11"/>
      <c r="K289" s="15">
        <v>0</v>
      </c>
      <c r="L289" s="15">
        <v>0</v>
      </c>
    </row>
    <row r="290" spans="1:12" ht="32.25" hidden="1" customHeight="1" x14ac:dyDescent="0.25">
      <c r="A290" s="47" t="s">
        <v>106</v>
      </c>
      <c r="B290" s="16"/>
      <c r="C290" s="16"/>
      <c r="D290" s="16"/>
      <c r="E290" s="4">
        <v>851</v>
      </c>
      <c r="F290" s="3" t="s">
        <v>102</v>
      </c>
      <c r="G290" s="3" t="s">
        <v>41</v>
      </c>
      <c r="H290" s="4" t="s">
        <v>271</v>
      </c>
      <c r="I290" s="3"/>
      <c r="J290" s="11">
        <f t="shared" ref="J290" si="179">J291+J293</f>
        <v>0</v>
      </c>
      <c r="K290" s="15">
        <v>0</v>
      </c>
      <c r="L290" s="15">
        <v>0</v>
      </c>
    </row>
    <row r="291" spans="1:12" ht="32.25" hidden="1" customHeight="1" x14ac:dyDescent="0.25">
      <c r="A291" s="47" t="s">
        <v>13</v>
      </c>
      <c r="B291" s="47"/>
      <c r="C291" s="47"/>
      <c r="D291" s="47"/>
      <c r="E291" s="4">
        <v>851</v>
      </c>
      <c r="F291" s="3" t="s">
        <v>102</v>
      </c>
      <c r="G291" s="3" t="s">
        <v>41</v>
      </c>
      <c r="H291" s="4" t="s">
        <v>271</v>
      </c>
      <c r="I291" s="3" t="s">
        <v>15</v>
      </c>
      <c r="J291" s="11">
        <f t="shared" ref="J291" si="180">J292</f>
        <v>0</v>
      </c>
      <c r="K291" s="15">
        <v>0</v>
      </c>
      <c r="L291" s="15">
        <v>0</v>
      </c>
    </row>
    <row r="292" spans="1:12" ht="32.25" hidden="1" customHeight="1" x14ac:dyDescent="0.25">
      <c r="A292" s="47" t="s">
        <v>7</v>
      </c>
      <c r="B292" s="47"/>
      <c r="C292" s="47"/>
      <c r="D292" s="47"/>
      <c r="E292" s="4">
        <v>851</v>
      </c>
      <c r="F292" s="3" t="s">
        <v>102</v>
      </c>
      <c r="G292" s="3" t="s">
        <v>41</v>
      </c>
      <c r="H292" s="4" t="s">
        <v>271</v>
      </c>
      <c r="I292" s="3" t="s">
        <v>49</v>
      </c>
      <c r="J292" s="11"/>
      <c r="K292" s="15">
        <v>0</v>
      </c>
      <c r="L292" s="15">
        <v>0</v>
      </c>
    </row>
    <row r="293" spans="1:12" ht="32.25" hidden="1" customHeight="1" x14ac:dyDescent="0.25">
      <c r="A293" s="47" t="s">
        <v>18</v>
      </c>
      <c r="B293" s="16"/>
      <c r="C293" s="16"/>
      <c r="D293" s="16"/>
      <c r="E293" s="4">
        <v>851</v>
      </c>
      <c r="F293" s="3" t="s">
        <v>102</v>
      </c>
      <c r="G293" s="3" t="s">
        <v>41</v>
      </c>
      <c r="H293" s="4" t="s">
        <v>271</v>
      </c>
      <c r="I293" s="3" t="s">
        <v>19</v>
      </c>
      <c r="J293" s="11">
        <f t="shared" ref="J293" si="181">J294</f>
        <v>0</v>
      </c>
      <c r="K293" s="15">
        <v>0</v>
      </c>
      <c r="L293" s="15">
        <v>0</v>
      </c>
    </row>
    <row r="294" spans="1:12" ht="32.25" hidden="1" customHeight="1" x14ac:dyDescent="0.25">
      <c r="A294" s="47" t="s">
        <v>8</v>
      </c>
      <c r="B294" s="16"/>
      <c r="C294" s="16"/>
      <c r="D294" s="16"/>
      <c r="E294" s="4">
        <v>851</v>
      </c>
      <c r="F294" s="3" t="s">
        <v>102</v>
      </c>
      <c r="G294" s="3" t="s">
        <v>41</v>
      </c>
      <c r="H294" s="4" t="s">
        <v>271</v>
      </c>
      <c r="I294" s="3" t="s">
        <v>20</v>
      </c>
      <c r="J294" s="11"/>
      <c r="K294" s="15">
        <v>0</v>
      </c>
      <c r="L294" s="15">
        <v>0</v>
      </c>
    </row>
    <row r="295" spans="1:12" ht="32.25" hidden="1" customHeight="1" x14ac:dyDescent="0.25">
      <c r="A295" s="47" t="s">
        <v>160</v>
      </c>
      <c r="B295" s="16"/>
      <c r="C295" s="16"/>
      <c r="D295" s="16"/>
      <c r="E295" s="3" t="s">
        <v>161</v>
      </c>
      <c r="F295" s="3" t="s">
        <v>102</v>
      </c>
      <c r="G295" s="3" t="s">
        <v>41</v>
      </c>
      <c r="H295" s="4" t="s">
        <v>272</v>
      </c>
      <c r="I295" s="3"/>
      <c r="J295" s="11">
        <f t="shared" ref="J295" si="182">J296</f>
        <v>0</v>
      </c>
      <c r="K295" s="15">
        <v>0</v>
      </c>
      <c r="L295" s="15">
        <v>0</v>
      </c>
    </row>
    <row r="296" spans="1:12" ht="32.25" hidden="1" customHeight="1" x14ac:dyDescent="0.25">
      <c r="A296" s="47" t="s">
        <v>18</v>
      </c>
      <c r="B296" s="16"/>
      <c r="C296" s="16"/>
      <c r="D296" s="16"/>
      <c r="E296" s="3" t="s">
        <v>161</v>
      </c>
      <c r="F296" s="3" t="s">
        <v>102</v>
      </c>
      <c r="G296" s="3" t="s">
        <v>41</v>
      </c>
      <c r="H296" s="4" t="s">
        <v>272</v>
      </c>
      <c r="I296" s="3" t="s">
        <v>19</v>
      </c>
      <c r="J296" s="11">
        <f t="shared" ref="J296" si="183">J297</f>
        <v>0</v>
      </c>
      <c r="K296" s="15">
        <v>0</v>
      </c>
      <c r="L296" s="15">
        <v>0</v>
      </c>
    </row>
    <row r="297" spans="1:12" ht="32.25" hidden="1" customHeight="1" x14ac:dyDescent="0.25">
      <c r="A297" s="47" t="s">
        <v>8</v>
      </c>
      <c r="B297" s="16"/>
      <c r="C297" s="16"/>
      <c r="D297" s="16"/>
      <c r="E297" s="3" t="s">
        <v>161</v>
      </c>
      <c r="F297" s="3" t="s">
        <v>102</v>
      </c>
      <c r="G297" s="3" t="s">
        <v>41</v>
      </c>
      <c r="H297" s="4" t="s">
        <v>272</v>
      </c>
      <c r="I297" s="3" t="s">
        <v>20</v>
      </c>
      <c r="J297" s="11"/>
      <c r="K297" s="15">
        <v>0</v>
      </c>
      <c r="L297" s="15">
        <v>0</v>
      </c>
    </row>
    <row r="298" spans="1:12" ht="17.25" hidden="1" customHeight="1" x14ac:dyDescent="0.25">
      <c r="A298" s="47"/>
      <c r="B298" s="16"/>
      <c r="C298" s="16"/>
      <c r="D298" s="16"/>
      <c r="E298" s="3"/>
      <c r="F298" s="3"/>
      <c r="G298" s="3"/>
      <c r="H298" s="4"/>
      <c r="I298" s="3"/>
      <c r="J298" s="11"/>
      <c r="K298" s="15">
        <v>0</v>
      </c>
      <c r="L298" s="15">
        <v>0</v>
      </c>
    </row>
    <row r="299" spans="1:12" ht="32.25" customHeight="1" x14ac:dyDescent="0.25">
      <c r="A299" s="25" t="s">
        <v>107</v>
      </c>
      <c r="B299" s="36"/>
      <c r="C299" s="36"/>
      <c r="D299" s="36"/>
      <c r="E299" s="14">
        <v>852</v>
      </c>
      <c r="F299" s="4"/>
      <c r="G299" s="4"/>
      <c r="H299" s="50" t="s">
        <v>45</v>
      </c>
      <c r="I299" s="3"/>
      <c r="J299" s="12">
        <f t="shared" ref="J299" si="184">J300+J434</f>
        <v>15660</v>
      </c>
      <c r="K299" s="15">
        <v>0</v>
      </c>
      <c r="L299" s="15">
        <v>0</v>
      </c>
    </row>
    <row r="300" spans="1:12" s="13" customFormat="1" ht="19.899999999999999" customHeight="1" x14ac:dyDescent="0.25">
      <c r="A300" s="6" t="s">
        <v>72</v>
      </c>
      <c r="B300" s="25"/>
      <c r="C300" s="25"/>
      <c r="D300" s="25"/>
      <c r="E300" s="4">
        <v>852</v>
      </c>
      <c r="F300" s="9" t="s">
        <v>73</v>
      </c>
      <c r="G300" s="9"/>
      <c r="H300" s="4" t="s">
        <v>45</v>
      </c>
      <c r="I300" s="9"/>
      <c r="J300" s="12">
        <f t="shared" ref="J300" si="185">J301+J329+J381+J406+J412</f>
        <v>15660</v>
      </c>
      <c r="K300" s="15">
        <v>0</v>
      </c>
      <c r="L300" s="15">
        <v>0</v>
      </c>
    </row>
    <row r="301" spans="1:12" s="13" customFormat="1" ht="32.25" customHeight="1" x14ac:dyDescent="0.25">
      <c r="A301" s="6" t="s">
        <v>108</v>
      </c>
      <c r="B301" s="25"/>
      <c r="C301" s="25"/>
      <c r="D301" s="25"/>
      <c r="E301" s="4">
        <v>852</v>
      </c>
      <c r="F301" s="9" t="s">
        <v>73</v>
      </c>
      <c r="G301" s="9" t="s">
        <v>10</v>
      </c>
      <c r="H301" s="4" t="s">
        <v>45</v>
      </c>
      <c r="I301" s="9"/>
      <c r="J301" s="12">
        <f t="shared" ref="J301" si="186">J302+J308+J314+J305+J311+J317+J323+J326+J320</f>
        <v>5860</v>
      </c>
      <c r="K301" s="15">
        <v>0</v>
      </c>
      <c r="L301" s="15">
        <v>0</v>
      </c>
    </row>
    <row r="302" spans="1:12" s="13" customFormat="1" ht="32.25" hidden="1" customHeight="1" x14ac:dyDescent="0.25">
      <c r="A302" s="47" t="s">
        <v>184</v>
      </c>
      <c r="B302" s="25"/>
      <c r="C302" s="25"/>
      <c r="D302" s="25"/>
      <c r="E302" s="4">
        <v>852</v>
      </c>
      <c r="F302" s="3" t="s">
        <v>73</v>
      </c>
      <c r="G302" s="3" t="s">
        <v>10</v>
      </c>
      <c r="H302" s="4" t="s">
        <v>273</v>
      </c>
      <c r="I302" s="3"/>
      <c r="J302" s="11">
        <f t="shared" ref="J302" si="187">J303</f>
        <v>0</v>
      </c>
      <c r="K302" s="15">
        <v>0</v>
      </c>
      <c r="L302" s="15">
        <v>0</v>
      </c>
    </row>
    <row r="303" spans="1:12" s="13" customFormat="1" ht="32.25" hidden="1" customHeight="1" x14ac:dyDescent="0.25">
      <c r="A303" s="47" t="s">
        <v>38</v>
      </c>
      <c r="B303" s="25"/>
      <c r="C303" s="25"/>
      <c r="D303" s="25"/>
      <c r="E303" s="4">
        <v>852</v>
      </c>
      <c r="F303" s="3" t="s">
        <v>73</v>
      </c>
      <c r="G303" s="3" t="s">
        <v>10</v>
      </c>
      <c r="H303" s="4" t="s">
        <v>273</v>
      </c>
      <c r="I303" s="3" t="s">
        <v>78</v>
      </c>
      <c r="J303" s="11">
        <f t="shared" ref="J303" si="188">J304</f>
        <v>0</v>
      </c>
      <c r="K303" s="15">
        <v>0</v>
      </c>
      <c r="L303" s="15">
        <v>0</v>
      </c>
    </row>
    <row r="304" spans="1:12" s="13" customFormat="1" ht="32.25" hidden="1" customHeight="1" x14ac:dyDescent="0.25">
      <c r="A304" s="47" t="s">
        <v>79</v>
      </c>
      <c r="B304" s="47"/>
      <c r="C304" s="47"/>
      <c r="D304" s="47"/>
      <c r="E304" s="4">
        <v>852</v>
      </c>
      <c r="F304" s="3" t="s">
        <v>73</v>
      </c>
      <c r="G304" s="3" t="s">
        <v>10</v>
      </c>
      <c r="H304" s="4" t="s">
        <v>273</v>
      </c>
      <c r="I304" s="3" t="s">
        <v>80</v>
      </c>
      <c r="J304" s="11"/>
      <c r="K304" s="15">
        <v>0</v>
      </c>
      <c r="L304" s="15">
        <v>0</v>
      </c>
    </row>
    <row r="305" spans="1:12" s="2" customFormat="1" ht="32.25" customHeight="1" x14ac:dyDescent="0.25">
      <c r="A305" s="47" t="s">
        <v>109</v>
      </c>
      <c r="B305" s="47"/>
      <c r="C305" s="47"/>
      <c r="D305" s="46"/>
      <c r="E305" s="4">
        <v>852</v>
      </c>
      <c r="F305" s="4" t="s">
        <v>73</v>
      </c>
      <c r="G305" s="4" t="s">
        <v>10</v>
      </c>
      <c r="H305" s="4" t="s">
        <v>274</v>
      </c>
      <c r="I305" s="4"/>
      <c r="J305" s="11">
        <f t="shared" ref="J305" si="189">J306</f>
        <v>5860</v>
      </c>
      <c r="K305" s="15">
        <v>0</v>
      </c>
      <c r="L305" s="15">
        <v>0</v>
      </c>
    </row>
    <row r="306" spans="1:12" s="2" customFormat="1" ht="32.25" customHeight="1" x14ac:dyDescent="0.25">
      <c r="A306" s="47" t="s">
        <v>38</v>
      </c>
      <c r="B306" s="47"/>
      <c r="C306" s="47"/>
      <c r="D306" s="47"/>
      <c r="E306" s="4">
        <v>852</v>
      </c>
      <c r="F306" s="4" t="s">
        <v>73</v>
      </c>
      <c r="G306" s="4" t="s">
        <v>10</v>
      </c>
      <c r="H306" s="4" t="s">
        <v>274</v>
      </c>
      <c r="I306" s="4" t="s">
        <v>78</v>
      </c>
      <c r="J306" s="11">
        <f t="shared" ref="J306" si="190">J307</f>
        <v>5860</v>
      </c>
      <c r="K306" s="15">
        <v>0</v>
      </c>
      <c r="L306" s="15">
        <v>0</v>
      </c>
    </row>
    <row r="307" spans="1:12" s="2" customFormat="1" ht="32.25" customHeight="1" x14ac:dyDescent="0.25">
      <c r="A307" s="47" t="s">
        <v>79</v>
      </c>
      <c r="B307" s="47"/>
      <c r="C307" s="47"/>
      <c r="D307" s="47"/>
      <c r="E307" s="4">
        <v>852</v>
      </c>
      <c r="F307" s="4" t="s">
        <v>73</v>
      </c>
      <c r="G307" s="4" t="s">
        <v>10</v>
      </c>
      <c r="H307" s="4" t="s">
        <v>274</v>
      </c>
      <c r="I307" s="3" t="s">
        <v>80</v>
      </c>
      <c r="J307" s="11">
        <f>15660-9800</f>
        <v>5860</v>
      </c>
      <c r="K307" s="15">
        <v>0</v>
      </c>
      <c r="L307" s="15">
        <v>0</v>
      </c>
    </row>
    <row r="308" spans="1:12" s="2" customFormat="1" ht="32.25" hidden="1" customHeight="1" x14ac:dyDescent="0.25">
      <c r="A308" s="47" t="s">
        <v>191</v>
      </c>
      <c r="B308" s="16"/>
      <c r="C308" s="16"/>
      <c r="D308" s="16"/>
      <c r="E308" s="4">
        <v>852</v>
      </c>
      <c r="F308" s="3" t="s">
        <v>73</v>
      </c>
      <c r="G308" s="4" t="s">
        <v>10</v>
      </c>
      <c r="H308" s="4" t="s">
        <v>308</v>
      </c>
      <c r="I308" s="3"/>
      <c r="J308" s="11">
        <f t="shared" ref="J308" si="191">J309</f>
        <v>0</v>
      </c>
      <c r="K308" s="15">
        <v>0</v>
      </c>
      <c r="L308" s="15">
        <v>0</v>
      </c>
    </row>
    <row r="309" spans="1:12" s="2" customFormat="1" ht="32.25" hidden="1" customHeight="1" x14ac:dyDescent="0.25">
      <c r="A309" s="47" t="s">
        <v>38</v>
      </c>
      <c r="B309" s="16"/>
      <c r="C309" s="16"/>
      <c r="D309" s="16"/>
      <c r="E309" s="4">
        <v>852</v>
      </c>
      <c r="F309" s="3" t="s">
        <v>73</v>
      </c>
      <c r="G309" s="4" t="s">
        <v>10</v>
      </c>
      <c r="H309" s="4" t="s">
        <v>308</v>
      </c>
      <c r="I309" s="3" t="s">
        <v>78</v>
      </c>
      <c r="J309" s="11">
        <f t="shared" ref="J309" si="192">J310</f>
        <v>0</v>
      </c>
      <c r="K309" s="15">
        <v>0</v>
      </c>
      <c r="L309" s="15">
        <v>0</v>
      </c>
    </row>
    <row r="310" spans="1:12" s="2" customFormat="1" ht="32.25" hidden="1" customHeight="1" x14ac:dyDescent="0.25">
      <c r="A310" s="47" t="s">
        <v>79</v>
      </c>
      <c r="B310" s="16"/>
      <c r="C310" s="16"/>
      <c r="D310" s="16"/>
      <c r="E310" s="4">
        <v>852</v>
      </c>
      <c r="F310" s="3" t="s">
        <v>73</v>
      </c>
      <c r="G310" s="4" t="s">
        <v>10</v>
      </c>
      <c r="H310" s="4" t="s">
        <v>308</v>
      </c>
      <c r="I310" s="3" t="s">
        <v>80</v>
      </c>
      <c r="J310" s="11"/>
      <c r="K310" s="15">
        <v>0</v>
      </c>
      <c r="L310" s="15">
        <v>0</v>
      </c>
    </row>
    <row r="311" spans="1:12" s="13" customFormat="1" ht="32.25" hidden="1" customHeight="1" x14ac:dyDescent="0.25">
      <c r="A311" s="47" t="s">
        <v>111</v>
      </c>
      <c r="B311" s="25"/>
      <c r="C311" s="25"/>
      <c r="D311" s="25"/>
      <c r="E311" s="4">
        <v>852</v>
      </c>
      <c r="F311" s="3" t="s">
        <v>73</v>
      </c>
      <c r="G311" s="3" t="s">
        <v>10</v>
      </c>
      <c r="H311" s="4" t="s">
        <v>275</v>
      </c>
      <c r="I311" s="3"/>
      <c r="J311" s="11">
        <f t="shared" ref="J311" si="193">J312</f>
        <v>0</v>
      </c>
      <c r="K311" s="15">
        <v>0</v>
      </c>
      <c r="L311" s="15">
        <v>0</v>
      </c>
    </row>
    <row r="312" spans="1:12" s="13" customFormat="1" ht="32.25" hidden="1" customHeight="1" x14ac:dyDescent="0.25">
      <c r="A312" s="47" t="s">
        <v>38</v>
      </c>
      <c r="B312" s="25"/>
      <c r="C312" s="25"/>
      <c r="D312" s="25"/>
      <c r="E312" s="4">
        <v>852</v>
      </c>
      <c r="F312" s="3" t="s">
        <v>73</v>
      </c>
      <c r="G312" s="3" t="s">
        <v>10</v>
      </c>
      <c r="H312" s="4" t="s">
        <v>275</v>
      </c>
      <c r="I312" s="3" t="s">
        <v>78</v>
      </c>
      <c r="J312" s="11">
        <f t="shared" ref="J312" si="194">J313</f>
        <v>0</v>
      </c>
      <c r="K312" s="15">
        <v>0</v>
      </c>
      <c r="L312" s="15">
        <v>0</v>
      </c>
    </row>
    <row r="313" spans="1:12" s="13" customFormat="1" ht="32.25" hidden="1" customHeight="1" x14ac:dyDescent="0.25">
      <c r="A313" s="47" t="s">
        <v>79</v>
      </c>
      <c r="B313" s="47"/>
      <c r="C313" s="47"/>
      <c r="D313" s="47"/>
      <c r="E313" s="4">
        <v>852</v>
      </c>
      <c r="F313" s="3" t="s">
        <v>73</v>
      </c>
      <c r="G313" s="3" t="s">
        <v>10</v>
      </c>
      <c r="H313" s="4" t="s">
        <v>275</v>
      </c>
      <c r="I313" s="3" t="s">
        <v>80</v>
      </c>
      <c r="J313" s="11"/>
      <c r="K313" s="15">
        <v>0</v>
      </c>
      <c r="L313" s="15">
        <v>0</v>
      </c>
    </row>
    <row r="314" spans="1:12" ht="32.25" hidden="1" customHeight="1" x14ac:dyDescent="0.25">
      <c r="A314" s="47" t="s">
        <v>110</v>
      </c>
      <c r="B314" s="47"/>
      <c r="C314" s="47"/>
      <c r="D314" s="47"/>
      <c r="E314" s="4">
        <v>852</v>
      </c>
      <c r="F314" s="4" t="s">
        <v>73</v>
      </c>
      <c r="G314" s="4" t="s">
        <v>10</v>
      </c>
      <c r="H314" s="4" t="s">
        <v>276</v>
      </c>
      <c r="I314" s="4"/>
      <c r="J314" s="11">
        <f t="shared" ref="J314" si="195">J315</f>
        <v>0</v>
      </c>
      <c r="K314" s="15">
        <v>0</v>
      </c>
      <c r="L314" s="15">
        <v>0</v>
      </c>
    </row>
    <row r="315" spans="1:12" ht="32.25" hidden="1" customHeight="1" x14ac:dyDescent="0.25">
      <c r="A315" s="47" t="s">
        <v>38</v>
      </c>
      <c r="B315" s="47"/>
      <c r="C315" s="47"/>
      <c r="D315" s="47"/>
      <c r="E315" s="4">
        <v>852</v>
      </c>
      <c r="F315" s="4" t="s">
        <v>73</v>
      </c>
      <c r="G315" s="4" t="s">
        <v>10</v>
      </c>
      <c r="H315" s="4" t="s">
        <v>276</v>
      </c>
      <c r="I315" s="4" t="s">
        <v>78</v>
      </c>
      <c r="J315" s="11">
        <f t="shared" ref="J315" si="196">J316</f>
        <v>0</v>
      </c>
      <c r="K315" s="15">
        <v>0</v>
      </c>
      <c r="L315" s="15">
        <v>0</v>
      </c>
    </row>
    <row r="316" spans="1:12" ht="32.25" hidden="1" customHeight="1" x14ac:dyDescent="0.25">
      <c r="A316" s="47" t="s">
        <v>79</v>
      </c>
      <c r="B316" s="47"/>
      <c r="C316" s="47"/>
      <c r="D316" s="47"/>
      <c r="E316" s="4">
        <v>852</v>
      </c>
      <c r="F316" s="4" t="s">
        <v>73</v>
      </c>
      <c r="G316" s="4" t="s">
        <v>10</v>
      </c>
      <c r="H316" s="4" t="s">
        <v>276</v>
      </c>
      <c r="I316" s="3" t="s">
        <v>80</v>
      </c>
      <c r="J316" s="11">
        <f>2404700-2404700</f>
        <v>0</v>
      </c>
      <c r="K316" s="15">
        <v>0</v>
      </c>
      <c r="L316" s="15">
        <v>0</v>
      </c>
    </row>
    <row r="317" spans="1:12" ht="32.25" hidden="1" customHeight="1" x14ac:dyDescent="0.25">
      <c r="A317" s="47" t="s">
        <v>112</v>
      </c>
      <c r="B317" s="47"/>
      <c r="C317" s="47"/>
      <c r="D317" s="47"/>
      <c r="E317" s="4">
        <v>852</v>
      </c>
      <c r="F317" s="4" t="s">
        <v>73</v>
      </c>
      <c r="G317" s="3" t="s">
        <v>10</v>
      </c>
      <c r="H317" s="4" t="s">
        <v>277</v>
      </c>
      <c r="I317" s="3"/>
      <c r="J317" s="11">
        <f t="shared" ref="J317" si="197">J318</f>
        <v>0</v>
      </c>
      <c r="K317" s="15">
        <v>0</v>
      </c>
      <c r="L317" s="15">
        <v>0</v>
      </c>
    </row>
    <row r="318" spans="1:12" ht="32.25" hidden="1" customHeight="1" x14ac:dyDescent="0.25">
      <c r="A318" s="47" t="s">
        <v>38</v>
      </c>
      <c r="B318" s="47"/>
      <c r="C318" s="47"/>
      <c r="D318" s="47"/>
      <c r="E318" s="4">
        <v>852</v>
      </c>
      <c r="F318" s="3" t="s">
        <v>73</v>
      </c>
      <c r="G318" s="3" t="s">
        <v>10</v>
      </c>
      <c r="H318" s="4" t="s">
        <v>277</v>
      </c>
      <c r="I318" s="3" t="s">
        <v>78</v>
      </c>
      <c r="J318" s="11">
        <f t="shared" ref="J318" si="198">J319</f>
        <v>0</v>
      </c>
      <c r="K318" s="15">
        <v>0</v>
      </c>
      <c r="L318" s="15">
        <v>0</v>
      </c>
    </row>
    <row r="319" spans="1:12" ht="32.25" hidden="1" customHeight="1" x14ac:dyDescent="0.25">
      <c r="A319" s="47" t="s">
        <v>79</v>
      </c>
      <c r="B319" s="47"/>
      <c r="C319" s="47"/>
      <c r="D319" s="47"/>
      <c r="E319" s="4">
        <v>852</v>
      </c>
      <c r="F319" s="3" t="s">
        <v>73</v>
      </c>
      <c r="G319" s="3" t="s">
        <v>10</v>
      </c>
      <c r="H319" s="4" t="s">
        <v>277</v>
      </c>
      <c r="I319" s="3" t="s">
        <v>80</v>
      </c>
      <c r="J319" s="11"/>
      <c r="K319" s="15">
        <v>0</v>
      </c>
      <c r="L319" s="15">
        <v>0</v>
      </c>
    </row>
    <row r="320" spans="1:12" s="13" customFormat="1" ht="32.25" hidden="1" customHeight="1" x14ac:dyDescent="0.25">
      <c r="A320" s="47" t="s">
        <v>185</v>
      </c>
      <c r="B320" s="25"/>
      <c r="C320" s="25"/>
      <c r="D320" s="25"/>
      <c r="E320" s="4">
        <v>852</v>
      </c>
      <c r="F320" s="3" t="s">
        <v>73</v>
      </c>
      <c r="G320" s="3" t="s">
        <v>10</v>
      </c>
      <c r="H320" s="4" t="s">
        <v>279</v>
      </c>
      <c r="I320" s="3"/>
      <c r="J320" s="11">
        <f t="shared" ref="J320" si="199">J321</f>
        <v>0</v>
      </c>
      <c r="K320" s="15">
        <v>0</v>
      </c>
      <c r="L320" s="15">
        <v>0</v>
      </c>
    </row>
    <row r="321" spans="1:12" s="13" customFormat="1" ht="32.25" hidden="1" customHeight="1" x14ac:dyDescent="0.25">
      <c r="A321" s="47" t="s">
        <v>38</v>
      </c>
      <c r="B321" s="25"/>
      <c r="C321" s="25"/>
      <c r="D321" s="25"/>
      <c r="E321" s="4">
        <v>852</v>
      </c>
      <c r="F321" s="3" t="s">
        <v>73</v>
      </c>
      <c r="G321" s="3" t="s">
        <v>10</v>
      </c>
      <c r="H321" s="4" t="s">
        <v>279</v>
      </c>
      <c r="I321" s="3" t="s">
        <v>78</v>
      </c>
      <c r="J321" s="11">
        <f t="shared" ref="J321" si="200">J322</f>
        <v>0</v>
      </c>
      <c r="K321" s="15">
        <v>0</v>
      </c>
      <c r="L321" s="15">
        <v>0</v>
      </c>
    </row>
    <row r="322" spans="1:12" s="13" customFormat="1" ht="32.25" hidden="1" customHeight="1" x14ac:dyDescent="0.25">
      <c r="A322" s="47" t="s">
        <v>79</v>
      </c>
      <c r="B322" s="47"/>
      <c r="C322" s="47"/>
      <c r="D322" s="47"/>
      <c r="E322" s="4">
        <v>852</v>
      </c>
      <c r="F322" s="3" t="s">
        <v>73</v>
      </c>
      <c r="G322" s="3" t="s">
        <v>10</v>
      </c>
      <c r="H322" s="4" t="s">
        <v>279</v>
      </c>
      <c r="I322" s="3" t="s">
        <v>80</v>
      </c>
      <c r="J322" s="11"/>
      <c r="K322" s="15">
        <v>0</v>
      </c>
      <c r="L322" s="15">
        <v>0</v>
      </c>
    </row>
    <row r="323" spans="1:12" s="13" customFormat="1" ht="32.25" hidden="1" customHeight="1" x14ac:dyDescent="0.25">
      <c r="A323" s="47" t="s">
        <v>157</v>
      </c>
      <c r="B323" s="47"/>
      <c r="C323" s="47"/>
      <c r="D323" s="47"/>
      <c r="E323" s="4">
        <v>852</v>
      </c>
      <c r="F323" s="3" t="s">
        <v>73</v>
      </c>
      <c r="G323" s="4" t="s">
        <v>10</v>
      </c>
      <c r="H323" s="4" t="s">
        <v>285</v>
      </c>
      <c r="I323" s="3"/>
      <c r="J323" s="11">
        <f t="shared" ref="J323" si="201">J324</f>
        <v>0</v>
      </c>
      <c r="K323" s="15">
        <v>0</v>
      </c>
      <c r="L323" s="15">
        <v>0</v>
      </c>
    </row>
    <row r="324" spans="1:12" s="13" customFormat="1" ht="32.25" hidden="1" customHeight="1" x14ac:dyDescent="0.25">
      <c r="A324" s="47" t="s">
        <v>38</v>
      </c>
      <c r="B324" s="47"/>
      <c r="C324" s="47"/>
      <c r="D324" s="47"/>
      <c r="E324" s="4">
        <v>852</v>
      </c>
      <c r="F324" s="3" t="s">
        <v>73</v>
      </c>
      <c r="G324" s="4" t="s">
        <v>10</v>
      </c>
      <c r="H324" s="4" t="s">
        <v>285</v>
      </c>
      <c r="I324" s="3" t="s">
        <v>78</v>
      </c>
      <c r="J324" s="11">
        <f t="shared" ref="J324" si="202">J325</f>
        <v>0</v>
      </c>
      <c r="K324" s="15">
        <v>0</v>
      </c>
      <c r="L324" s="15">
        <v>0</v>
      </c>
    </row>
    <row r="325" spans="1:12" s="13" customFormat="1" ht="32.25" hidden="1" customHeight="1" x14ac:dyDescent="0.25">
      <c r="A325" s="47" t="s">
        <v>79</v>
      </c>
      <c r="B325" s="47"/>
      <c r="C325" s="47"/>
      <c r="D325" s="47"/>
      <c r="E325" s="4">
        <v>852</v>
      </c>
      <c r="F325" s="3" t="s">
        <v>73</v>
      </c>
      <c r="G325" s="4" t="s">
        <v>10</v>
      </c>
      <c r="H325" s="4" t="s">
        <v>285</v>
      </c>
      <c r="I325" s="3" t="s">
        <v>80</v>
      </c>
      <c r="J325" s="11"/>
      <c r="K325" s="15">
        <v>0</v>
      </c>
      <c r="L325" s="15">
        <v>0</v>
      </c>
    </row>
    <row r="326" spans="1:12" s="13" customFormat="1" ht="32.25" hidden="1" customHeight="1" x14ac:dyDescent="0.25">
      <c r="A326" s="47" t="s">
        <v>178</v>
      </c>
      <c r="B326" s="16"/>
      <c r="C326" s="16"/>
      <c r="D326" s="16"/>
      <c r="E326" s="4">
        <v>852</v>
      </c>
      <c r="F326" s="3" t="s">
        <v>73</v>
      </c>
      <c r="G326" s="4" t="s">
        <v>10</v>
      </c>
      <c r="H326" s="4" t="s">
        <v>278</v>
      </c>
      <c r="I326" s="3"/>
      <c r="J326" s="11">
        <f t="shared" ref="J326" si="203">J327</f>
        <v>0</v>
      </c>
      <c r="K326" s="15">
        <v>0</v>
      </c>
      <c r="L326" s="15">
        <v>0</v>
      </c>
    </row>
    <row r="327" spans="1:12" s="13" customFormat="1" ht="32.25" hidden="1" customHeight="1" x14ac:dyDescent="0.25">
      <c r="A327" s="47" t="s">
        <v>38</v>
      </c>
      <c r="B327" s="16"/>
      <c r="C327" s="16"/>
      <c r="D327" s="16"/>
      <c r="E327" s="4">
        <v>852</v>
      </c>
      <c r="F327" s="3" t="s">
        <v>73</v>
      </c>
      <c r="G327" s="4" t="s">
        <v>10</v>
      </c>
      <c r="H327" s="4" t="s">
        <v>278</v>
      </c>
      <c r="I327" s="3" t="s">
        <v>78</v>
      </c>
      <c r="J327" s="11">
        <f t="shared" ref="J327" si="204">J328</f>
        <v>0</v>
      </c>
      <c r="K327" s="15">
        <v>0</v>
      </c>
      <c r="L327" s="15">
        <v>0</v>
      </c>
    </row>
    <row r="328" spans="1:12" s="13" customFormat="1" ht="32.25" hidden="1" customHeight="1" x14ac:dyDescent="0.25">
      <c r="A328" s="47" t="s">
        <v>79</v>
      </c>
      <c r="B328" s="16"/>
      <c r="C328" s="16"/>
      <c r="D328" s="16"/>
      <c r="E328" s="4">
        <v>852</v>
      </c>
      <c r="F328" s="3" t="s">
        <v>73</v>
      </c>
      <c r="G328" s="4" t="s">
        <v>10</v>
      </c>
      <c r="H328" s="4" t="s">
        <v>278</v>
      </c>
      <c r="I328" s="3" t="s">
        <v>80</v>
      </c>
      <c r="J328" s="11"/>
      <c r="K328" s="15">
        <v>0</v>
      </c>
      <c r="L328" s="15">
        <v>0</v>
      </c>
    </row>
    <row r="329" spans="1:12" s="13" customFormat="1" ht="19.899999999999999" customHeight="1" x14ac:dyDescent="0.25">
      <c r="A329" s="6" t="s">
        <v>74</v>
      </c>
      <c r="B329" s="25"/>
      <c r="C329" s="25"/>
      <c r="D329" s="25"/>
      <c r="E329" s="4">
        <v>852</v>
      </c>
      <c r="F329" s="9" t="s">
        <v>73</v>
      </c>
      <c r="G329" s="9" t="s">
        <v>41</v>
      </c>
      <c r="H329" s="4" t="s">
        <v>45</v>
      </c>
      <c r="I329" s="9"/>
      <c r="J329" s="12">
        <f t="shared" ref="J329" si="205">J330+J333+J336+J366+J339+J342+J345+J348+J351+J369+J372+J375+J357+J363+J362+J378+J354</f>
        <v>9800</v>
      </c>
      <c r="K329" s="15">
        <v>0</v>
      </c>
      <c r="L329" s="15">
        <v>0</v>
      </c>
    </row>
    <row r="330" spans="1:12" ht="96" hidden="1" customHeight="1" x14ac:dyDescent="0.25">
      <c r="A330" s="46" t="s">
        <v>324</v>
      </c>
      <c r="B330" s="47"/>
      <c r="C330" s="47"/>
      <c r="D330" s="47"/>
      <c r="E330" s="4" t="s">
        <v>200</v>
      </c>
      <c r="F330" s="3" t="s">
        <v>73</v>
      </c>
      <c r="G330" s="3" t="s">
        <v>41</v>
      </c>
      <c r="H330" s="4" t="s">
        <v>323</v>
      </c>
      <c r="I330" s="3"/>
      <c r="J330" s="11">
        <f t="shared" ref="J330" si="206">J331</f>
        <v>0</v>
      </c>
      <c r="K330" s="15">
        <v>0</v>
      </c>
      <c r="L330" s="15">
        <v>0</v>
      </c>
    </row>
    <row r="331" spans="1:12" ht="32.25" hidden="1" customHeight="1" x14ac:dyDescent="0.25">
      <c r="A331" s="47" t="s">
        <v>38</v>
      </c>
      <c r="B331" s="47"/>
      <c r="C331" s="47"/>
      <c r="D331" s="47"/>
      <c r="E331" s="4" t="s">
        <v>200</v>
      </c>
      <c r="F331" s="3" t="s">
        <v>73</v>
      </c>
      <c r="G331" s="3" t="s">
        <v>41</v>
      </c>
      <c r="H331" s="4" t="s">
        <v>323</v>
      </c>
      <c r="I331" s="3" t="s">
        <v>78</v>
      </c>
      <c r="J331" s="11">
        <f t="shared" ref="J331" si="207">J332</f>
        <v>0</v>
      </c>
      <c r="K331" s="15">
        <v>0</v>
      </c>
      <c r="L331" s="15">
        <v>0</v>
      </c>
    </row>
    <row r="332" spans="1:12" ht="32.25" hidden="1" customHeight="1" x14ac:dyDescent="0.25">
      <c r="A332" s="47" t="s">
        <v>79</v>
      </c>
      <c r="B332" s="47"/>
      <c r="C332" s="47"/>
      <c r="D332" s="47"/>
      <c r="E332" s="4" t="s">
        <v>200</v>
      </c>
      <c r="F332" s="3" t="s">
        <v>73</v>
      </c>
      <c r="G332" s="3" t="s">
        <v>41</v>
      </c>
      <c r="H332" s="4" t="s">
        <v>323</v>
      </c>
      <c r="I332" s="3" t="s">
        <v>80</v>
      </c>
      <c r="J332" s="11"/>
      <c r="K332" s="15">
        <v>0</v>
      </c>
      <c r="L332" s="15">
        <v>0</v>
      </c>
    </row>
    <row r="333" spans="1:12" s="13" customFormat="1" ht="48" hidden="1" customHeight="1" x14ac:dyDescent="0.25">
      <c r="A333" s="47" t="s">
        <v>322</v>
      </c>
      <c r="B333" s="25"/>
      <c r="C333" s="25"/>
      <c r="D333" s="25"/>
      <c r="E333" s="4">
        <v>852</v>
      </c>
      <c r="F333" s="3" t="s">
        <v>73</v>
      </c>
      <c r="G333" s="3" t="s">
        <v>41</v>
      </c>
      <c r="H333" s="4" t="s">
        <v>321</v>
      </c>
      <c r="I333" s="3"/>
      <c r="J333" s="11">
        <f t="shared" ref="J333" si="208">J334</f>
        <v>0</v>
      </c>
      <c r="K333" s="15">
        <v>0</v>
      </c>
      <c r="L333" s="15">
        <v>0</v>
      </c>
    </row>
    <row r="334" spans="1:12" s="13" customFormat="1" ht="32.25" hidden="1" customHeight="1" x14ac:dyDescent="0.25">
      <c r="A334" s="47" t="s">
        <v>38</v>
      </c>
      <c r="B334" s="25"/>
      <c r="C334" s="25"/>
      <c r="D334" s="25"/>
      <c r="E334" s="4">
        <v>852</v>
      </c>
      <c r="F334" s="3" t="s">
        <v>73</v>
      </c>
      <c r="G334" s="3" t="s">
        <v>41</v>
      </c>
      <c r="H334" s="4" t="s">
        <v>321</v>
      </c>
      <c r="I334" s="3" t="s">
        <v>78</v>
      </c>
      <c r="J334" s="11">
        <f t="shared" ref="J334" si="209">J335</f>
        <v>0</v>
      </c>
      <c r="K334" s="15">
        <v>0</v>
      </c>
      <c r="L334" s="15">
        <v>0</v>
      </c>
    </row>
    <row r="335" spans="1:12" ht="32.25" hidden="1" customHeight="1" x14ac:dyDescent="0.25">
      <c r="A335" s="47" t="s">
        <v>79</v>
      </c>
      <c r="B335" s="47"/>
      <c r="C335" s="47"/>
      <c r="D335" s="47"/>
      <c r="E335" s="4">
        <v>852</v>
      </c>
      <c r="F335" s="3" t="s">
        <v>73</v>
      </c>
      <c r="G335" s="3" t="s">
        <v>41</v>
      </c>
      <c r="H335" s="4" t="s">
        <v>321</v>
      </c>
      <c r="I335" s="3" t="s">
        <v>80</v>
      </c>
      <c r="J335" s="11"/>
      <c r="K335" s="15">
        <v>0</v>
      </c>
      <c r="L335" s="15">
        <v>0</v>
      </c>
    </row>
    <row r="336" spans="1:12" ht="121.9" hidden="1" customHeight="1" x14ac:dyDescent="0.25">
      <c r="A336" s="47" t="s">
        <v>186</v>
      </c>
      <c r="B336" s="25"/>
      <c r="C336" s="25"/>
      <c r="D336" s="25"/>
      <c r="E336" s="4">
        <v>852</v>
      </c>
      <c r="F336" s="3" t="s">
        <v>73</v>
      </c>
      <c r="G336" s="3" t="s">
        <v>41</v>
      </c>
      <c r="H336" s="4" t="s">
        <v>280</v>
      </c>
      <c r="I336" s="3"/>
      <c r="J336" s="11">
        <f t="shared" ref="J336" si="210">J337</f>
        <v>0</v>
      </c>
      <c r="K336" s="15">
        <v>0</v>
      </c>
      <c r="L336" s="15">
        <v>0</v>
      </c>
    </row>
    <row r="337" spans="1:12" ht="32.25" hidden="1" customHeight="1" x14ac:dyDescent="0.25">
      <c r="A337" s="47" t="s">
        <v>38</v>
      </c>
      <c r="B337" s="25"/>
      <c r="C337" s="25"/>
      <c r="D337" s="25"/>
      <c r="E337" s="4">
        <v>852</v>
      </c>
      <c r="F337" s="3" t="s">
        <v>73</v>
      </c>
      <c r="G337" s="3" t="s">
        <v>41</v>
      </c>
      <c r="H337" s="4" t="s">
        <v>280</v>
      </c>
      <c r="I337" s="3" t="s">
        <v>78</v>
      </c>
      <c r="J337" s="11">
        <f t="shared" ref="J337" si="211">J338</f>
        <v>0</v>
      </c>
      <c r="K337" s="15">
        <v>0</v>
      </c>
      <c r="L337" s="15">
        <v>0</v>
      </c>
    </row>
    <row r="338" spans="1:12" ht="19.899999999999999" hidden="1" customHeight="1" x14ac:dyDescent="0.25">
      <c r="A338" s="47" t="s">
        <v>79</v>
      </c>
      <c r="B338" s="47"/>
      <c r="C338" s="47"/>
      <c r="D338" s="47"/>
      <c r="E338" s="4">
        <v>852</v>
      </c>
      <c r="F338" s="3" t="s">
        <v>73</v>
      </c>
      <c r="G338" s="3" t="s">
        <v>41</v>
      </c>
      <c r="H338" s="4" t="s">
        <v>280</v>
      </c>
      <c r="I338" s="3" t="s">
        <v>80</v>
      </c>
      <c r="J338" s="11"/>
      <c r="K338" s="15">
        <v>0</v>
      </c>
      <c r="L338" s="15">
        <v>0</v>
      </c>
    </row>
    <row r="339" spans="1:12" ht="32.25" customHeight="1" x14ac:dyDescent="0.25">
      <c r="A339" s="47" t="s">
        <v>113</v>
      </c>
      <c r="B339" s="47"/>
      <c r="C339" s="47"/>
      <c r="D339" s="47"/>
      <c r="E339" s="4">
        <v>852</v>
      </c>
      <c r="F339" s="3" t="s">
        <v>73</v>
      </c>
      <c r="G339" s="3" t="s">
        <v>41</v>
      </c>
      <c r="H339" s="4" t="s">
        <v>282</v>
      </c>
      <c r="I339" s="3"/>
      <c r="J339" s="11">
        <f t="shared" ref="J339" si="212">J340</f>
        <v>9800</v>
      </c>
      <c r="K339" s="15">
        <v>0</v>
      </c>
      <c r="L339" s="15">
        <v>0</v>
      </c>
    </row>
    <row r="340" spans="1:12" ht="32.25" customHeight="1" x14ac:dyDescent="0.25">
      <c r="A340" s="47" t="s">
        <v>38</v>
      </c>
      <c r="B340" s="47"/>
      <c r="C340" s="47"/>
      <c r="D340" s="47"/>
      <c r="E340" s="4">
        <v>852</v>
      </c>
      <c r="F340" s="3" t="s">
        <v>73</v>
      </c>
      <c r="G340" s="4" t="s">
        <v>41</v>
      </c>
      <c r="H340" s="4" t="s">
        <v>282</v>
      </c>
      <c r="I340" s="3" t="s">
        <v>78</v>
      </c>
      <c r="J340" s="11">
        <f t="shared" ref="J340" si="213">J341</f>
        <v>9800</v>
      </c>
      <c r="K340" s="15">
        <v>0</v>
      </c>
      <c r="L340" s="15">
        <v>0</v>
      </c>
    </row>
    <row r="341" spans="1:12" ht="32.25" customHeight="1" x14ac:dyDescent="0.25">
      <c r="A341" s="47" t="s">
        <v>79</v>
      </c>
      <c r="B341" s="47"/>
      <c r="C341" s="47"/>
      <c r="D341" s="47"/>
      <c r="E341" s="4">
        <v>852</v>
      </c>
      <c r="F341" s="3" t="s">
        <v>73</v>
      </c>
      <c r="G341" s="4" t="s">
        <v>41</v>
      </c>
      <c r="H341" s="4" t="s">
        <v>282</v>
      </c>
      <c r="I341" s="3" t="s">
        <v>80</v>
      </c>
      <c r="J341" s="11">
        <v>9800</v>
      </c>
      <c r="K341" s="15">
        <v>0</v>
      </c>
      <c r="L341" s="15">
        <v>0</v>
      </c>
    </row>
    <row r="342" spans="1:12" s="13" customFormat="1" ht="32.25" hidden="1" customHeight="1" x14ac:dyDescent="0.25">
      <c r="A342" s="47" t="s">
        <v>191</v>
      </c>
      <c r="B342" s="16"/>
      <c r="C342" s="16"/>
      <c r="D342" s="16"/>
      <c r="E342" s="4">
        <v>852</v>
      </c>
      <c r="F342" s="3" t="s">
        <v>73</v>
      </c>
      <c r="G342" s="4" t="s">
        <v>41</v>
      </c>
      <c r="H342" s="4" t="s">
        <v>308</v>
      </c>
      <c r="I342" s="3"/>
      <c r="J342" s="11">
        <f t="shared" ref="J342" si="214">J343</f>
        <v>0</v>
      </c>
      <c r="K342" s="15">
        <v>0</v>
      </c>
      <c r="L342" s="15">
        <v>0</v>
      </c>
    </row>
    <row r="343" spans="1:12" s="13" customFormat="1" ht="32.25" hidden="1" customHeight="1" x14ac:dyDescent="0.25">
      <c r="A343" s="47" t="s">
        <v>38</v>
      </c>
      <c r="B343" s="16"/>
      <c r="C343" s="16"/>
      <c r="D343" s="16"/>
      <c r="E343" s="4">
        <v>852</v>
      </c>
      <c r="F343" s="3" t="s">
        <v>73</v>
      </c>
      <c r="G343" s="4" t="s">
        <v>41</v>
      </c>
      <c r="H343" s="4" t="s">
        <v>308</v>
      </c>
      <c r="I343" s="3" t="s">
        <v>78</v>
      </c>
      <c r="J343" s="11">
        <f t="shared" ref="J343" si="215">J344</f>
        <v>0</v>
      </c>
      <c r="K343" s="15">
        <v>0</v>
      </c>
      <c r="L343" s="15">
        <v>0</v>
      </c>
    </row>
    <row r="344" spans="1:12" s="13" customFormat="1" ht="32.25" hidden="1" customHeight="1" x14ac:dyDescent="0.25">
      <c r="A344" s="47" t="s">
        <v>79</v>
      </c>
      <c r="B344" s="16"/>
      <c r="C344" s="16"/>
      <c r="D344" s="16"/>
      <c r="E344" s="4">
        <v>852</v>
      </c>
      <c r="F344" s="3" t="s">
        <v>73</v>
      </c>
      <c r="G344" s="4" t="s">
        <v>41</v>
      </c>
      <c r="H344" s="4" t="s">
        <v>308</v>
      </c>
      <c r="I344" s="3" t="s">
        <v>80</v>
      </c>
      <c r="J344" s="28"/>
      <c r="K344" s="15">
        <v>0</v>
      </c>
      <c r="L344" s="15">
        <v>0</v>
      </c>
    </row>
    <row r="345" spans="1:12" ht="32.25" hidden="1" customHeight="1" x14ac:dyDescent="0.25">
      <c r="A345" s="47" t="s">
        <v>111</v>
      </c>
      <c r="B345" s="47"/>
      <c r="C345" s="47"/>
      <c r="D345" s="47"/>
      <c r="E345" s="4">
        <v>852</v>
      </c>
      <c r="F345" s="3" t="s">
        <v>73</v>
      </c>
      <c r="G345" s="4" t="s">
        <v>41</v>
      </c>
      <c r="H345" s="4" t="s">
        <v>275</v>
      </c>
      <c r="I345" s="3"/>
      <c r="J345" s="11">
        <f t="shared" ref="J345" si="216">J346</f>
        <v>0</v>
      </c>
      <c r="K345" s="15">
        <v>0</v>
      </c>
      <c r="L345" s="15">
        <v>0</v>
      </c>
    </row>
    <row r="346" spans="1:12" ht="32.25" hidden="1" customHeight="1" x14ac:dyDescent="0.25">
      <c r="A346" s="47" t="s">
        <v>38</v>
      </c>
      <c r="B346" s="47"/>
      <c r="C346" s="47"/>
      <c r="D346" s="47"/>
      <c r="E346" s="4">
        <v>852</v>
      </c>
      <c r="F346" s="3" t="s">
        <v>73</v>
      </c>
      <c r="G346" s="4" t="s">
        <v>41</v>
      </c>
      <c r="H346" s="4" t="s">
        <v>275</v>
      </c>
      <c r="I346" s="3" t="s">
        <v>78</v>
      </c>
      <c r="J346" s="11">
        <f t="shared" ref="J346" si="217">J347</f>
        <v>0</v>
      </c>
      <c r="K346" s="15">
        <v>0</v>
      </c>
      <c r="L346" s="15">
        <v>0</v>
      </c>
    </row>
    <row r="347" spans="1:12" ht="32.25" hidden="1" customHeight="1" x14ac:dyDescent="0.25">
      <c r="A347" s="47" t="s">
        <v>79</v>
      </c>
      <c r="B347" s="47"/>
      <c r="C347" s="47"/>
      <c r="D347" s="47"/>
      <c r="E347" s="4">
        <v>852</v>
      </c>
      <c r="F347" s="3" t="s">
        <v>73</v>
      </c>
      <c r="G347" s="4" t="s">
        <v>41</v>
      </c>
      <c r="H347" s="4" t="s">
        <v>275</v>
      </c>
      <c r="I347" s="3" t="s">
        <v>80</v>
      </c>
      <c r="J347" s="11"/>
      <c r="K347" s="15">
        <v>0</v>
      </c>
      <c r="L347" s="15">
        <v>0</v>
      </c>
    </row>
    <row r="348" spans="1:12" ht="32.25" hidden="1" customHeight="1" x14ac:dyDescent="0.25">
      <c r="A348" s="47" t="s">
        <v>110</v>
      </c>
      <c r="B348" s="47"/>
      <c r="C348" s="47"/>
      <c r="D348" s="47"/>
      <c r="E348" s="4">
        <v>852</v>
      </c>
      <c r="F348" s="4" t="s">
        <v>73</v>
      </c>
      <c r="G348" s="4" t="s">
        <v>41</v>
      </c>
      <c r="H348" s="4" t="s">
        <v>276</v>
      </c>
      <c r="I348" s="3"/>
      <c r="J348" s="11">
        <f t="shared" ref="J348" si="218">J349</f>
        <v>0</v>
      </c>
      <c r="K348" s="15">
        <v>0</v>
      </c>
      <c r="L348" s="15">
        <v>0</v>
      </c>
    </row>
    <row r="349" spans="1:12" ht="32.25" hidden="1" customHeight="1" x14ac:dyDescent="0.25">
      <c r="A349" s="47" t="s">
        <v>38</v>
      </c>
      <c r="B349" s="47"/>
      <c r="C349" s="47"/>
      <c r="D349" s="47"/>
      <c r="E349" s="4">
        <v>852</v>
      </c>
      <c r="F349" s="3" t="s">
        <v>73</v>
      </c>
      <c r="G349" s="4" t="s">
        <v>41</v>
      </c>
      <c r="H349" s="4" t="s">
        <v>276</v>
      </c>
      <c r="I349" s="3" t="s">
        <v>78</v>
      </c>
      <c r="J349" s="11">
        <f t="shared" ref="J349" si="219">J350</f>
        <v>0</v>
      </c>
      <c r="K349" s="15">
        <v>0</v>
      </c>
      <c r="L349" s="15">
        <v>0</v>
      </c>
    </row>
    <row r="350" spans="1:12" ht="32.25" hidden="1" customHeight="1" x14ac:dyDescent="0.25">
      <c r="A350" s="47" t="s">
        <v>79</v>
      </c>
      <c r="B350" s="47"/>
      <c r="C350" s="47"/>
      <c r="D350" s="47"/>
      <c r="E350" s="4">
        <v>852</v>
      </c>
      <c r="F350" s="3" t="s">
        <v>73</v>
      </c>
      <c r="G350" s="4" t="s">
        <v>41</v>
      </c>
      <c r="H350" s="4" t="s">
        <v>276</v>
      </c>
      <c r="I350" s="3" t="s">
        <v>80</v>
      </c>
      <c r="J350" s="11">
        <f>1434800-1434800</f>
        <v>0</v>
      </c>
      <c r="K350" s="15">
        <v>0</v>
      </c>
      <c r="L350" s="15">
        <v>0</v>
      </c>
    </row>
    <row r="351" spans="1:12" s="13" customFormat="1" ht="32.25" hidden="1" customHeight="1" x14ac:dyDescent="0.25">
      <c r="A351" s="47" t="s">
        <v>112</v>
      </c>
      <c r="B351" s="47"/>
      <c r="C351" s="47"/>
      <c r="D351" s="47"/>
      <c r="E351" s="4">
        <v>852</v>
      </c>
      <c r="F351" s="4" t="s">
        <v>73</v>
      </c>
      <c r="G351" s="4" t="s">
        <v>41</v>
      </c>
      <c r="H351" s="4" t="s">
        <v>277</v>
      </c>
      <c r="I351" s="3"/>
      <c r="J351" s="11">
        <f t="shared" ref="J351" si="220">J352</f>
        <v>0</v>
      </c>
      <c r="K351" s="15">
        <v>0</v>
      </c>
      <c r="L351" s="15">
        <v>0</v>
      </c>
    </row>
    <row r="352" spans="1:12" s="13" customFormat="1" ht="32.25" hidden="1" customHeight="1" x14ac:dyDescent="0.25">
      <c r="A352" s="47" t="s">
        <v>38</v>
      </c>
      <c r="B352" s="47"/>
      <c r="C352" s="47"/>
      <c r="D352" s="47"/>
      <c r="E352" s="4">
        <v>852</v>
      </c>
      <c r="F352" s="3" t="s">
        <v>73</v>
      </c>
      <c r="G352" s="4" t="s">
        <v>41</v>
      </c>
      <c r="H352" s="4" t="s">
        <v>277</v>
      </c>
      <c r="I352" s="3" t="s">
        <v>78</v>
      </c>
      <c r="J352" s="11">
        <f t="shared" ref="J352" si="221">J353</f>
        <v>0</v>
      </c>
      <c r="K352" s="15">
        <v>0</v>
      </c>
      <c r="L352" s="15">
        <v>0</v>
      </c>
    </row>
    <row r="353" spans="1:12" s="13" customFormat="1" ht="32.25" hidden="1" customHeight="1" x14ac:dyDescent="0.25">
      <c r="A353" s="47" t="s">
        <v>79</v>
      </c>
      <c r="B353" s="47"/>
      <c r="C353" s="47"/>
      <c r="D353" s="47"/>
      <c r="E353" s="4">
        <v>852</v>
      </c>
      <c r="F353" s="3" t="s">
        <v>73</v>
      </c>
      <c r="G353" s="4" t="s">
        <v>41</v>
      </c>
      <c r="H353" s="4" t="s">
        <v>277</v>
      </c>
      <c r="I353" s="3" t="s">
        <v>80</v>
      </c>
      <c r="J353" s="11"/>
      <c r="K353" s="15">
        <v>0</v>
      </c>
      <c r="L353" s="15">
        <v>0</v>
      </c>
    </row>
    <row r="354" spans="1:12" s="13" customFormat="1" ht="32.25" hidden="1" customHeight="1" x14ac:dyDescent="0.25">
      <c r="A354" s="47" t="s">
        <v>193</v>
      </c>
      <c r="B354" s="47"/>
      <c r="C354" s="47"/>
      <c r="D354" s="47"/>
      <c r="E354" s="4">
        <v>852</v>
      </c>
      <c r="F354" s="3" t="s">
        <v>73</v>
      </c>
      <c r="G354" s="3" t="s">
        <v>41</v>
      </c>
      <c r="H354" s="4" t="s">
        <v>283</v>
      </c>
      <c r="I354" s="3"/>
      <c r="J354" s="11">
        <f t="shared" ref="J354" si="222">J355</f>
        <v>0</v>
      </c>
      <c r="K354" s="15">
        <v>0</v>
      </c>
      <c r="L354" s="15">
        <v>0</v>
      </c>
    </row>
    <row r="355" spans="1:12" s="13" customFormat="1" ht="32.25" hidden="1" customHeight="1" x14ac:dyDescent="0.25">
      <c r="A355" s="47" t="s">
        <v>38</v>
      </c>
      <c r="B355" s="47"/>
      <c r="C355" s="47"/>
      <c r="D355" s="47"/>
      <c r="E355" s="4">
        <v>852</v>
      </c>
      <c r="F355" s="3" t="s">
        <v>73</v>
      </c>
      <c r="G355" s="3" t="s">
        <v>41</v>
      </c>
      <c r="H355" s="4" t="s">
        <v>283</v>
      </c>
      <c r="I355" s="3" t="s">
        <v>78</v>
      </c>
      <c r="J355" s="11">
        <f t="shared" ref="J355" si="223">J356</f>
        <v>0</v>
      </c>
      <c r="K355" s="15">
        <v>0</v>
      </c>
      <c r="L355" s="15">
        <v>0</v>
      </c>
    </row>
    <row r="356" spans="1:12" s="13" customFormat="1" ht="32.25" hidden="1" customHeight="1" x14ac:dyDescent="0.25">
      <c r="A356" s="47" t="s">
        <v>79</v>
      </c>
      <c r="B356" s="47"/>
      <c r="C356" s="47"/>
      <c r="D356" s="47"/>
      <c r="E356" s="4">
        <v>852</v>
      </c>
      <c r="F356" s="3" t="s">
        <v>73</v>
      </c>
      <c r="G356" s="3" t="s">
        <v>41</v>
      </c>
      <c r="H356" s="4" t="s">
        <v>283</v>
      </c>
      <c r="I356" s="3" t="s">
        <v>80</v>
      </c>
      <c r="J356" s="11"/>
      <c r="K356" s="15">
        <v>0</v>
      </c>
      <c r="L356" s="15">
        <v>0</v>
      </c>
    </row>
    <row r="357" spans="1:12" s="13" customFormat="1" ht="32.25" hidden="1" customHeight="1" x14ac:dyDescent="0.25">
      <c r="A357" s="47" t="s">
        <v>188</v>
      </c>
      <c r="B357" s="16"/>
      <c r="C357" s="16"/>
      <c r="D357" s="16"/>
      <c r="E357" s="4">
        <v>852</v>
      </c>
      <c r="F357" s="3" t="s">
        <v>73</v>
      </c>
      <c r="G357" s="4" t="s">
        <v>41</v>
      </c>
      <c r="H357" s="4" t="s">
        <v>286</v>
      </c>
      <c r="I357" s="3"/>
      <c r="J357" s="28">
        <f t="shared" ref="J357" si="224">J358</f>
        <v>0</v>
      </c>
      <c r="K357" s="15">
        <v>0</v>
      </c>
      <c r="L357" s="15">
        <v>0</v>
      </c>
    </row>
    <row r="358" spans="1:12" s="13" customFormat="1" ht="32.25" hidden="1" customHeight="1" x14ac:dyDescent="0.25">
      <c r="A358" s="47" t="s">
        <v>38</v>
      </c>
      <c r="B358" s="16"/>
      <c r="C358" s="16"/>
      <c r="D358" s="16"/>
      <c r="E358" s="4">
        <v>852</v>
      </c>
      <c r="F358" s="3" t="s">
        <v>73</v>
      </c>
      <c r="G358" s="4" t="s">
        <v>41</v>
      </c>
      <c r="H358" s="4" t="s">
        <v>286</v>
      </c>
      <c r="I358" s="3" t="s">
        <v>78</v>
      </c>
      <c r="J358" s="28">
        <f t="shared" ref="J358" si="225">J359</f>
        <v>0</v>
      </c>
      <c r="K358" s="15">
        <v>0</v>
      </c>
      <c r="L358" s="15">
        <v>0</v>
      </c>
    </row>
    <row r="359" spans="1:12" s="13" customFormat="1" ht="32.25" hidden="1" customHeight="1" x14ac:dyDescent="0.25">
      <c r="A359" s="47" t="s">
        <v>79</v>
      </c>
      <c r="B359" s="16"/>
      <c r="C359" s="16"/>
      <c r="D359" s="16"/>
      <c r="E359" s="4">
        <v>852</v>
      </c>
      <c r="F359" s="3" t="s">
        <v>73</v>
      </c>
      <c r="G359" s="4" t="s">
        <v>41</v>
      </c>
      <c r="H359" s="4" t="s">
        <v>286</v>
      </c>
      <c r="I359" s="3" t="s">
        <v>80</v>
      </c>
      <c r="J359" s="28"/>
      <c r="K359" s="15">
        <v>0</v>
      </c>
      <c r="L359" s="15">
        <v>0</v>
      </c>
    </row>
    <row r="360" spans="1:12" s="13" customFormat="1" ht="32.25" hidden="1" customHeight="1" x14ac:dyDescent="0.25">
      <c r="A360" s="47" t="s">
        <v>197</v>
      </c>
      <c r="B360" s="16"/>
      <c r="C360" s="16"/>
      <c r="D360" s="16"/>
      <c r="E360" s="4">
        <v>852</v>
      </c>
      <c r="F360" s="3" t="s">
        <v>73</v>
      </c>
      <c r="G360" s="4" t="s">
        <v>41</v>
      </c>
      <c r="H360" s="4" t="s">
        <v>287</v>
      </c>
      <c r="I360" s="3"/>
      <c r="J360" s="28">
        <f t="shared" ref="J360" si="226">J361</f>
        <v>0</v>
      </c>
      <c r="K360" s="15">
        <v>0</v>
      </c>
      <c r="L360" s="15">
        <v>0</v>
      </c>
    </row>
    <row r="361" spans="1:12" s="13" customFormat="1" ht="32.25" hidden="1" customHeight="1" x14ac:dyDescent="0.25">
      <c r="A361" s="47" t="s">
        <v>38</v>
      </c>
      <c r="B361" s="16"/>
      <c r="C361" s="16"/>
      <c r="D361" s="16"/>
      <c r="E361" s="4">
        <v>852</v>
      </c>
      <c r="F361" s="3" t="s">
        <v>73</v>
      </c>
      <c r="G361" s="4" t="s">
        <v>41</v>
      </c>
      <c r="H361" s="4" t="s">
        <v>287</v>
      </c>
      <c r="I361" s="3" t="s">
        <v>78</v>
      </c>
      <c r="J361" s="28">
        <f t="shared" ref="J361" si="227">J362</f>
        <v>0</v>
      </c>
      <c r="K361" s="15">
        <v>0</v>
      </c>
      <c r="L361" s="15">
        <v>0</v>
      </c>
    </row>
    <row r="362" spans="1:12" s="13" customFormat="1" ht="32.25" hidden="1" customHeight="1" x14ac:dyDescent="0.25">
      <c r="A362" s="47" t="s">
        <v>79</v>
      </c>
      <c r="B362" s="16"/>
      <c r="C362" s="16"/>
      <c r="D362" s="16"/>
      <c r="E362" s="4">
        <v>852</v>
      </c>
      <c r="F362" s="3" t="s">
        <v>73</v>
      </c>
      <c r="G362" s="4" t="s">
        <v>41</v>
      </c>
      <c r="H362" s="4" t="s">
        <v>287</v>
      </c>
      <c r="I362" s="3" t="s">
        <v>80</v>
      </c>
      <c r="J362" s="28"/>
      <c r="K362" s="15">
        <v>0</v>
      </c>
      <c r="L362" s="15">
        <v>0</v>
      </c>
    </row>
    <row r="363" spans="1:12" s="13" customFormat="1" ht="32.25" hidden="1" customHeight="1" x14ac:dyDescent="0.25">
      <c r="A363" s="47" t="s">
        <v>185</v>
      </c>
      <c r="B363" s="25"/>
      <c r="C363" s="25"/>
      <c r="D363" s="25"/>
      <c r="E363" s="4">
        <v>852</v>
      </c>
      <c r="F363" s="3" t="s">
        <v>73</v>
      </c>
      <c r="G363" s="3" t="s">
        <v>41</v>
      </c>
      <c r="H363" s="4" t="s">
        <v>279</v>
      </c>
      <c r="I363" s="3"/>
      <c r="J363" s="11">
        <f t="shared" ref="J363" si="228">J364</f>
        <v>0</v>
      </c>
      <c r="K363" s="15">
        <v>0</v>
      </c>
      <c r="L363" s="15">
        <v>0</v>
      </c>
    </row>
    <row r="364" spans="1:12" s="13" customFormat="1" ht="32.25" hidden="1" customHeight="1" x14ac:dyDescent="0.25">
      <c r="A364" s="47" t="s">
        <v>38</v>
      </c>
      <c r="B364" s="25"/>
      <c r="C364" s="25"/>
      <c r="D364" s="25"/>
      <c r="E364" s="4">
        <v>852</v>
      </c>
      <c r="F364" s="3" t="s">
        <v>73</v>
      </c>
      <c r="G364" s="3" t="s">
        <v>41</v>
      </c>
      <c r="H364" s="4" t="s">
        <v>279</v>
      </c>
      <c r="I364" s="3" t="s">
        <v>78</v>
      </c>
      <c r="J364" s="11">
        <f t="shared" ref="J364" si="229">J365</f>
        <v>0</v>
      </c>
      <c r="K364" s="15">
        <v>0</v>
      </c>
      <c r="L364" s="15">
        <v>0</v>
      </c>
    </row>
    <row r="365" spans="1:12" s="13" customFormat="1" ht="32.25" hidden="1" customHeight="1" x14ac:dyDescent="0.25">
      <c r="A365" s="47" t="s">
        <v>79</v>
      </c>
      <c r="B365" s="25"/>
      <c r="C365" s="25"/>
      <c r="D365" s="25"/>
      <c r="E365" s="4">
        <v>852</v>
      </c>
      <c r="F365" s="3" t="s">
        <v>73</v>
      </c>
      <c r="G365" s="3" t="s">
        <v>41</v>
      </c>
      <c r="H365" s="4" t="s">
        <v>279</v>
      </c>
      <c r="I365" s="3" t="s">
        <v>80</v>
      </c>
      <c r="J365" s="11"/>
      <c r="K365" s="15">
        <v>0</v>
      </c>
      <c r="L365" s="15">
        <v>0</v>
      </c>
    </row>
    <row r="366" spans="1:12" ht="32.25" hidden="1" customHeight="1" x14ac:dyDescent="0.25">
      <c r="A366" s="47" t="s">
        <v>192</v>
      </c>
      <c r="B366" s="47"/>
      <c r="C366" s="47"/>
      <c r="D366" s="47"/>
      <c r="E366" s="4">
        <v>852</v>
      </c>
      <c r="F366" s="3" t="s">
        <v>73</v>
      </c>
      <c r="G366" s="3" t="s">
        <v>41</v>
      </c>
      <c r="H366" s="4" t="s">
        <v>281</v>
      </c>
      <c r="I366" s="3"/>
      <c r="J366" s="11">
        <f t="shared" ref="J366" si="230">J367</f>
        <v>0</v>
      </c>
      <c r="K366" s="15">
        <v>0</v>
      </c>
      <c r="L366" s="15">
        <v>0</v>
      </c>
    </row>
    <row r="367" spans="1:12" ht="32.25" hidden="1" customHeight="1" x14ac:dyDescent="0.25">
      <c r="A367" s="47" t="s">
        <v>38</v>
      </c>
      <c r="B367" s="47"/>
      <c r="C367" s="47"/>
      <c r="D367" s="47"/>
      <c r="E367" s="4">
        <v>852</v>
      </c>
      <c r="F367" s="3" t="s">
        <v>73</v>
      </c>
      <c r="G367" s="3" t="s">
        <v>41</v>
      </c>
      <c r="H367" s="4" t="s">
        <v>281</v>
      </c>
      <c r="I367" s="3" t="s">
        <v>78</v>
      </c>
      <c r="J367" s="11">
        <f t="shared" ref="J367" si="231">J368</f>
        <v>0</v>
      </c>
      <c r="K367" s="15">
        <v>0</v>
      </c>
      <c r="L367" s="15">
        <v>0</v>
      </c>
    </row>
    <row r="368" spans="1:12" ht="32.25" hidden="1" customHeight="1" x14ac:dyDescent="0.25">
      <c r="A368" s="47" t="s">
        <v>79</v>
      </c>
      <c r="B368" s="47"/>
      <c r="C368" s="47"/>
      <c r="D368" s="47"/>
      <c r="E368" s="4">
        <v>852</v>
      </c>
      <c r="F368" s="3" t="s">
        <v>73</v>
      </c>
      <c r="G368" s="3" t="s">
        <v>41</v>
      </c>
      <c r="H368" s="4" t="s">
        <v>281</v>
      </c>
      <c r="I368" s="3" t="s">
        <v>80</v>
      </c>
      <c r="J368" s="11"/>
      <c r="K368" s="15">
        <v>0</v>
      </c>
      <c r="L368" s="15">
        <v>0</v>
      </c>
    </row>
    <row r="369" spans="1:12" s="13" customFormat="1" ht="32.25" hidden="1" customHeight="1" x14ac:dyDescent="0.25">
      <c r="A369" s="47" t="s">
        <v>209</v>
      </c>
      <c r="B369" s="47"/>
      <c r="C369" s="47"/>
      <c r="D369" s="47"/>
      <c r="E369" s="4">
        <v>852</v>
      </c>
      <c r="F369" s="3" t="s">
        <v>73</v>
      </c>
      <c r="G369" s="4" t="s">
        <v>41</v>
      </c>
      <c r="H369" s="4" t="s">
        <v>284</v>
      </c>
      <c r="I369" s="3"/>
      <c r="J369" s="11">
        <f t="shared" ref="J369" si="232">J370</f>
        <v>0</v>
      </c>
      <c r="K369" s="15">
        <v>0</v>
      </c>
      <c r="L369" s="15">
        <v>0</v>
      </c>
    </row>
    <row r="370" spans="1:12" s="13" customFormat="1" ht="32.25" hidden="1" customHeight="1" x14ac:dyDescent="0.25">
      <c r="A370" s="47" t="s">
        <v>38</v>
      </c>
      <c r="B370" s="47"/>
      <c r="C370" s="47"/>
      <c r="D370" s="47"/>
      <c r="E370" s="4">
        <v>852</v>
      </c>
      <c r="F370" s="3" t="s">
        <v>73</v>
      </c>
      <c r="G370" s="4" t="s">
        <v>41</v>
      </c>
      <c r="H370" s="4" t="s">
        <v>284</v>
      </c>
      <c r="I370" s="3" t="s">
        <v>78</v>
      </c>
      <c r="J370" s="11">
        <f t="shared" ref="J370" si="233">J371</f>
        <v>0</v>
      </c>
      <c r="K370" s="15">
        <v>0</v>
      </c>
      <c r="L370" s="15">
        <v>0</v>
      </c>
    </row>
    <row r="371" spans="1:12" s="13" customFormat="1" ht="32.25" hidden="1" customHeight="1" x14ac:dyDescent="0.25">
      <c r="A371" s="47" t="s">
        <v>79</v>
      </c>
      <c r="B371" s="47"/>
      <c r="C371" s="47"/>
      <c r="D371" s="47"/>
      <c r="E371" s="4">
        <v>852</v>
      </c>
      <c r="F371" s="3" t="s">
        <v>73</v>
      </c>
      <c r="G371" s="4" t="s">
        <v>41</v>
      </c>
      <c r="H371" s="4" t="s">
        <v>284</v>
      </c>
      <c r="I371" s="3" t="s">
        <v>80</v>
      </c>
      <c r="J371" s="11"/>
      <c r="K371" s="15">
        <v>0</v>
      </c>
      <c r="L371" s="15">
        <v>0</v>
      </c>
    </row>
    <row r="372" spans="1:12" s="13" customFormat="1" ht="32.25" hidden="1" customHeight="1" x14ac:dyDescent="0.25">
      <c r="A372" s="47" t="s">
        <v>157</v>
      </c>
      <c r="B372" s="47"/>
      <c r="C372" s="47"/>
      <c r="D372" s="47"/>
      <c r="E372" s="4">
        <v>852</v>
      </c>
      <c r="F372" s="3" t="s">
        <v>73</v>
      </c>
      <c r="G372" s="4" t="s">
        <v>41</v>
      </c>
      <c r="H372" s="4" t="s">
        <v>285</v>
      </c>
      <c r="I372" s="3"/>
      <c r="J372" s="11">
        <f t="shared" ref="J372" si="234">J373</f>
        <v>0</v>
      </c>
      <c r="K372" s="15">
        <v>0</v>
      </c>
      <c r="L372" s="15">
        <v>0</v>
      </c>
    </row>
    <row r="373" spans="1:12" s="13" customFormat="1" ht="32.25" hidden="1" customHeight="1" x14ac:dyDescent="0.25">
      <c r="A373" s="47" t="s">
        <v>38</v>
      </c>
      <c r="B373" s="47"/>
      <c r="C373" s="47"/>
      <c r="D373" s="47"/>
      <c r="E373" s="4">
        <v>852</v>
      </c>
      <c r="F373" s="3" t="s">
        <v>73</v>
      </c>
      <c r="G373" s="4" t="s">
        <v>41</v>
      </c>
      <c r="H373" s="4" t="s">
        <v>285</v>
      </c>
      <c r="I373" s="3" t="s">
        <v>78</v>
      </c>
      <c r="J373" s="11">
        <f t="shared" ref="J373" si="235">J374</f>
        <v>0</v>
      </c>
      <c r="K373" s="15">
        <v>0</v>
      </c>
      <c r="L373" s="15">
        <v>0</v>
      </c>
    </row>
    <row r="374" spans="1:12" s="13" customFormat="1" ht="32.25" hidden="1" customHeight="1" x14ac:dyDescent="0.25">
      <c r="A374" s="47" t="s">
        <v>79</v>
      </c>
      <c r="B374" s="47"/>
      <c r="C374" s="47"/>
      <c r="D374" s="47"/>
      <c r="E374" s="4">
        <v>852</v>
      </c>
      <c r="F374" s="3" t="s">
        <v>73</v>
      </c>
      <c r="G374" s="4" t="s">
        <v>41</v>
      </c>
      <c r="H374" s="4" t="s">
        <v>285</v>
      </c>
      <c r="I374" s="3" t="s">
        <v>80</v>
      </c>
      <c r="J374" s="11"/>
      <c r="K374" s="15">
        <v>0</v>
      </c>
      <c r="L374" s="15">
        <v>0</v>
      </c>
    </row>
    <row r="375" spans="1:12" s="13" customFormat="1" ht="32.25" hidden="1" customHeight="1" x14ac:dyDescent="0.25">
      <c r="A375" s="47" t="s">
        <v>178</v>
      </c>
      <c r="B375" s="16"/>
      <c r="C375" s="16"/>
      <c r="D375" s="16"/>
      <c r="E375" s="4">
        <v>852</v>
      </c>
      <c r="F375" s="3" t="s">
        <v>73</v>
      </c>
      <c r="G375" s="4" t="s">
        <v>41</v>
      </c>
      <c r="H375" s="4" t="s">
        <v>278</v>
      </c>
      <c r="I375" s="3"/>
      <c r="J375" s="11">
        <f t="shared" ref="J375" si="236">J376</f>
        <v>0</v>
      </c>
      <c r="K375" s="15">
        <v>0</v>
      </c>
      <c r="L375" s="15">
        <v>0</v>
      </c>
    </row>
    <row r="376" spans="1:12" s="13" customFormat="1" ht="32.25" hidden="1" customHeight="1" x14ac:dyDescent="0.25">
      <c r="A376" s="47" t="s">
        <v>38</v>
      </c>
      <c r="B376" s="16"/>
      <c r="C376" s="16"/>
      <c r="D376" s="16"/>
      <c r="E376" s="4">
        <v>852</v>
      </c>
      <c r="F376" s="3" t="s">
        <v>73</v>
      </c>
      <c r="G376" s="4" t="s">
        <v>41</v>
      </c>
      <c r="H376" s="4" t="s">
        <v>278</v>
      </c>
      <c r="I376" s="3" t="s">
        <v>78</v>
      </c>
      <c r="J376" s="11">
        <f t="shared" ref="J376" si="237">J377</f>
        <v>0</v>
      </c>
      <c r="K376" s="15">
        <v>0</v>
      </c>
      <c r="L376" s="15">
        <v>0</v>
      </c>
    </row>
    <row r="377" spans="1:12" s="13" customFormat="1" ht="32.25" hidden="1" customHeight="1" x14ac:dyDescent="0.25">
      <c r="A377" s="47" t="s">
        <v>79</v>
      </c>
      <c r="B377" s="16"/>
      <c r="C377" s="16"/>
      <c r="D377" s="16"/>
      <c r="E377" s="4">
        <v>852</v>
      </c>
      <c r="F377" s="3" t="s">
        <v>73</v>
      </c>
      <c r="G377" s="4" t="s">
        <v>41</v>
      </c>
      <c r="H377" s="4" t="s">
        <v>278</v>
      </c>
      <c r="I377" s="3" t="s">
        <v>80</v>
      </c>
      <c r="J377" s="28"/>
      <c r="K377" s="15">
        <v>0</v>
      </c>
      <c r="L377" s="15">
        <v>0</v>
      </c>
    </row>
    <row r="378" spans="1:12" s="13" customFormat="1" ht="64.5" hidden="1" customHeight="1" x14ac:dyDescent="0.25">
      <c r="A378" s="47" t="s">
        <v>114</v>
      </c>
      <c r="B378" s="47"/>
      <c r="C378" s="47"/>
      <c r="D378" s="47"/>
      <c r="E378" s="4">
        <v>852</v>
      </c>
      <c r="F378" s="3" t="s">
        <v>73</v>
      </c>
      <c r="G378" s="4" t="s">
        <v>41</v>
      </c>
      <c r="H378" s="4" t="s">
        <v>288</v>
      </c>
      <c r="I378" s="3"/>
      <c r="J378" s="11">
        <f t="shared" ref="J378" si="238">J379</f>
        <v>0</v>
      </c>
      <c r="K378" s="15">
        <v>0</v>
      </c>
      <c r="L378" s="15">
        <v>0</v>
      </c>
    </row>
    <row r="379" spans="1:12" s="13" customFormat="1" ht="32.25" hidden="1" customHeight="1" x14ac:dyDescent="0.25">
      <c r="A379" s="47" t="s">
        <v>38</v>
      </c>
      <c r="B379" s="47"/>
      <c r="C379" s="47"/>
      <c r="D379" s="47"/>
      <c r="E379" s="4">
        <v>852</v>
      </c>
      <c r="F379" s="3" t="s">
        <v>73</v>
      </c>
      <c r="G379" s="4" t="s">
        <v>41</v>
      </c>
      <c r="H379" s="4" t="s">
        <v>288</v>
      </c>
      <c r="I379" s="3" t="s">
        <v>78</v>
      </c>
      <c r="J379" s="11">
        <f t="shared" ref="J379" si="239">J380</f>
        <v>0</v>
      </c>
      <c r="K379" s="15">
        <v>0</v>
      </c>
      <c r="L379" s="15">
        <v>0</v>
      </c>
    </row>
    <row r="380" spans="1:12" s="13" customFormat="1" ht="32.25" hidden="1" customHeight="1" x14ac:dyDescent="0.25">
      <c r="A380" s="47" t="s">
        <v>79</v>
      </c>
      <c r="B380" s="47"/>
      <c r="C380" s="47"/>
      <c r="D380" s="47"/>
      <c r="E380" s="4">
        <v>852</v>
      </c>
      <c r="F380" s="3" t="s">
        <v>73</v>
      </c>
      <c r="G380" s="4" t="s">
        <v>41</v>
      </c>
      <c r="H380" s="4" t="s">
        <v>288</v>
      </c>
      <c r="I380" s="3" t="s">
        <v>80</v>
      </c>
      <c r="J380" s="11"/>
      <c r="K380" s="15">
        <v>0</v>
      </c>
      <c r="L380" s="15">
        <v>0</v>
      </c>
    </row>
    <row r="381" spans="1:12" s="13" customFormat="1" ht="32.25" hidden="1" customHeight="1" x14ac:dyDescent="0.25">
      <c r="A381" s="6" t="s">
        <v>179</v>
      </c>
      <c r="B381" s="25"/>
      <c r="C381" s="25"/>
      <c r="D381" s="25"/>
      <c r="E381" s="14">
        <v>852</v>
      </c>
      <c r="F381" s="9" t="s">
        <v>73</v>
      </c>
      <c r="G381" s="14" t="s">
        <v>43</v>
      </c>
      <c r="H381" s="4" t="s">
        <v>45</v>
      </c>
      <c r="I381" s="9"/>
      <c r="J381" s="12">
        <f t="shared" ref="J381" si="240">J382+J385+J388+J391+J394+J397+J400+J403</f>
        <v>0</v>
      </c>
      <c r="K381" s="15">
        <v>0</v>
      </c>
      <c r="L381" s="15">
        <v>0</v>
      </c>
    </row>
    <row r="382" spans="1:12" s="13" customFormat="1" ht="32.25" hidden="1" customHeight="1" x14ac:dyDescent="0.25">
      <c r="A382" s="47" t="s">
        <v>115</v>
      </c>
      <c r="B382" s="47"/>
      <c r="C382" s="47"/>
      <c r="D382" s="47"/>
      <c r="E382" s="4">
        <v>852</v>
      </c>
      <c r="F382" s="4" t="s">
        <v>73</v>
      </c>
      <c r="G382" s="4" t="s">
        <v>43</v>
      </c>
      <c r="H382" s="4" t="s">
        <v>289</v>
      </c>
      <c r="I382" s="3"/>
      <c r="J382" s="11">
        <f t="shared" ref="J382" si="241">J383</f>
        <v>0</v>
      </c>
      <c r="K382" s="15">
        <v>0</v>
      </c>
      <c r="L382" s="15">
        <v>0</v>
      </c>
    </row>
    <row r="383" spans="1:12" s="13" customFormat="1" ht="32.25" hidden="1" customHeight="1" x14ac:dyDescent="0.25">
      <c r="A383" s="47" t="s">
        <v>38</v>
      </c>
      <c r="B383" s="47"/>
      <c r="C383" s="47"/>
      <c r="D383" s="47"/>
      <c r="E383" s="4">
        <v>852</v>
      </c>
      <c r="F383" s="3" t="s">
        <v>73</v>
      </c>
      <c r="G383" s="4" t="s">
        <v>43</v>
      </c>
      <c r="H383" s="4" t="s">
        <v>289</v>
      </c>
      <c r="I383" s="3" t="s">
        <v>78</v>
      </c>
      <c r="J383" s="11">
        <f t="shared" ref="J383" si="242">J384</f>
        <v>0</v>
      </c>
      <c r="K383" s="15">
        <v>0</v>
      </c>
      <c r="L383" s="15">
        <v>0</v>
      </c>
    </row>
    <row r="384" spans="1:12" ht="32.25" hidden="1" customHeight="1" x14ac:dyDescent="0.25">
      <c r="A384" s="47" t="s">
        <v>79</v>
      </c>
      <c r="B384" s="47"/>
      <c r="C384" s="47"/>
      <c r="D384" s="47"/>
      <c r="E384" s="4">
        <v>852</v>
      </c>
      <c r="F384" s="3" t="s">
        <v>73</v>
      </c>
      <c r="G384" s="3" t="s">
        <v>43</v>
      </c>
      <c r="H384" s="4" t="s">
        <v>289</v>
      </c>
      <c r="I384" s="3" t="s">
        <v>80</v>
      </c>
      <c r="J384" s="11"/>
      <c r="K384" s="15">
        <v>0</v>
      </c>
      <c r="L384" s="15">
        <v>0</v>
      </c>
    </row>
    <row r="385" spans="1:12" s="2" customFormat="1" ht="32.25" hidden="1" customHeight="1" x14ac:dyDescent="0.25">
      <c r="A385" s="47" t="s">
        <v>191</v>
      </c>
      <c r="B385" s="16"/>
      <c r="C385" s="16"/>
      <c r="D385" s="16"/>
      <c r="E385" s="4">
        <v>852</v>
      </c>
      <c r="F385" s="3" t="s">
        <v>73</v>
      </c>
      <c r="G385" s="4" t="s">
        <v>43</v>
      </c>
      <c r="H385" s="4" t="s">
        <v>308</v>
      </c>
      <c r="I385" s="3"/>
      <c r="J385" s="11">
        <f t="shared" ref="J385" si="243">J386</f>
        <v>0</v>
      </c>
      <c r="K385" s="15">
        <v>0</v>
      </c>
      <c r="L385" s="15">
        <v>0</v>
      </c>
    </row>
    <row r="386" spans="1:12" s="2" customFormat="1" ht="32.25" hidden="1" customHeight="1" x14ac:dyDescent="0.25">
      <c r="A386" s="47" t="s">
        <v>38</v>
      </c>
      <c r="B386" s="16"/>
      <c r="C386" s="16"/>
      <c r="D386" s="16"/>
      <c r="E386" s="4">
        <v>852</v>
      </c>
      <c r="F386" s="3" t="s">
        <v>73</v>
      </c>
      <c r="G386" s="4" t="s">
        <v>43</v>
      </c>
      <c r="H386" s="4" t="s">
        <v>308</v>
      </c>
      <c r="I386" s="3" t="s">
        <v>78</v>
      </c>
      <c r="J386" s="11">
        <f t="shared" ref="J386" si="244">J387</f>
        <v>0</v>
      </c>
      <c r="K386" s="15">
        <v>0</v>
      </c>
      <c r="L386" s="15">
        <v>0</v>
      </c>
    </row>
    <row r="387" spans="1:12" s="2" customFormat="1" ht="32.25" hidden="1" customHeight="1" x14ac:dyDescent="0.25">
      <c r="A387" s="47" t="s">
        <v>79</v>
      </c>
      <c r="B387" s="16"/>
      <c r="C387" s="16"/>
      <c r="D387" s="16"/>
      <c r="E387" s="4">
        <v>852</v>
      </c>
      <c r="F387" s="3" t="s">
        <v>73</v>
      </c>
      <c r="G387" s="4" t="s">
        <v>43</v>
      </c>
      <c r="H387" s="4" t="s">
        <v>308</v>
      </c>
      <c r="I387" s="3" t="s">
        <v>80</v>
      </c>
      <c r="J387" s="11"/>
      <c r="K387" s="15">
        <v>0</v>
      </c>
      <c r="L387" s="15">
        <v>0</v>
      </c>
    </row>
    <row r="388" spans="1:12" ht="32.25" hidden="1" customHeight="1" x14ac:dyDescent="0.25">
      <c r="A388" s="47" t="s">
        <v>111</v>
      </c>
      <c r="B388" s="47"/>
      <c r="C388" s="47"/>
      <c r="D388" s="47"/>
      <c r="E388" s="4">
        <v>852</v>
      </c>
      <c r="F388" s="3" t="s">
        <v>73</v>
      </c>
      <c r="G388" s="3" t="s">
        <v>43</v>
      </c>
      <c r="H388" s="4" t="s">
        <v>275</v>
      </c>
      <c r="I388" s="3"/>
      <c r="J388" s="11">
        <f t="shared" ref="J388" si="245">J389</f>
        <v>0</v>
      </c>
      <c r="K388" s="15">
        <v>0</v>
      </c>
      <c r="L388" s="15">
        <v>0</v>
      </c>
    </row>
    <row r="389" spans="1:12" ht="32.25" hidden="1" customHeight="1" x14ac:dyDescent="0.25">
      <c r="A389" s="47" t="s">
        <v>38</v>
      </c>
      <c r="B389" s="47"/>
      <c r="C389" s="47"/>
      <c r="D389" s="47"/>
      <c r="E389" s="4">
        <v>852</v>
      </c>
      <c r="F389" s="3" t="s">
        <v>73</v>
      </c>
      <c r="G389" s="3" t="s">
        <v>43</v>
      </c>
      <c r="H389" s="4" t="s">
        <v>275</v>
      </c>
      <c r="I389" s="3" t="s">
        <v>78</v>
      </c>
      <c r="J389" s="11">
        <f t="shared" ref="J389" si="246">J390</f>
        <v>0</v>
      </c>
      <c r="K389" s="15">
        <v>0</v>
      </c>
      <c r="L389" s="15">
        <v>0</v>
      </c>
    </row>
    <row r="390" spans="1:12" ht="32.25" hidden="1" customHeight="1" x14ac:dyDescent="0.25">
      <c r="A390" s="47" t="s">
        <v>79</v>
      </c>
      <c r="B390" s="47"/>
      <c r="C390" s="47"/>
      <c r="D390" s="47"/>
      <c r="E390" s="4">
        <v>852</v>
      </c>
      <c r="F390" s="3" t="s">
        <v>73</v>
      </c>
      <c r="G390" s="4" t="s">
        <v>43</v>
      </c>
      <c r="H390" s="4" t="s">
        <v>275</v>
      </c>
      <c r="I390" s="3" t="s">
        <v>80</v>
      </c>
      <c r="J390" s="11"/>
      <c r="K390" s="15">
        <v>0</v>
      </c>
      <c r="L390" s="15">
        <v>0</v>
      </c>
    </row>
    <row r="391" spans="1:12" ht="32.25" hidden="1" customHeight="1" x14ac:dyDescent="0.25">
      <c r="A391" s="47" t="s">
        <v>112</v>
      </c>
      <c r="B391" s="47"/>
      <c r="C391" s="47"/>
      <c r="D391" s="47"/>
      <c r="E391" s="4">
        <v>852</v>
      </c>
      <c r="F391" s="4" t="s">
        <v>73</v>
      </c>
      <c r="G391" s="4" t="s">
        <v>43</v>
      </c>
      <c r="H391" s="4" t="s">
        <v>277</v>
      </c>
      <c r="I391" s="3"/>
      <c r="J391" s="11">
        <f t="shared" ref="J391" si="247">J392</f>
        <v>0</v>
      </c>
      <c r="K391" s="15">
        <v>0</v>
      </c>
      <c r="L391" s="15">
        <v>0</v>
      </c>
    </row>
    <row r="392" spans="1:12" ht="32.25" hidden="1" customHeight="1" x14ac:dyDescent="0.25">
      <c r="A392" s="47" t="s">
        <v>38</v>
      </c>
      <c r="B392" s="47"/>
      <c r="C392" s="47"/>
      <c r="D392" s="47"/>
      <c r="E392" s="4">
        <v>852</v>
      </c>
      <c r="F392" s="3" t="s">
        <v>73</v>
      </c>
      <c r="G392" s="4" t="s">
        <v>43</v>
      </c>
      <c r="H392" s="4" t="s">
        <v>277</v>
      </c>
      <c r="I392" s="3" t="s">
        <v>78</v>
      </c>
      <c r="J392" s="11">
        <f t="shared" ref="J392" si="248">J393</f>
        <v>0</v>
      </c>
      <c r="K392" s="15">
        <v>0</v>
      </c>
      <c r="L392" s="15">
        <v>0</v>
      </c>
    </row>
    <row r="393" spans="1:12" ht="32.25" hidden="1" customHeight="1" x14ac:dyDescent="0.25">
      <c r="A393" s="47" t="s">
        <v>79</v>
      </c>
      <c r="B393" s="47"/>
      <c r="C393" s="47"/>
      <c r="D393" s="47"/>
      <c r="E393" s="4">
        <v>852</v>
      </c>
      <c r="F393" s="3" t="s">
        <v>73</v>
      </c>
      <c r="G393" s="4" t="s">
        <v>43</v>
      </c>
      <c r="H393" s="4" t="s">
        <v>277</v>
      </c>
      <c r="I393" s="3" t="s">
        <v>80</v>
      </c>
      <c r="J393" s="11"/>
      <c r="K393" s="15">
        <v>0</v>
      </c>
      <c r="L393" s="15">
        <v>0</v>
      </c>
    </row>
    <row r="394" spans="1:12" ht="32.25" hidden="1" customHeight="1" x14ac:dyDescent="0.25">
      <c r="A394" s="47" t="s">
        <v>194</v>
      </c>
      <c r="B394" s="47"/>
      <c r="C394" s="47"/>
      <c r="D394" s="47"/>
      <c r="E394" s="4">
        <v>852</v>
      </c>
      <c r="F394" s="3" t="s">
        <v>73</v>
      </c>
      <c r="G394" s="3" t="s">
        <v>43</v>
      </c>
      <c r="H394" s="4" t="s">
        <v>290</v>
      </c>
      <c r="I394" s="3"/>
      <c r="J394" s="11">
        <f t="shared" ref="J394" si="249">J395</f>
        <v>0</v>
      </c>
      <c r="K394" s="15">
        <v>0</v>
      </c>
      <c r="L394" s="15">
        <v>0</v>
      </c>
    </row>
    <row r="395" spans="1:12" ht="32.25" hidden="1" customHeight="1" x14ac:dyDescent="0.25">
      <c r="A395" s="47" t="s">
        <v>38</v>
      </c>
      <c r="B395" s="47"/>
      <c r="C395" s="47"/>
      <c r="D395" s="47"/>
      <c r="E395" s="4">
        <v>852</v>
      </c>
      <c r="F395" s="3" t="s">
        <v>73</v>
      </c>
      <c r="G395" s="3" t="s">
        <v>43</v>
      </c>
      <c r="H395" s="4" t="s">
        <v>290</v>
      </c>
      <c r="I395" s="3" t="s">
        <v>78</v>
      </c>
      <c r="J395" s="11">
        <f t="shared" ref="J395" si="250">J396</f>
        <v>0</v>
      </c>
      <c r="K395" s="15">
        <v>0</v>
      </c>
      <c r="L395" s="15">
        <v>0</v>
      </c>
    </row>
    <row r="396" spans="1:12" ht="32.25" hidden="1" customHeight="1" x14ac:dyDescent="0.25">
      <c r="A396" s="47" t="s">
        <v>79</v>
      </c>
      <c r="B396" s="47"/>
      <c r="C396" s="47"/>
      <c r="D396" s="47"/>
      <c r="E396" s="4">
        <v>852</v>
      </c>
      <c r="F396" s="3" t="s">
        <v>73</v>
      </c>
      <c r="G396" s="4" t="s">
        <v>43</v>
      </c>
      <c r="H396" s="4" t="s">
        <v>290</v>
      </c>
      <c r="I396" s="3" t="s">
        <v>80</v>
      </c>
      <c r="J396" s="11">
        <f>737165-737165</f>
        <v>0</v>
      </c>
      <c r="K396" s="15">
        <v>0</v>
      </c>
      <c r="L396" s="15">
        <v>0</v>
      </c>
    </row>
    <row r="397" spans="1:12" ht="32.25" hidden="1" customHeight="1" x14ac:dyDescent="0.25">
      <c r="A397" s="47" t="s">
        <v>187</v>
      </c>
      <c r="B397" s="47"/>
      <c r="C397" s="47"/>
      <c r="D397" s="47"/>
      <c r="E397" s="4">
        <v>852</v>
      </c>
      <c r="F397" s="4" t="s">
        <v>73</v>
      </c>
      <c r="G397" s="4" t="s">
        <v>43</v>
      </c>
      <c r="H397" s="4" t="s">
        <v>291</v>
      </c>
      <c r="I397" s="3"/>
      <c r="J397" s="11">
        <f t="shared" ref="J397" si="251">J398</f>
        <v>0</v>
      </c>
      <c r="K397" s="15">
        <v>0</v>
      </c>
      <c r="L397" s="15">
        <v>0</v>
      </c>
    </row>
    <row r="398" spans="1:12" ht="32.25" hidden="1" customHeight="1" x14ac:dyDescent="0.25">
      <c r="A398" s="47" t="s">
        <v>38</v>
      </c>
      <c r="B398" s="47"/>
      <c r="C398" s="47"/>
      <c r="D398" s="47"/>
      <c r="E398" s="4">
        <v>852</v>
      </c>
      <c r="F398" s="3" t="s">
        <v>73</v>
      </c>
      <c r="G398" s="4" t="s">
        <v>43</v>
      </c>
      <c r="H398" s="4" t="s">
        <v>291</v>
      </c>
      <c r="I398" s="3" t="s">
        <v>78</v>
      </c>
      <c r="J398" s="11">
        <f t="shared" ref="J398" si="252">J399</f>
        <v>0</v>
      </c>
      <c r="K398" s="15">
        <v>0</v>
      </c>
      <c r="L398" s="15">
        <v>0</v>
      </c>
    </row>
    <row r="399" spans="1:12" ht="32.25" hidden="1" customHeight="1" x14ac:dyDescent="0.25">
      <c r="A399" s="47" t="s">
        <v>79</v>
      </c>
      <c r="B399" s="47"/>
      <c r="C399" s="47"/>
      <c r="D399" s="47"/>
      <c r="E399" s="4">
        <v>852</v>
      </c>
      <c r="F399" s="3" t="s">
        <v>73</v>
      </c>
      <c r="G399" s="4" t="s">
        <v>43</v>
      </c>
      <c r="H399" s="4" t="s">
        <v>291</v>
      </c>
      <c r="I399" s="3" t="s">
        <v>80</v>
      </c>
      <c r="J399" s="11"/>
      <c r="K399" s="15">
        <v>0</v>
      </c>
      <c r="L399" s="15">
        <v>0</v>
      </c>
    </row>
    <row r="400" spans="1:12" ht="66.75" hidden="1" customHeight="1" x14ac:dyDescent="0.25">
      <c r="A400" s="47" t="s">
        <v>207</v>
      </c>
      <c r="B400" s="47"/>
      <c r="C400" s="47"/>
      <c r="D400" s="47"/>
      <c r="E400" s="4">
        <v>852</v>
      </c>
      <c r="F400" s="4" t="s">
        <v>73</v>
      </c>
      <c r="G400" s="4" t="s">
        <v>43</v>
      </c>
      <c r="H400" s="4" t="s">
        <v>292</v>
      </c>
      <c r="I400" s="3"/>
      <c r="J400" s="11">
        <f t="shared" ref="J400" si="253">J401</f>
        <v>0</v>
      </c>
      <c r="K400" s="15">
        <v>0</v>
      </c>
      <c r="L400" s="15">
        <v>0</v>
      </c>
    </row>
    <row r="401" spans="1:12" ht="32.25" hidden="1" customHeight="1" x14ac:dyDescent="0.25">
      <c r="A401" s="47" t="s">
        <v>38</v>
      </c>
      <c r="B401" s="47"/>
      <c r="C401" s="47"/>
      <c r="D401" s="47"/>
      <c r="E401" s="4">
        <v>852</v>
      </c>
      <c r="F401" s="3" t="s">
        <v>73</v>
      </c>
      <c r="G401" s="4" t="s">
        <v>43</v>
      </c>
      <c r="H401" s="4" t="s">
        <v>292</v>
      </c>
      <c r="I401" s="3" t="s">
        <v>78</v>
      </c>
      <c r="J401" s="11">
        <f t="shared" ref="J401" si="254">J402</f>
        <v>0</v>
      </c>
      <c r="K401" s="15">
        <v>0</v>
      </c>
      <c r="L401" s="15">
        <v>0</v>
      </c>
    </row>
    <row r="402" spans="1:12" ht="32.25" hidden="1" customHeight="1" x14ac:dyDescent="0.25">
      <c r="A402" s="47" t="s">
        <v>79</v>
      </c>
      <c r="B402" s="47"/>
      <c r="C402" s="47"/>
      <c r="D402" s="47"/>
      <c r="E402" s="4">
        <v>852</v>
      </c>
      <c r="F402" s="3" t="s">
        <v>73</v>
      </c>
      <c r="G402" s="4" t="s">
        <v>43</v>
      </c>
      <c r="H402" s="4" t="s">
        <v>292</v>
      </c>
      <c r="I402" s="3" t="s">
        <v>80</v>
      </c>
      <c r="J402" s="11"/>
      <c r="K402" s="15">
        <v>0</v>
      </c>
      <c r="L402" s="15">
        <v>0</v>
      </c>
    </row>
    <row r="403" spans="1:12" ht="32.25" hidden="1" customHeight="1" x14ac:dyDescent="0.25">
      <c r="A403" s="47" t="s">
        <v>185</v>
      </c>
      <c r="B403" s="25"/>
      <c r="C403" s="25"/>
      <c r="D403" s="25"/>
      <c r="E403" s="4">
        <v>852</v>
      </c>
      <c r="F403" s="3" t="s">
        <v>73</v>
      </c>
      <c r="G403" s="3" t="s">
        <v>43</v>
      </c>
      <c r="H403" s="4" t="s">
        <v>279</v>
      </c>
      <c r="I403" s="3"/>
      <c r="J403" s="11">
        <f t="shared" ref="J403" si="255">J404</f>
        <v>0</v>
      </c>
      <c r="K403" s="15">
        <v>0</v>
      </c>
      <c r="L403" s="15">
        <v>0</v>
      </c>
    </row>
    <row r="404" spans="1:12" ht="32.25" hidden="1" customHeight="1" x14ac:dyDescent="0.25">
      <c r="A404" s="47" t="s">
        <v>38</v>
      </c>
      <c r="B404" s="25"/>
      <c r="C404" s="25"/>
      <c r="D404" s="25"/>
      <c r="E404" s="4">
        <v>852</v>
      </c>
      <c r="F404" s="3" t="s">
        <v>73</v>
      </c>
      <c r="G404" s="3" t="s">
        <v>43</v>
      </c>
      <c r="H404" s="4" t="s">
        <v>279</v>
      </c>
      <c r="I404" s="3" t="s">
        <v>78</v>
      </c>
      <c r="J404" s="11">
        <f t="shared" ref="J404" si="256">J405</f>
        <v>0</v>
      </c>
      <c r="K404" s="15">
        <v>0</v>
      </c>
      <c r="L404" s="15">
        <v>0</v>
      </c>
    </row>
    <row r="405" spans="1:12" ht="32.25" hidden="1" customHeight="1" x14ac:dyDescent="0.25">
      <c r="A405" s="47" t="s">
        <v>79</v>
      </c>
      <c r="B405" s="25"/>
      <c r="C405" s="25"/>
      <c r="D405" s="25"/>
      <c r="E405" s="4">
        <v>852</v>
      </c>
      <c r="F405" s="3" t="s">
        <v>73</v>
      </c>
      <c r="G405" s="3" t="s">
        <v>43</v>
      </c>
      <c r="H405" s="4" t="s">
        <v>279</v>
      </c>
      <c r="I405" s="3" t="s">
        <v>80</v>
      </c>
      <c r="J405" s="11"/>
      <c r="K405" s="15">
        <v>0</v>
      </c>
      <c r="L405" s="15">
        <v>0</v>
      </c>
    </row>
    <row r="406" spans="1:12" ht="32.25" hidden="1" customHeight="1" x14ac:dyDescent="0.25">
      <c r="A406" s="6" t="s">
        <v>116</v>
      </c>
      <c r="B406" s="25"/>
      <c r="C406" s="25"/>
      <c r="D406" s="25"/>
      <c r="E406" s="4">
        <v>852</v>
      </c>
      <c r="F406" s="9" t="s">
        <v>73</v>
      </c>
      <c r="G406" s="9" t="s">
        <v>73</v>
      </c>
      <c r="H406" s="4" t="s">
        <v>45</v>
      </c>
      <c r="I406" s="9"/>
      <c r="J406" s="12">
        <f t="shared" ref="J406" si="257">J407</f>
        <v>0</v>
      </c>
      <c r="K406" s="15">
        <v>0</v>
      </c>
      <c r="L406" s="15">
        <v>0</v>
      </c>
    </row>
    <row r="407" spans="1:12" ht="32.25" hidden="1" customHeight="1" x14ac:dyDescent="0.25">
      <c r="A407" s="47" t="s">
        <v>117</v>
      </c>
      <c r="B407" s="47"/>
      <c r="C407" s="47"/>
      <c r="D407" s="47"/>
      <c r="E407" s="4">
        <v>852</v>
      </c>
      <c r="F407" s="3" t="s">
        <v>73</v>
      </c>
      <c r="G407" s="3" t="s">
        <v>73</v>
      </c>
      <c r="H407" s="4" t="s">
        <v>293</v>
      </c>
      <c r="I407" s="3"/>
      <c r="J407" s="11">
        <f t="shared" ref="J407" si="258">J408+J410</f>
        <v>0</v>
      </c>
      <c r="K407" s="15">
        <v>0</v>
      </c>
      <c r="L407" s="15">
        <v>0</v>
      </c>
    </row>
    <row r="408" spans="1:12" ht="32.25" hidden="1" customHeight="1" x14ac:dyDescent="0.25">
      <c r="A408" s="47" t="s">
        <v>13</v>
      </c>
      <c r="B408" s="47"/>
      <c r="C408" s="47"/>
      <c r="D408" s="47"/>
      <c r="E408" s="4">
        <v>852</v>
      </c>
      <c r="F408" s="3" t="s">
        <v>73</v>
      </c>
      <c r="G408" s="3" t="s">
        <v>73</v>
      </c>
      <c r="H408" s="4" t="s">
        <v>293</v>
      </c>
      <c r="I408" s="3" t="s">
        <v>15</v>
      </c>
      <c r="J408" s="11">
        <f t="shared" ref="J408" si="259">J409</f>
        <v>0</v>
      </c>
      <c r="K408" s="15">
        <v>0</v>
      </c>
      <c r="L408" s="15">
        <v>0</v>
      </c>
    </row>
    <row r="409" spans="1:12" ht="32.25" hidden="1" customHeight="1" x14ac:dyDescent="0.25">
      <c r="A409" s="47" t="s">
        <v>7</v>
      </c>
      <c r="B409" s="47"/>
      <c r="C409" s="47"/>
      <c r="D409" s="47"/>
      <c r="E409" s="4">
        <v>852</v>
      </c>
      <c r="F409" s="3" t="s">
        <v>73</v>
      </c>
      <c r="G409" s="3" t="s">
        <v>73</v>
      </c>
      <c r="H409" s="4" t="s">
        <v>293</v>
      </c>
      <c r="I409" s="3" t="s">
        <v>49</v>
      </c>
      <c r="J409" s="11"/>
      <c r="K409" s="15">
        <v>0</v>
      </c>
      <c r="L409" s="15">
        <v>0</v>
      </c>
    </row>
    <row r="410" spans="1:12" ht="32.25" hidden="1" customHeight="1" x14ac:dyDescent="0.25">
      <c r="A410" s="47" t="s">
        <v>18</v>
      </c>
      <c r="B410" s="46"/>
      <c r="C410" s="46"/>
      <c r="D410" s="46"/>
      <c r="E410" s="4">
        <v>852</v>
      </c>
      <c r="F410" s="3" t="s">
        <v>73</v>
      </c>
      <c r="G410" s="3" t="s">
        <v>73</v>
      </c>
      <c r="H410" s="4" t="s">
        <v>293</v>
      </c>
      <c r="I410" s="3" t="s">
        <v>19</v>
      </c>
      <c r="J410" s="11">
        <f t="shared" ref="J410" si="260">J411</f>
        <v>0</v>
      </c>
      <c r="K410" s="15">
        <v>0</v>
      </c>
      <c r="L410" s="15">
        <v>0</v>
      </c>
    </row>
    <row r="411" spans="1:12" s="13" customFormat="1" ht="32.25" hidden="1" customHeight="1" x14ac:dyDescent="0.25">
      <c r="A411" s="47" t="s">
        <v>8</v>
      </c>
      <c r="B411" s="47"/>
      <c r="C411" s="47"/>
      <c r="D411" s="47"/>
      <c r="E411" s="4">
        <v>852</v>
      </c>
      <c r="F411" s="3" t="s">
        <v>73</v>
      </c>
      <c r="G411" s="3" t="s">
        <v>73</v>
      </c>
      <c r="H411" s="4" t="s">
        <v>293</v>
      </c>
      <c r="I411" s="3" t="s">
        <v>20</v>
      </c>
      <c r="J411" s="11"/>
      <c r="K411" s="15">
        <v>0</v>
      </c>
      <c r="L411" s="15">
        <v>0</v>
      </c>
    </row>
    <row r="412" spans="1:12" s="13" customFormat="1" ht="32.25" hidden="1" customHeight="1" x14ac:dyDescent="0.25">
      <c r="A412" s="6" t="s">
        <v>118</v>
      </c>
      <c r="B412" s="25"/>
      <c r="C412" s="25"/>
      <c r="D412" s="25"/>
      <c r="E412" s="4">
        <v>852</v>
      </c>
      <c r="F412" s="9" t="s">
        <v>73</v>
      </c>
      <c r="G412" s="9" t="s">
        <v>47</v>
      </c>
      <c r="H412" s="4" t="s">
        <v>45</v>
      </c>
      <c r="I412" s="9"/>
      <c r="J412" s="12">
        <f t="shared" ref="J412" si="261">J413+J418+J421+J428+J431</f>
        <v>0</v>
      </c>
      <c r="K412" s="15">
        <v>0</v>
      </c>
      <c r="L412" s="15">
        <v>0</v>
      </c>
    </row>
    <row r="413" spans="1:12" ht="32.25" hidden="1" customHeight="1" x14ac:dyDescent="0.25">
      <c r="A413" s="47" t="s">
        <v>318</v>
      </c>
      <c r="B413" s="46"/>
      <c r="C413" s="46"/>
      <c r="D413" s="46"/>
      <c r="E413" s="4">
        <v>852</v>
      </c>
      <c r="F413" s="3" t="s">
        <v>73</v>
      </c>
      <c r="G413" s="3" t="s">
        <v>47</v>
      </c>
      <c r="H413" s="4" t="s">
        <v>329</v>
      </c>
      <c r="I413" s="3"/>
      <c r="J413" s="11">
        <f t="shared" ref="J413" si="262">J414+J416</f>
        <v>0</v>
      </c>
      <c r="K413" s="15">
        <v>0</v>
      </c>
      <c r="L413" s="15">
        <v>0</v>
      </c>
    </row>
    <row r="414" spans="1:12" ht="32.25" hidden="1" customHeight="1" x14ac:dyDescent="0.25">
      <c r="A414" s="47" t="s">
        <v>13</v>
      </c>
      <c r="B414" s="47"/>
      <c r="C414" s="47"/>
      <c r="D414" s="47"/>
      <c r="E414" s="4">
        <v>852</v>
      </c>
      <c r="F414" s="3" t="s">
        <v>73</v>
      </c>
      <c r="G414" s="3" t="s">
        <v>47</v>
      </c>
      <c r="H414" s="4" t="s">
        <v>329</v>
      </c>
      <c r="I414" s="3" t="s">
        <v>15</v>
      </c>
      <c r="J414" s="11">
        <f t="shared" ref="J414" si="263">J415</f>
        <v>0</v>
      </c>
      <c r="K414" s="15">
        <v>0</v>
      </c>
      <c r="L414" s="15">
        <v>0</v>
      </c>
    </row>
    <row r="415" spans="1:12" ht="32.25" hidden="1" customHeight="1" x14ac:dyDescent="0.25">
      <c r="A415" s="47" t="s">
        <v>168</v>
      </c>
      <c r="B415" s="46"/>
      <c r="C415" s="46"/>
      <c r="D415" s="46"/>
      <c r="E415" s="4">
        <v>852</v>
      </c>
      <c r="F415" s="3" t="s">
        <v>73</v>
      </c>
      <c r="G415" s="3" t="s">
        <v>47</v>
      </c>
      <c r="H415" s="4" t="s">
        <v>329</v>
      </c>
      <c r="I415" s="3" t="s">
        <v>16</v>
      </c>
      <c r="J415" s="11"/>
      <c r="K415" s="15">
        <v>0</v>
      </c>
      <c r="L415" s="15">
        <v>0</v>
      </c>
    </row>
    <row r="416" spans="1:12" ht="32.25" hidden="1" customHeight="1" x14ac:dyDescent="0.25">
      <c r="A416" s="47" t="s">
        <v>18</v>
      </c>
      <c r="B416" s="46"/>
      <c r="C416" s="46"/>
      <c r="D416" s="46"/>
      <c r="E416" s="4">
        <v>852</v>
      </c>
      <c r="F416" s="3" t="s">
        <v>73</v>
      </c>
      <c r="G416" s="3" t="s">
        <v>47</v>
      </c>
      <c r="H416" s="4" t="s">
        <v>329</v>
      </c>
      <c r="I416" s="3" t="s">
        <v>19</v>
      </c>
      <c r="J416" s="11">
        <f t="shared" ref="J416" si="264">J417</f>
        <v>0</v>
      </c>
      <c r="K416" s="15">
        <v>0</v>
      </c>
      <c r="L416" s="15">
        <v>0</v>
      </c>
    </row>
    <row r="417" spans="1:12" ht="32.25" hidden="1" customHeight="1" x14ac:dyDescent="0.25">
      <c r="A417" s="47" t="s">
        <v>8</v>
      </c>
      <c r="B417" s="47"/>
      <c r="C417" s="47"/>
      <c r="D417" s="47"/>
      <c r="E417" s="4">
        <v>852</v>
      </c>
      <c r="F417" s="3" t="s">
        <v>73</v>
      </c>
      <c r="G417" s="3" t="s">
        <v>47</v>
      </c>
      <c r="H417" s="4" t="s">
        <v>329</v>
      </c>
      <c r="I417" s="3" t="s">
        <v>20</v>
      </c>
      <c r="J417" s="11"/>
      <c r="K417" s="15">
        <v>0</v>
      </c>
      <c r="L417" s="15">
        <v>0</v>
      </c>
    </row>
    <row r="418" spans="1:12" s="13" customFormat="1" ht="32.25" hidden="1" customHeight="1" x14ac:dyDescent="0.25">
      <c r="A418" s="47" t="s">
        <v>17</v>
      </c>
      <c r="B418" s="45"/>
      <c r="C418" s="45"/>
      <c r="D418" s="45"/>
      <c r="E418" s="4">
        <v>852</v>
      </c>
      <c r="F418" s="3" t="s">
        <v>73</v>
      </c>
      <c r="G418" s="3" t="s">
        <v>47</v>
      </c>
      <c r="H418" s="4" t="s">
        <v>294</v>
      </c>
      <c r="I418" s="3"/>
      <c r="J418" s="11">
        <f t="shared" ref="J418" si="265">J419</f>
        <v>0</v>
      </c>
      <c r="K418" s="15">
        <v>0</v>
      </c>
      <c r="L418" s="15">
        <v>0</v>
      </c>
    </row>
    <row r="419" spans="1:12" ht="32.25" hidden="1" customHeight="1" x14ac:dyDescent="0.25">
      <c r="A419" s="47" t="s">
        <v>13</v>
      </c>
      <c r="B419" s="45"/>
      <c r="C419" s="45"/>
      <c r="D419" s="45"/>
      <c r="E419" s="4">
        <v>852</v>
      </c>
      <c r="F419" s="3" t="s">
        <v>73</v>
      </c>
      <c r="G419" s="3" t="s">
        <v>47</v>
      </c>
      <c r="H419" s="4" t="s">
        <v>294</v>
      </c>
      <c r="I419" s="3" t="s">
        <v>15</v>
      </c>
      <c r="J419" s="11">
        <f t="shared" ref="J419" si="266">J420</f>
        <v>0</v>
      </c>
      <c r="K419" s="15">
        <v>0</v>
      </c>
      <c r="L419" s="15">
        <v>0</v>
      </c>
    </row>
    <row r="420" spans="1:12" ht="32.25" hidden="1" customHeight="1" x14ac:dyDescent="0.25">
      <c r="A420" s="47" t="s">
        <v>168</v>
      </c>
      <c r="B420" s="45"/>
      <c r="C420" s="45"/>
      <c r="D420" s="45"/>
      <c r="E420" s="4">
        <v>852</v>
      </c>
      <c r="F420" s="3" t="s">
        <v>73</v>
      </c>
      <c r="G420" s="3" t="s">
        <v>47</v>
      </c>
      <c r="H420" s="4" t="s">
        <v>294</v>
      </c>
      <c r="I420" s="3" t="s">
        <v>16</v>
      </c>
      <c r="J420" s="11"/>
      <c r="K420" s="15">
        <v>0</v>
      </c>
      <c r="L420" s="15">
        <v>0</v>
      </c>
    </row>
    <row r="421" spans="1:12" ht="32.25" hidden="1" customHeight="1" x14ac:dyDescent="0.25">
      <c r="A421" s="47" t="s">
        <v>119</v>
      </c>
      <c r="B421" s="47"/>
      <c r="C421" s="47"/>
      <c r="D421" s="47"/>
      <c r="E421" s="4">
        <v>852</v>
      </c>
      <c r="F421" s="3" t="s">
        <v>73</v>
      </c>
      <c r="G421" s="3" t="s">
        <v>47</v>
      </c>
      <c r="H421" s="4" t="s">
        <v>295</v>
      </c>
      <c r="I421" s="3"/>
      <c r="J421" s="11">
        <f t="shared" ref="J421" si="267">J422+J424+J426</f>
        <v>0</v>
      </c>
      <c r="K421" s="15">
        <v>0</v>
      </c>
      <c r="L421" s="15">
        <v>0</v>
      </c>
    </row>
    <row r="422" spans="1:12" ht="32.25" hidden="1" customHeight="1" x14ac:dyDescent="0.25">
      <c r="A422" s="47" t="s">
        <v>13</v>
      </c>
      <c r="B422" s="45"/>
      <c r="C422" s="45"/>
      <c r="D422" s="45"/>
      <c r="E422" s="4">
        <v>852</v>
      </c>
      <c r="F422" s="3" t="s">
        <v>73</v>
      </c>
      <c r="G422" s="3" t="s">
        <v>47</v>
      </c>
      <c r="H422" s="4" t="s">
        <v>295</v>
      </c>
      <c r="I422" s="3" t="s">
        <v>15</v>
      </c>
      <c r="J422" s="11">
        <f t="shared" ref="J422" si="268">J423</f>
        <v>0</v>
      </c>
      <c r="K422" s="15">
        <v>0</v>
      </c>
      <c r="L422" s="15">
        <v>0</v>
      </c>
    </row>
    <row r="423" spans="1:12" ht="32.25" hidden="1" customHeight="1" x14ac:dyDescent="0.25">
      <c r="A423" s="47" t="s">
        <v>168</v>
      </c>
      <c r="B423" s="45"/>
      <c r="C423" s="45"/>
      <c r="D423" s="45"/>
      <c r="E423" s="4">
        <v>852</v>
      </c>
      <c r="F423" s="3" t="s">
        <v>73</v>
      </c>
      <c r="G423" s="3" t="s">
        <v>47</v>
      </c>
      <c r="H423" s="4" t="s">
        <v>295</v>
      </c>
      <c r="I423" s="3" t="s">
        <v>16</v>
      </c>
      <c r="J423" s="11"/>
      <c r="K423" s="15">
        <v>0</v>
      </c>
      <c r="L423" s="15">
        <v>0</v>
      </c>
    </row>
    <row r="424" spans="1:12" ht="32.25" hidden="1" customHeight="1" x14ac:dyDescent="0.25">
      <c r="A424" s="47" t="s">
        <v>18</v>
      </c>
      <c r="B424" s="46"/>
      <c r="C424" s="46"/>
      <c r="D424" s="46"/>
      <c r="E424" s="4">
        <v>852</v>
      </c>
      <c r="F424" s="3" t="s">
        <v>73</v>
      </c>
      <c r="G424" s="3" t="s">
        <v>47</v>
      </c>
      <c r="H424" s="4" t="s">
        <v>295</v>
      </c>
      <c r="I424" s="3" t="s">
        <v>19</v>
      </c>
      <c r="J424" s="11">
        <f t="shared" ref="J424" si="269">J425</f>
        <v>0</v>
      </c>
      <c r="K424" s="15">
        <v>0</v>
      </c>
      <c r="L424" s="15">
        <v>0</v>
      </c>
    </row>
    <row r="425" spans="1:12" ht="32.25" hidden="1" customHeight="1" x14ac:dyDescent="0.25">
      <c r="A425" s="47" t="s">
        <v>8</v>
      </c>
      <c r="B425" s="47"/>
      <c r="C425" s="47"/>
      <c r="D425" s="47"/>
      <c r="E425" s="4">
        <v>852</v>
      </c>
      <c r="F425" s="3" t="s">
        <v>73</v>
      </c>
      <c r="G425" s="3" t="s">
        <v>47</v>
      </c>
      <c r="H425" s="4" t="s">
        <v>295</v>
      </c>
      <c r="I425" s="3" t="s">
        <v>20</v>
      </c>
      <c r="J425" s="11"/>
      <c r="K425" s="15">
        <v>0</v>
      </c>
      <c r="L425" s="15">
        <v>0</v>
      </c>
    </row>
    <row r="426" spans="1:12" ht="32.25" hidden="1" customHeight="1" x14ac:dyDescent="0.25">
      <c r="A426" s="47" t="s">
        <v>21</v>
      </c>
      <c r="B426" s="47"/>
      <c r="C426" s="47"/>
      <c r="D426" s="47"/>
      <c r="E426" s="4">
        <v>852</v>
      </c>
      <c r="F426" s="3" t="s">
        <v>73</v>
      </c>
      <c r="G426" s="3" t="s">
        <v>47</v>
      </c>
      <c r="H426" s="4" t="s">
        <v>295</v>
      </c>
      <c r="I426" s="3" t="s">
        <v>22</v>
      </c>
      <c r="J426" s="11">
        <f t="shared" ref="J426" si="270">J427</f>
        <v>0</v>
      </c>
      <c r="K426" s="15">
        <v>0</v>
      </c>
      <c r="L426" s="15">
        <v>0</v>
      </c>
    </row>
    <row r="427" spans="1:12" ht="32.25" hidden="1" customHeight="1" x14ac:dyDescent="0.25">
      <c r="A427" s="47" t="s">
        <v>23</v>
      </c>
      <c r="B427" s="47"/>
      <c r="C427" s="47"/>
      <c r="D427" s="47"/>
      <c r="E427" s="4">
        <v>852</v>
      </c>
      <c r="F427" s="3" t="s">
        <v>73</v>
      </c>
      <c r="G427" s="3" t="s">
        <v>47</v>
      </c>
      <c r="H427" s="4" t="s">
        <v>295</v>
      </c>
      <c r="I427" s="3" t="s">
        <v>24</v>
      </c>
      <c r="J427" s="11"/>
      <c r="K427" s="15">
        <v>0</v>
      </c>
      <c r="L427" s="15">
        <v>0</v>
      </c>
    </row>
    <row r="428" spans="1:12" ht="32.25" hidden="1" customHeight="1" x14ac:dyDescent="0.25">
      <c r="A428" s="47" t="s">
        <v>185</v>
      </c>
      <c r="B428" s="25"/>
      <c r="C428" s="25"/>
      <c r="D428" s="25"/>
      <c r="E428" s="4">
        <v>852</v>
      </c>
      <c r="F428" s="3" t="s">
        <v>73</v>
      </c>
      <c r="G428" s="3" t="s">
        <v>47</v>
      </c>
      <c r="H428" s="4" t="s">
        <v>279</v>
      </c>
      <c r="I428" s="3"/>
      <c r="J428" s="11">
        <f t="shared" ref="J428" si="271">J429</f>
        <v>0</v>
      </c>
      <c r="K428" s="15">
        <v>0</v>
      </c>
      <c r="L428" s="15">
        <v>0</v>
      </c>
    </row>
    <row r="429" spans="1:12" ht="32.25" hidden="1" customHeight="1" x14ac:dyDescent="0.25">
      <c r="A429" s="47" t="s">
        <v>90</v>
      </c>
      <c r="B429" s="25"/>
      <c r="C429" s="25"/>
      <c r="D429" s="25"/>
      <c r="E429" s="4">
        <v>852</v>
      </c>
      <c r="F429" s="3" t="s">
        <v>73</v>
      </c>
      <c r="G429" s="3" t="s">
        <v>47</v>
      </c>
      <c r="H429" s="4" t="s">
        <v>279</v>
      </c>
      <c r="I429" s="3" t="s">
        <v>91</v>
      </c>
      <c r="J429" s="11">
        <f t="shared" ref="J429" si="272">J430</f>
        <v>0</v>
      </c>
      <c r="K429" s="15">
        <v>0</v>
      </c>
      <c r="L429" s="15">
        <v>0</v>
      </c>
    </row>
    <row r="430" spans="1:12" ht="32.25" hidden="1" customHeight="1" x14ac:dyDescent="0.25">
      <c r="A430" s="47" t="s">
        <v>92</v>
      </c>
      <c r="B430" s="25"/>
      <c r="C430" s="25"/>
      <c r="D430" s="25"/>
      <c r="E430" s="4">
        <v>852</v>
      </c>
      <c r="F430" s="3" t="s">
        <v>73</v>
      </c>
      <c r="G430" s="3" t="s">
        <v>47</v>
      </c>
      <c r="H430" s="4" t="s">
        <v>279</v>
      </c>
      <c r="I430" s="3" t="s">
        <v>93</v>
      </c>
      <c r="J430" s="11"/>
      <c r="K430" s="15">
        <v>0</v>
      </c>
      <c r="L430" s="15">
        <v>0</v>
      </c>
    </row>
    <row r="431" spans="1:12" ht="32.25" hidden="1" customHeight="1" x14ac:dyDescent="0.25">
      <c r="A431" s="27" t="s">
        <v>330</v>
      </c>
      <c r="B431" s="27"/>
      <c r="C431" s="27"/>
      <c r="D431" s="27"/>
      <c r="E431" s="38">
        <v>852</v>
      </c>
      <c r="F431" s="41" t="s">
        <v>73</v>
      </c>
      <c r="G431" s="41" t="s">
        <v>47</v>
      </c>
      <c r="H431" s="37" t="s">
        <v>331</v>
      </c>
      <c r="I431" s="41"/>
      <c r="J431" s="11">
        <f t="shared" ref="J431" si="273">J432</f>
        <v>0</v>
      </c>
      <c r="K431" s="15">
        <v>0</v>
      </c>
      <c r="L431" s="15">
        <v>0</v>
      </c>
    </row>
    <row r="432" spans="1:12" ht="32.25" hidden="1" customHeight="1" x14ac:dyDescent="0.25">
      <c r="A432" s="27" t="s">
        <v>13</v>
      </c>
      <c r="B432" s="27"/>
      <c r="C432" s="27"/>
      <c r="D432" s="27"/>
      <c r="E432" s="38">
        <v>852</v>
      </c>
      <c r="F432" s="41" t="s">
        <v>73</v>
      </c>
      <c r="G432" s="41" t="s">
        <v>47</v>
      </c>
      <c r="H432" s="37" t="s">
        <v>331</v>
      </c>
      <c r="I432" s="41" t="s">
        <v>15</v>
      </c>
      <c r="J432" s="11">
        <f t="shared" ref="J432" si="274">J433</f>
        <v>0</v>
      </c>
      <c r="K432" s="15">
        <v>0</v>
      </c>
      <c r="L432" s="15">
        <v>0</v>
      </c>
    </row>
    <row r="433" spans="1:12" ht="32.25" hidden="1" customHeight="1" x14ac:dyDescent="0.25">
      <c r="A433" s="27" t="s">
        <v>168</v>
      </c>
      <c r="B433" s="27"/>
      <c r="C433" s="27"/>
      <c r="D433" s="27"/>
      <c r="E433" s="38">
        <v>852</v>
      </c>
      <c r="F433" s="41" t="s">
        <v>73</v>
      </c>
      <c r="G433" s="41" t="s">
        <v>47</v>
      </c>
      <c r="H433" s="37" t="s">
        <v>331</v>
      </c>
      <c r="I433" s="41" t="s">
        <v>16</v>
      </c>
      <c r="J433" s="11"/>
      <c r="K433" s="15">
        <v>0</v>
      </c>
      <c r="L433" s="15">
        <v>0</v>
      </c>
    </row>
    <row r="434" spans="1:12" ht="19.899999999999999" hidden="1" customHeight="1" x14ac:dyDescent="0.25">
      <c r="A434" s="6" t="s">
        <v>86</v>
      </c>
      <c r="B434" s="25"/>
      <c r="C434" s="25"/>
      <c r="D434" s="25"/>
      <c r="E434" s="4">
        <v>852</v>
      </c>
      <c r="F434" s="9" t="s">
        <v>87</v>
      </c>
      <c r="G434" s="9"/>
      <c r="H434" s="4" t="s">
        <v>45</v>
      </c>
      <c r="I434" s="9"/>
      <c r="J434" s="12">
        <f t="shared" ref="J434" si="275">J435+J439+J453</f>
        <v>0</v>
      </c>
      <c r="K434" s="15">
        <v>0</v>
      </c>
      <c r="L434" s="15">
        <v>0</v>
      </c>
    </row>
    <row r="435" spans="1:12" ht="32.25" hidden="1" customHeight="1" x14ac:dyDescent="0.25">
      <c r="A435" s="6" t="s">
        <v>94</v>
      </c>
      <c r="B435" s="25"/>
      <c r="C435" s="25"/>
      <c r="D435" s="25"/>
      <c r="E435" s="4">
        <v>852</v>
      </c>
      <c r="F435" s="9" t="s">
        <v>87</v>
      </c>
      <c r="G435" s="9" t="s">
        <v>43</v>
      </c>
      <c r="H435" s="4" t="s">
        <v>45</v>
      </c>
      <c r="I435" s="9"/>
      <c r="J435" s="12">
        <f t="shared" ref="J435" si="276">J436</f>
        <v>0</v>
      </c>
      <c r="K435" s="15">
        <v>0</v>
      </c>
      <c r="L435" s="15">
        <v>0</v>
      </c>
    </row>
    <row r="436" spans="1:12" ht="32.25" hidden="1" customHeight="1" x14ac:dyDescent="0.25">
      <c r="A436" s="47" t="s">
        <v>120</v>
      </c>
      <c r="B436" s="25"/>
      <c r="C436" s="25"/>
      <c r="D436" s="25"/>
      <c r="E436" s="4">
        <v>852</v>
      </c>
      <c r="F436" s="3" t="s">
        <v>87</v>
      </c>
      <c r="G436" s="3" t="s">
        <v>43</v>
      </c>
      <c r="H436" s="4" t="s">
        <v>296</v>
      </c>
      <c r="I436" s="9"/>
      <c r="J436" s="11">
        <f t="shared" ref="J436:J437" si="277">J437</f>
        <v>0</v>
      </c>
      <c r="K436" s="15">
        <v>0</v>
      </c>
      <c r="L436" s="15">
        <v>0</v>
      </c>
    </row>
    <row r="437" spans="1:12" ht="32.25" hidden="1" customHeight="1" x14ac:dyDescent="0.25">
      <c r="A437" s="47" t="s">
        <v>90</v>
      </c>
      <c r="B437" s="46"/>
      <c r="C437" s="46"/>
      <c r="D437" s="46"/>
      <c r="E437" s="4">
        <v>852</v>
      </c>
      <c r="F437" s="3" t="s">
        <v>87</v>
      </c>
      <c r="G437" s="3" t="s">
        <v>43</v>
      </c>
      <c r="H437" s="4" t="s">
        <v>296</v>
      </c>
      <c r="I437" s="3" t="s">
        <v>91</v>
      </c>
      <c r="J437" s="11">
        <f t="shared" si="277"/>
        <v>0</v>
      </c>
      <c r="K437" s="15">
        <v>0</v>
      </c>
      <c r="L437" s="15">
        <v>0</v>
      </c>
    </row>
    <row r="438" spans="1:12" ht="32.25" hidden="1" customHeight="1" x14ac:dyDescent="0.25">
      <c r="A438" s="47" t="s">
        <v>92</v>
      </c>
      <c r="B438" s="46"/>
      <c r="C438" s="46"/>
      <c r="D438" s="46"/>
      <c r="E438" s="4">
        <v>852</v>
      </c>
      <c r="F438" s="3" t="s">
        <v>87</v>
      </c>
      <c r="G438" s="3" t="s">
        <v>43</v>
      </c>
      <c r="H438" s="4" t="s">
        <v>296</v>
      </c>
      <c r="I438" s="3" t="s">
        <v>93</v>
      </c>
      <c r="J438" s="11"/>
      <c r="K438" s="15">
        <v>0</v>
      </c>
      <c r="L438" s="15">
        <v>0</v>
      </c>
    </row>
    <row r="439" spans="1:12" ht="19.899999999999999" hidden="1" customHeight="1" x14ac:dyDescent="0.25">
      <c r="A439" s="6" t="s">
        <v>96</v>
      </c>
      <c r="B439" s="25"/>
      <c r="C439" s="25"/>
      <c r="D439" s="25"/>
      <c r="E439" s="4">
        <v>852</v>
      </c>
      <c r="F439" s="9" t="s">
        <v>87</v>
      </c>
      <c r="G439" s="9" t="s">
        <v>12</v>
      </c>
      <c r="H439" s="4" t="s">
        <v>45</v>
      </c>
      <c r="I439" s="9"/>
      <c r="J439" s="12">
        <f t="shared" ref="J439" si="278">J440+J443+J446+J450</f>
        <v>0</v>
      </c>
      <c r="K439" s="15">
        <v>0</v>
      </c>
      <c r="L439" s="15">
        <v>0</v>
      </c>
    </row>
    <row r="440" spans="1:12" ht="72.599999999999994" hidden="1" customHeight="1" x14ac:dyDescent="0.25">
      <c r="A440" s="47" t="s">
        <v>180</v>
      </c>
      <c r="B440" s="25"/>
      <c r="C440" s="25"/>
      <c r="D440" s="25"/>
      <c r="E440" s="4">
        <v>852</v>
      </c>
      <c r="F440" s="3" t="s">
        <v>87</v>
      </c>
      <c r="G440" s="3" t="s">
        <v>12</v>
      </c>
      <c r="H440" s="4" t="s">
        <v>297</v>
      </c>
      <c r="I440" s="9"/>
      <c r="J440" s="11">
        <f t="shared" ref="J440" si="279">J441</f>
        <v>0</v>
      </c>
      <c r="K440" s="15">
        <v>0</v>
      </c>
      <c r="L440" s="15">
        <v>0</v>
      </c>
    </row>
    <row r="441" spans="1:12" s="13" customFormat="1" ht="32.25" hidden="1" customHeight="1" x14ac:dyDescent="0.25">
      <c r="A441" s="47" t="s">
        <v>90</v>
      </c>
      <c r="B441" s="46"/>
      <c r="C441" s="46"/>
      <c r="D441" s="46"/>
      <c r="E441" s="4">
        <v>852</v>
      </c>
      <c r="F441" s="3" t="s">
        <v>87</v>
      </c>
      <c r="G441" s="3" t="s">
        <v>12</v>
      </c>
      <c r="H441" s="4" t="s">
        <v>297</v>
      </c>
      <c r="I441" s="3" t="s">
        <v>91</v>
      </c>
      <c r="J441" s="11">
        <f t="shared" ref="J441" si="280">J442</f>
        <v>0</v>
      </c>
      <c r="K441" s="15">
        <v>0</v>
      </c>
      <c r="L441" s="15">
        <v>0</v>
      </c>
    </row>
    <row r="442" spans="1:12" s="13" customFormat="1" ht="32.25" hidden="1" customHeight="1" x14ac:dyDescent="0.25">
      <c r="A442" s="47" t="s">
        <v>92</v>
      </c>
      <c r="B442" s="46"/>
      <c r="C442" s="46"/>
      <c r="D442" s="46"/>
      <c r="E442" s="4">
        <v>852</v>
      </c>
      <c r="F442" s="3" t="s">
        <v>87</v>
      </c>
      <c r="G442" s="3" t="s">
        <v>12</v>
      </c>
      <c r="H442" s="4" t="s">
        <v>297</v>
      </c>
      <c r="I442" s="3" t="s">
        <v>93</v>
      </c>
      <c r="J442" s="11"/>
      <c r="K442" s="15">
        <v>0</v>
      </c>
      <c r="L442" s="15">
        <v>0</v>
      </c>
    </row>
    <row r="443" spans="1:12" ht="57.6" hidden="1" customHeight="1" x14ac:dyDescent="0.25">
      <c r="A443" s="47" t="s">
        <v>120</v>
      </c>
      <c r="B443" s="25"/>
      <c r="C443" s="25"/>
      <c r="D443" s="25"/>
      <c r="E443" s="4">
        <v>852</v>
      </c>
      <c r="F443" s="3" t="s">
        <v>87</v>
      </c>
      <c r="G443" s="3" t="s">
        <v>12</v>
      </c>
      <c r="H443" s="4" t="s">
        <v>296</v>
      </c>
      <c r="I443" s="9"/>
      <c r="J443" s="11">
        <f t="shared" ref="J443" si="281">J444</f>
        <v>0</v>
      </c>
      <c r="K443" s="15">
        <v>0</v>
      </c>
      <c r="L443" s="15">
        <v>0</v>
      </c>
    </row>
    <row r="444" spans="1:12" ht="32.25" hidden="1" customHeight="1" x14ac:dyDescent="0.25">
      <c r="A444" s="47" t="s">
        <v>90</v>
      </c>
      <c r="B444" s="46"/>
      <c r="C444" s="46"/>
      <c r="D444" s="46"/>
      <c r="E444" s="4">
        <v>852</v>
      </c>
      <c r="F444" s="3" t="s">
        <v>87</v>
      </c>
      <c r="G444" s="3" t="s">
        <v>12</v>
      </c>
      <c r="H444" s="4" t="s">
        <v>296</v>
      </c>
      <c r="I444" s="3" t="s">
        <v>91</v>
      </c>
      <c r="J444" s="11">
        <f t="shared" ref="J444" si="282">J445</f>
        <v>0</v>
      </c>
      <c r="K444" s="15">
        <v>0</v>
      </c>
      <c r="L444" s="15">
        <v>0</v>
      </c>
    </row>
    <row r="445" spans="1:12" ht="44.45" hidden="1" customHeight="1" x14ac:dyDescent="0.25">
      <c r="A445" s="47" t="s">
        <v>92</v>
      </c>
      <c r="B445" s="46"/>
      <c r="C445" s="46"/>
      <c r="D445" s="46"/>
      <c r="E445" s="4">
        <v>852</v>
      </c>
      <c r="F445" s="3" t="s">
        <v>87</v>
      </c>
      <c r="G445" s="3" t="s">
        <v>12</v>
      </c>
      <c r="H445" s="4" t="s">
        <v>296</v>
      </c>
      <c r="I445" s="3" t="s">
        <v>93</v>
      </c>
      <c r="J445" s="11"/>
      <c r="K445" s="15">
        <v>0</v>
      </c>
      <c r="L445" s="15">
        <v>0</v>
      </c>
    </row>
    <row r="446" spans="1:12" s="13" customFormat="1" ht="80.25" hidden="1" customHeight="1" x14ac:dyDescent="0.25">
      <c r="A446" s="47" t="s">
        <v>317</v>
      </c>
      <c r="B446" s="46"/>
      <c r="C446" s="46"/>
      <c r="D446" s="46"/>
      <c r="E446" s="4">
        <v>852</v>
      </c>
      <c r="F446" s="3" t="s">
        <v>87</v>
      </c>
      <c r="G446" s="3" t="s">
        <v>12</v>
      </c>
      <c r="H446" s="4" t="s">
        <v>298</v>
      </c>
      <c r="I446" s="3"/>
      <c r="J446" s="11">
        <f t="shared" ref="J446" si="283">J447</f>
        <v>0</v>
      </c>
      <c r="K446" s="16"/>
      <c r="L446" s="16"/>
    </row>
    <row r="447" spans="1:12" ht="32.25" hidden="1" customHeight="1" x14ac:dyDescent="0.25">
      <c r="A447" s="47" t="s">
        <v>90</v>
      </c>
      <c r="B447" s="46"/>
      <c r="C447" s="46"/>
      <c r="D447" s="46"/>
      <c r="E447" s="4">
        <v>852</v>
      </c>
      <c r="F447" s="3" t="s">
        <v>87</v>
      </c>
      <c r="G447" s="3" t="s">
        <v>12</v>
      </c>
      <c r="H447" s="4" t="s">
        <v>298</v>
      </c>
      <c r="I447" s="3" t="s">
        <v>91</v>
      </c>
      <c r="J447" s="11">
        <f t="shared" ref="J447" si="284">J448+J449</f>
        <v>0</v>
      </c>
      <c r="K447" s="15"/>
      <c r="L447" s="15"/>
    </row>
    <row r="448" spans="1:12" ht="32.25" hidden="1" customHeight="1" x14ac:dyDescent="0.25">
      <c r="A448" s="47" t="s">
        <v>99</v>
      </c>
      <c r="B448" s="46"/>
      <c r="C448" s="46"/>
      <c r="D448" s="46"/>
      <c r="E448" s="4">
        <v>852</v>
      </c>
      <c r="F448" s="3" t="s">
        <v>87</v>
      </c>
      <c r="G448" s="3" t="s">
        <v>12</v>
      </c>
      <c r="H448" s="4" t="s">
        <v>298</v>
      </c>
      <c r="I448" s="3" t="s">
        <v>100</v>
      </c>
      <c r="J448" s="11"/>
      <c r="K448" s="15"/>
      <c r="L448" s="15"/>
    </row>
    <row r="449" spans="1:12" ht="32.25" hidden="1" customHeight="1" x14ac:dyDescent="0.25">
      <c r="A449" s="47" t="s">
        <v>92</v>
      </c>
      <c r="B449" s="46"/>
      <c r="C449" s="46"/>
      <c r="D449" s="46"/>
      <c r="E449" s="4">
        <v>852</v>
      </c>
      <c r="F449" s="3" t="s">
        <v>87</v>
      </c>
      <c r="G449" s="3" t="s">
        <v>12</v>
      </c>
      <c r="H449" s="4" t="s">
        <v>298</v>
      </c>
      <c r="I449" s="3" t="s">
        <v>93</v>
      </c>
      <c r="J449" s="11"/>
      <c r="K449" s="15"/>
      <c r="L449" s="15"/>
    </row>
    <row r="450" spans="1:12" ht="32.25" hidden="1" customHeight="1" x14ac:dyDescent="0.25">
      <c r="A450" s="47" t="s">
        <v>142</v>
      </c>
      <c r="B450" s="46"/>
      <c r="C450" s="46"/>
      <c r="D450" s="46"/>
      <c r="E450" s="4">
        <v>852</v>
      </c>
      <c r="F450" s="3" t="s">
        <v>87</v>
      </c>
      <c r="G450" s="3" t="s">
        <v>12</v>
      </c>
      <c r="H450" s="4" t="s">
        <v>299</v>
      </c>
      <c r="I450" s="3"/>
      <c r="J450" s="11">
        <f t="shared" ref="J450" si="285">J451</f>
        <v>0</v>
      </c>
      <c r="K450" s="15"/>
      <c r="L450" s="15"/>
    </row>
    <row r="451" spans="1:12" ht="32.25" hidden="1" customHeight="1" x14ac:dyDescent="0.25">
      <c r="A451" s="47" t="s">
        <v>90</v>
      </c>
      <c r="B451" s="46"/>
      <c r="C451" s="46"/>
      <c r="D451" s="46"/>
      <c r="E451" s="4">
        <v>852</v>
      </c>
      <c r="F451" s="3" t="s">
        <v>87</v>
      </c>
      <c r="G451" s="3" t="s">
        <v>12</v>
      </c>
      <c r="H451" s="4" t="s">
        <v>299</v>
      </c>
      <c r="I451" s="3" t="s">
        <v>91</v>
      </c>
      <c r="J451" s="11">
        <f t="shared" ref="J451" si="286">J452</f>
        <v>0</v>
      </c>
      <c r="K451" s="15"/>
      <c r="L451" s="15"/>
    </row>
    <row r="452" spans="1:12" ht="32.25" hidden="1" customHeight="1" x14ac:dyDescent="0.25">
      <c r="A452" s="47" t="s">
        <v>99</v>
      </c>
      <c r="B452" s="46"/>
      <c r="C452" s="46"/>
      <c r="D452" s="46"/>
      <c r="E452" s="4">
        <v>852</v>
      </c>
      <c r="F452" s="3" t="s">
        <v>87</v>
      </c>
      <c r="G452" s="3" t="s">
        <v>12</v>
      </c>
      <c r="H452" s="4" t="s">
        <v>299</v>
      </c>
      <c r="I452" s="3" t="s">
        <v>100</v>
      </c>
      <c r="J452" s="11"/>
      <c r="K452" s="15"/>
      <c r="L452" s="15"/>
    </row>
    <row r="453" spans="1:12" ht="32.25" hidden="1" customHeight="1" x14ac:dyDescent="0.25">
      <c r="A453" s="6" t="s">
        <v>97</v>
      </c>
      <c r="B453" s="25"/>
      <c r="C453" s="25"/>
      <c r="D453" s="25"/>
      <c r="E453" s="4">
        <v>852</v>
      </c>
      <c r="F453" s="9" t="s">
        <v>87</v>
      </c>
      <c r="G453" s="9" t="s">
        <v>98</v>
      </c>
      <c r="H453" s="4" t="s">
        <v>45</v>
      </c>
      <c r="I453" s="9"/>
      <c r="J453" s="12">
        <f t="shared" ref="J453" si="287">J454</f>
        <v>0</v>
      </c>
      <c r="K453" s="15"/>
      <c r="L453" s="15"/>
    </row>
    <row r="454" spans="1:12" ht="64.5" hidden="1" customHeight="1" x14ac:dyDescent="0.25">
      <c r="A454" s="47" t="s">
        <v>319</v>
      </c>
      <c r="B454" s="47"/>
      <c r="C454" s="47"/>
      <c r="D454" s="47"/>
      <c r="E454" s="4">
        <v>852</v>
      </c>
      <c r="F454" s="4" t="s">
        <v>87</v>
      </c>
      <c r="G454" s="4" t="s">
        <v>98</v>
      </c>
      <c r="H454" s="4" t="s">
        <v>300</v>
      </c>
      <c r="I454" s="3"/>
      <c r="J454" s="11">
        <f t="shared" ref="J454:J455" si="288">J455</f>
        <v>0</v>
      </c>
      <c r="K454" s="15"/>
      <c r="L454" s="15"/>
    </row>
    <row r="455" spans="1:12" ht="32.25" hidden="1" customHeight="1" x14ac:dyDescent="0.25">
      <c r="A455" s="47" t="s">
        <v>18</v>
      </c>
      <c r="B455" s="47"/>
      <c r="C455" s="47"/>
      <c r="D455" s="47"/>
      <c r="E455" s="4">
        <v>852</v>
      </c>
      <c r="F455" s="4" t="s">
        <v>87</v>
      </c>
      <c r="G455" s="4" t="s">
        <v>98</v>
      </c>
      <c r="H455" s="4" t="s">
        <v>300</v>
      </c>
      <c r="I455" s="3" t="s">
        <v>19</v>
      </c>
      <c r="J455" s="11">
        <f t="shared" si="288"/>
        <v>0</v>
      </c>
      <c r="K455" s="15"/>
      <c r="L455" s="15"/>
    </row>
    <row r="456" spans="1:12" ht="32.25" hidden="1" customHeight="1" x14ac:dyDescent="0.25">
      <c r="A456" s="47" t="s">
        <v>8</v>
      </c>
      <c r="B456" s="47"/>
      <c r="C456" s="47"/>
      <c r="D456" s="47"/>
      <c r="E456" s="4">
        <v>852</v>
      </c>
      <c r="F456" s="4" t="s">
        <v>87</v>
      </c>
      <c r="G456" s="4" t="s">
        <v>98</v>
      </c>
      <c r="H456" s="4" t="s">
        <v>300</v>
      </c>
      <c r="I456" s="3" t="s">
        <v>20</v>
      </c>
      <c r="J456" s="11"/>
      <c r="K456" s="15"/>
      <c r="L456" s="15"/>
    </row>
    <row r="457" spans="1:12" ht="57.75" hidden="1" customHeight="1" x14ac:dyDescent="0.25">
      <c r="A457" s="25" t="s">
        <v>121</v>
      </c>
      <c r="B457" s="36"/>
      <c r="C457" s="36"/>
      <c r="D457" s="36"/>
      <c r="E457" s="14">
        <v>853</v>
      </c>
      <c r="F457" s="3"/>
      <c r="G457" s="3"/>
      <c r="H457" s="50" t="s">
        <v>45</v>
      </c>
      <c r="I457" s="3"/>
      <c r="J457" s="12">
        <f t="shared" ref="J457" si="289">J458+J479</f>
        <v>0</v>
      </c>
      <c r="K457" s="15"/>
      <c r="L457" s="15"/>
    </row>
    <row r="458" spans="1:12" ht="32.25" hidden="1" customHeight="1" x14ac:dyDescent="0.25">
      <c r="A458" s="6" t="s">
        <v>9</v>
      </c>
      <c r="B458" s="25"/>
      <c r="C458" s="25"/>
      <c r="D458" s="25"/>
      <c r="E458" s="3">
        <v>853</v>
      </c>
      <c r="F458" s="9" t="s">
        <v>10</v>
      </c>
      <c r="G458" s="9"/>
      <c r="H458" s="4" t="s">
        <v>45</v>
      </c>
      <c r="I458" s="9"/>
      <c r="J458" s="12">
        <f t="shared" ref="J458" si="290">J459+J471+J475</f>
        <v>0</v>
      </c>
      <c r="K458" s="15"/>
      <c r="L458" s="15"/>
    </row>
    <row r="459" spans="1:12" ht="32.25" hidden="1" customHeight="1" x14ac:dyDescent="0.25">
      <c r="A459" s="6" t="s">
        <v>122</v>
      </c>
      <c r="B459" s="25"/>
      <c r="C459" s="25"/>
      <c r="D459" s="25"/>
      <c r="E459" s="3">
        <v>853</v>
      </c>
      <c r="F459" s="9" t="s">
        <v>10</v>
      </c>
      <c r="G459" s="9" t="s">
        <v>98</v>
      </c>
      <c r="H459" s="4" t="s">
        <v>45</v>
      </c>
      <c r="I459" s="9"/>
      <c r="J459" s="12">
        <f t="shared" ref="J459" si="291">J460+J465+J468</f>
        <v>0</v>
      </c>
      <c r="K459" s="15"/>
      <c r="L459" s="15"/>
    </row>
    <row r="460" spans="1:12" ht="32.25" hidden="1" customHeight="1" x14ac:dyDescent="0.25">
      <c r="A460" s="47" t="s">
        <v>17</v>
      </c>
      <c r="B460" s="45"/>
      <c r="C460" s="45"/>
      <c r="D460" s="45"/>
      <c r="E460" s="3">
        <v>853</v>
      </c>
      <c r="F460" s="3" t="s">
        <v>14</v>
      </c>
      <c r="G460" s="3" t="s">
        <v>98</v>
      </c>
      <c r="H460" s="4" t="s">
        <v>301</v>
      </c>
      <c r="I460" s="3"/>
      <c r="J460" s="11">
        <f t="shared" ref="J460" si="292">J461+J463</f>
        <v>0</v>
      </c>
      <c r="K460" s="15"/>
      <c r="L460" s="15"/>
    </row>
    <row r="461" spans="1:12" ht="32.25" hidden="1" customHeight="1" x14ac:dyDescent="0.25">
      <c r="A461" s="47" t="s">
        <v>13</v>
      </c>
      <c r="B461" s="45"/>
      <c r="C461" s="45"/>
      <c r="D461" s="45"/>
      <c r="E461" s="3">
        <v>853</v>
      </c>
      <c r="F461" s="3" t="s">
        <v>10</v>
      </c>
      <c r="G461" s="3" t="s">
        <v>98</v>
      </c>
      <c r="H461" s="4" t="s">
        <v>301</v>
      </c>
      <c r="I461" s="3" t="s">
        <v>15</v>
      </c>
      <c r="J461" s="11">
        <f t="shared" ref="J461" si="293">J462</f>
        <v>0</v>
      </c>
      <c r="K461" s="15"/>
      <c r="L461" s="15"/>
    </row>
    <row r="462" spans="1:12" ht="32.25" hidden="1" customHeight="1" x14ac:dyDescent="0.25">
      <c r="A462" s="47" t="s">
        <v>168</v>
      </c>
      <c r="B462" s="45"/>
      <c r="C462" s="45"/>
      <c r="D462" s="45"/>
      <c r="E462" s="3">
        <v>853</v>
      </c>
      <c r="F462" s="3" t="s">
        <v>10</v>
      </c>
      <c r="G462" s="3" t="s">
        <v>98</v>
      </c>
      <c r="H462" s="4" t="s">
        <v>301</v>
      </c>
      <c r="I462" s="3" t="s">
        <v>16</v>
      </c>
      <c r="J462" s="11"/>
      <c r="K462" s="15"/>
      <c r="L462" s="15"/>
    </row>
    <row r="463" spans="1:12" ht="32.25" hidden="1" customHeight="1" x14ac:dyDescent="0.25">
      <c r="A463" s="47" t="s">
        <v>18</v>
      </c>
      <c r="B463" s="45"/>
      <c r="C463" s="45"/>
      <c r="D463" s="45"/>
      <c r="E463" s="3">
        <v>853</v>
      </c>
      <c r="F463" s="3" t="s">
        <v>10</v>
      </c>
      <c r="G463" s="3" t="s">
        <v>98</v>
      </c>
      <c r="H463" s="4" t="s">
        <v>301</v>
      </c>
      <c r="I463" s="3" t="s">
        <v>19</v>
      </c>
      <c r="J463" s="11">
        <f t="shared" ref="J463" si="294">J464</f>
        <v>0</v>
      </c>
      <c r="K463" s="15"/>
      <c r="L463" s="15"/>
    </row>
    <row r="464" spans="1:12" ht="32.25" hidden="1" customHeight="1" x14ac:dyDescent="0.25">
      <c r="A464" s="47" t="s">
        <v>8</v>
      </c>
      <c r="B464" s="45"/>
      <c r="C464" s="45"/>
      <c r="D464" s="45"/>
      <c r="E464" s="3">
        <v>853</v>
      </c>
      <c r="F464" s="3" t="s">
        <v>10</v>
      </c>
      <c r="G464" s="3" t="s">
        <v>98</v>
      </c>
      <c r="H464" s="4" t="s">
        <v>301</v>
      </c>
      <c r="I464" s="3" t="s">
        <v>20</v>
      </c>
      <c r="J464" s="11"/>
      <c r="K464" s="15"/>
      <c r="L464" s="15"/>
    </row>
    <row r="465" spans="1:12" ht="32.25" hidden="1" customHeight="1" x14ac:dyDescent="0.25">
      <c r="A465" s="47" t="s">
        <v>153</v>
      </c>
      <c r="B465" s="45"/>
      <c r="C465" s="45"/>
      <c r="D465" s="45"/>
      <c r="E465" s="3">
        <v>853</v>
      </c>
      <c r="F465" s="3" t="s">
        <v>10</v>
      </c>
      <c r="G465" s="3" t="s">
        <v>98</v>
      </c>
      <c r="H465" s="4" t="s">
        <v>302</v>
      </c>
      <c r="I465" s="3"/>
      <c r="J465" s="11">
        <f t="shared" ref="J465" si="295">J466</f>
        <v>0</v>
      </c>
      <c r="K465" s="15"/>
      <c r="L465" s="15"/>
    </row>
    <row r="466" spans="1:12" ht="32.25" hidden="1" customHeight="1" x14ac:dyDescent="0.25">
      <c r="A466" s="47" t="s">
        <v>18</v>
      </c>
      <c r="B466" s="45"/>
      <c r="C466" s="45"/>
      <c r="D466" s="45"/>
      <c r="E466" s="3">
        <v>853</v>
      </c>
      <c r="F466" s="3" t="s">
        <v>10</v>
      </c>
      <c r="G466" s="3" t="s">
        <v>98</v>
      </c>
      <c r="H466" s="4" t="s">
        <v>302</v>
      </c>
      <c r="I466" s="3" t="s">
        <v>19</v>
      </c>
      <c r="J466" s="11">
        <f t="shared" ref="J466" si="296">J467</f>
        <v>0</v>
      </c>
      <c r="K466" s="15"/>
      <c r="L466" s="15"/>
    </row>
    <row r="467" spans="1:12" ht="32.25" hidden="1" customHeight="1" x14ac:dyDescent="0.25">
      <c r="A467" s="47" t="s">
        <v>8</v>
      </c>
      <c r="B467" s="45"/>
      <c r="C467" s="45"/>
      <c r="D467" s="45"/>
      <c r="E467" s="3">
        <v>853</v>
      </c>
      <c r="F467" s="3" t="s">
        <v>10</v>
      </c>
      <c r="G467" s="3" t="s">
        <v>98</v>
      </c>
      <c r="H467" s="4" t="s">
        <v>302</v>
      </c>
      <c r="I467" s="3" t="s">
        <v>20</v>
      </c>
      <c r="J467" s="11"/>
      <c r="K467" s="15"/>
      <c r="L467" s="15"/>
    </row>
    <row r="468" spans="1:12" ht="32.25" hidden="1" customHeight="1" x14ac:dyDescent="0.25">
      <c r="A468" s="1" t="s">
        <v>330</v>
      </c>
      <c r="B468" s="47"/>
      <c r="C468" s="47"/>
      <c r="D468" s="47"/>
      <c r="E468" s="5">
        <v>853</v>
      </c>
      <c r="F468" s="3" t="s">
        <v>10</v>
      </c>
      <c r="G468" s="3" t="s">
        <v>98</v>
      </c>
      <c r="H468" s="35" t="s">
        <v>331</v>
      </c>
      <c r="I468" s="3"/>
      <c r="J468" s="11">
        <f t="shared" ref="J468:J469" si="297">J469</f>
        <v>0</v>
      </c>
      <c r="K468" s="15"/>
      <c r="L468" s="15"/>
    </row>
    <row r="469" spans="1:12" ht="32.25" hidden="1" customHeight="1" x14ac:dyDescent="0.25">
      <c r="A469" s="1" t="s">
        <v>13</v>
      </c>
      <c r="B469" s="47"/>
      <c r="C469" s="47"/>
      <c r="D469" s="47"/>
      <c r="E469" s="5">
        <v>853</v>
      </c>
      <c r="F469" s="3" t="s">
        <v>10</v>
      </c>
      <c r="G469" s="3" t="s">
        <v>98</v>
      </c>
      <c r="H469" s="35" t="s">
        <v>331</v>
      </c>
      <c r="I469" s="3" t="s">
        <v>15</v>
      </c>
      <c r="J469" s="11">
        <f t="shared" si="297"/>
        <v>0</v>
      </c>
      <c r="K469" s="15"/>
      <c r="L469" s="15"/>
    </row>
    <row r="470" spans="1:12" ht="32.25" hidden="1" customHeight="1" x14ac:dyDescent="0.25">
      <c r="A470" s="1" t="s">
        <v>168</v>
      </c>
      <c r="B470" s="47"/>
      <c r="C470" s="47"/>
      <c r="D470" s="47"/>
      <c r="E470" s="5">
        <v>853</v>
      </c>
      <c r="F470" s="3" t="s">
        <v>10</v>
      </c>
      <c r="G470" s="3" t="s">
        <v>98</v>
      </c>
      <c r="H470" s="35" t="s">
        <v>331</v>
      </c>
      <c r="I470" s="3" t="s">
        <v>16</v>
      </c>
      <c r="J470" s="11"/>
      <c r="K470" s="15"/>
      <c r="L470" s="15"/>
    </row>
    <row r="471" spans="1:12" ht="32.25" hidden="1" customHeight="1" x14ac:dyDescent="0.25">
      <c r="A471" s="6" t="s">
        <v>123</v>
      </c>
      <c r="B471" s="25"/>
      <c r="C471" s="25"/>
      <c r="D471" s="25"/>
      <c r="E471" s="3">
        <v>853</v>
      </c>
      <c r="F471" s="9" t="s">
        <v>10</v>
      </c>
      <c r="G471" s="9" t="s">
        <v>102</v>
      </c>
      <c r="H471" s="4" t="s">
        <v>45</v>
      </c>
      <c r="I471" s="9"/>
      <c r="J471" s="12">
        <f t="shared" ref="J471" si="298">J472</f>
        <v>0</v>
      </c>
      <c r="K471" s="15"/>
      <c r="L471" s="15"/>
    </row>
    <row r="472" spans="1:12" ht="32.25" hidden="1" customHeight="1" x14ac:dyDescent="0.25">
      <c r="A472" s="47" t="s">
        <v>181</v>
      </c>
      <c r="B472" s="47"/>
      <c r="C472" s="47"/>
      <c r="D472" s="47"/>
      <c r="E472" s="3">
        <v>853</v>
      </c>
      <c r="F472" s="3" t="s">
        <v>10</v>
      </c>
      <c r="G472" s="3" t="s">
        <v>102</v>
      </c>
      <c r="H472" s="4" t="s">
        <v>144</v>
      </c>
      <c r="I472" s="3"/>
      <c r="J472" s="11">
        <f t="shared" ref="J472:J473" si="299">J473</f>
        <v>0</v>
      </c>
      <c r="K472" s="15"/>
      <c r="L472" s="15"/>
    </row>
    <row r="473" spans="1:12" ht="32.25" hidden="1" customHeight="1" x14ac:dyDescent="0.25">
      <c r="A473" s="47" t="s">
        <v>21</v>
      </c>
      <c r="B473" s="47"/>
      <c r="C473" s="47"/>
      <c r="D473" s="47"/>
      <c r="E473" s="3">
        <v>853</v>
      </c>
      <c r="F473" s="3" t="s">
        <v>10</v>
      </c>
      <c r="G473" s="3" t="s">
        <v>102</v>
      </c>
      <c r="H473" s="4" t="s">
        <v>144</v>
      </c>
      <c r="I473" s="3" t="s">
        <v>22</v>
      </c>
      <c r="J473" s="11">
        <f t="shared" si="299"/>
        <v>0</v>
      </c>
      <c r="K473" s="15"/>
      <c r="L473" s="15"/>
    </row>
    <row r="474" spans="1:12" s="13" customFormat="1" ht="32.25" hidden="1" customHeight="1" x14ac:dyDescent="0.25">
      <c r="A474" s="47" t="s">
        <v>124</v>
      </c>
      <c r="B474" s="46"/>
      <c r="C474" s="46"/>
      <c r="D474" s="46"/>
      <c r="E474" s="3">
        <v>853</v>
      </c>
      <c r="F474" s="3" t="s">
        <v>10</v>
      </c>
      <c r="G474" s="3" t="s">
        <v>102</v>
      </c>
      <c r="H474" s="4" t="s">
        <v>144</v>
      </c>
      <c r="I474" s="3" t="s">
        <v>125</v>
      </c>
      <c r="J474" s="11"/>
      <c r="K474" s="16"/>
      <c r="L474" s="16"/>
    </row>
    <row r="475" spans="1:12" ht="32.25" hidden="1" customHeight="1" x14ac:dyDescent="0.25">
      <c r="A475" s="6" t="s">
        <v>29</v>
      </c>
      <c r="B475" s="25"/>
      <c r="C475" s="25"/>
      <c r="D475" s="25"/>
      <c r="E475" s="9">
        <v>853</v>
      </c>
      <c r="F475" s="9" t="s">
        <v>10</v>
      </c>
      <c r="G475" s="9" t="s">
        <v>30</v>
      </c>
      <c r="H475" s="4" t="s">
        <v>45</v>
      </c>
      <c r="I475" s="9"/>
      <c r="J475" s="12">
        <f t="shared" ref="J475" si="300">J476</f>
        <v>0</v>
      </c>
      <c r="K475" s="15"/>
      <c r="L475" s="15"/>
    </row>
    <row r="476" spans="1:12" ht="32.25" hidden="1" customHeight="1" x14ac:dyDescent="0.25">
      <c r="A476" s="47" t="s">
        <v>154</v>
      </c>
      <c r="B476" s="47"/>
      <c r="C476" s="47"/>
      <c r="D476" s="47"/>
      <c r="E476" s="3">
        <v>853</v>
      </c>
      <c r="F476" s="3" t="s">
        <v>10</v>
      </c>
      <c r="G476" s="3" t="s">
        <v>30</v>
      </c>
      <c r="H476" s="4" t="s">
        <v>155</v>
      </c>
      <c r="I476" s="3"/>
      <c r="J476" s="11">
        <f t="shared" ref="J476" si="301">J478</f>
        <v>0</v>
      </c>
      <c r="K476" s="15"/>
      <c r="L476" s="15"/>
    </row>
    <row r="477" spans="1:12" ht="32.25" hidden="1" customHeight="1" x14ac:dyDescent="0.25">
      <c r="A477" s="47" t="s">
        <v>21</v>
      </c>
      <c r="B477" s="15"/>
      <c r="C477" s="15"/>
      <c r="D477" s="15"/>
      <c r="E477" s="3">
        <v>853</v>
      </c>
      <c r="F477" s="3" t="s">
        <v>10</v>
      </c>
      <c r="G477" s="3" t="s">
        <v>30</v>
      </c>
      <c r="H477" s="4" t="s">
        <v>155</v>
      </c>
      <c r="I477" s="3">
        <v>800</v>
      </c>
      <c r="J477" s="11">
        <f t="shared" ref="J477" si="302">J478</f>
        <v>0</v>
      </c>
      <c r="K477" s="15"/>
      <c r="L477" s="15"/>
    </row>
    <row r="478" spans="1:12" ht="18" hidden="1" customHeight="1" x14ac:dyDescent="0.25">
      <c r="A478" s="47" t="s">
        <v>124</v>
      </c>
      <c r="B478" s="47"/>
      <c r="C478" s="47"/>
      <c r="D478" s="47"/>
      <c r="E478" s="3">
        <v>853</v>
      </c>
      <c r="F478" s="3" t="s">
        <v>10</v>
      </c>
      <c r="G478" s="3" t="s">
        <v>30</v>
      </c>
      <c r="H478" s="4" t="s">
        <v>155</v>
      </c>
      <c r="I478" s="3" t="s">
        <v>125</v>
      </c>
      <c r="J478" s="11"/>
      <c r="K478" s="15"/>
      <c r="L478" s="15"/>
    </row>
    <row r="479" spans="1:12" ht="32.25" hidden="1" customHeight="1" x14ac:dyDescent="0.25">
      <c r="A479" s="6" t="s">
        <v>182</v>
      </c>
      <c r="B479" s="25"/>
      <c r="C479" s="25"/>
      <c r="D479" s="25"/>
      <c r="E479" s="3">
        <v>853</v>
      </c>
      <c r="F479" s="14" t="s">
        <v>126</v>
      </c>
      <c r="G479" s="14"/>
      <c r="H479" s="4" t="s">
        <v>45</v>
      </c>
      <c r="I479" s="14"/>
      <c r="J479" s="29">
        <f t="shared" ref="J479" si="303">J480+J484</f>
        <v>0</v>
      </c>
      <c r="K479" s="15"/>
      <c r="L479" s="15"/>
    </row>
    <row r="480" spans="1:12" ht="32.25" hidden="1" customHeight="1" x14ac:dyDescent="0.25">
      <c r="A480" s="6" t="s">
        <v>127</v>
      </c>
      <c r="B480" s="25"/>
      <c r="C480" s="25"/>
      <c r="D480" s="25"/>
      <c r="E480" s="3">
        <v>853</v>
      </c>
      <c r="F480" s="14" t="s">
        <v>126</v>
      </c>
      <c r="G480" s="14" t="s">
        <v>10</v>
      </c>
      <c r="H480" s="4" t="s">
        <v>45</v>
      </c>
      <c r="I480" s="14"/>
      <c r="J480" s="10">
        <f t="shared" ref="J480" si="304">J481</f>
        <v>0</v>
      </c>
      <c r="K480" s="15"/>
      <c r="L480" s="15"/>
    </row>
    <row r="481" spans="1:12" ht="32.25" hidden="1" customHeight="1" x14ac:dyDescent="0.25">
      <c r="A481" s="25" t="s">
        <v>183</v>
      </c>
      <c r="B481" s="25"/>
      <c r="C481" s="25"/>
      <c r="D481" s="25"/>
      <c r="E481" s="3">
        <v>853</v>
      </c>
      <c r="F481" s="14" t="s">
        <v>126</v>
      </c>
      <c r="G481" s="14" t="s">
        <v>10</v>
      </c>
      <c r="H481" s="4" t="s">
        <v>303</v>
      </c>
      <c r="I481" s="14"/>
      <c r="J481" s="11">
        <f t="shared" ref="J481:J482" si="305">J482</f>
        <v>0</v>
      </c>
      <c r="K481" s="15"/>
      <c r="L481" s="15"/>
    </row>
    <row r="482" spans="1:12" ht="20.25" hidden="1" customHeight="1" x14ac:dyDescent="0.25">
      <c r="A482" s="47" t="s">
        <v>31</v>
      </c>
      <c r="B482" s="46"/>
      <c r="C482" s="46"/>
      <c r="D482" s="46"/>
      <c r="E482" s="3">
        <v>853</v>
      </c>
      <c r="F482" s="3" t="s">
        <v>126</v>
      </c>
      <c r="G482" s="3" t="s">
        <v>10</v>
      </c>
      <c r="H482" s="4" t="s">
        <v>303</v>
      </c>
      <c r="I482" s="3" t="s">
        <v>32</v>
      </c>
      <c r="J482" s="11">
        <f t="shared" si="305"/>
        <v>0</v>
      </c>
      <c r="K482" s="15"/>
      <c r="L482" s="15"/>
    </row>
    <row r="483" spans="1:12" ht="20.25" hidden="1" customHeight="1" x14ac:dyDescent="0.25">
      <c r="A483" s="47" t="s">
        <v>130</v>
      </c>
      <c r="B483" s="46"/>
      <c r="C483" s="46"/>
      <c r="D483" s="46"/>
      <c r="E483" s="3">
        <v>853</v>
      </c>
      <c r="F483" s="3" t="s">
        <v>126</v>
      </c>
      <c r="G483" s="3" t="s">
        <v>10</v>
      </c>
      <c r="H483" s="4" t="s">
        <v>303</v>
      </c>
      <c r="I483" s="3" t="s">
        <v>128</v>
      </c>
      <c r="J483" s="11"/>
      <c r="K483" s="15"/>
      <c r="L483" s="15"/>
    </row>
    <row r="484" spans="1:12" ht="20.25" hidden="1" customHeight="1" x14ac:dyDescent="0.25">
      <c r="A484" s="46" t="s">
        <v>129</v>
      </c>
      <c r="B484" s="23"/>
      <c r="C484" s="23"/>
      <c r="D484" s="23"/>
      <c r="E484" s="3">
        <v>853</v>
      </c>
      <c r="F484" s="9" t="s">
        <v>126</v>
      </c>
      <c r="G484" s="9" t="s">
        <v>41</v>
      </c>
      <c r="H484" s="4" t="s">
        <v>45</v>
      </c>
      <c r="I484" s="9"/>
      <c r="J484" s="12">
        <f t="shared" ref="J484" si="306">J485</f>
        <v>0</v>
      </c>
      <c r="K484" s="15"/>
      <c r="L484" s="15"/>
    </row>
    <row r="485" spans="1:12" ht="32.25" hidden="1" customHeight="1" x14ac:dyDescent="0.25">
      <c r="A485" s="47" t="s">
        <v>143</v>
      </c>
      <c r="B485" s="47"/>
      <c r="C485" s="47"/>
      <c r="D485" s="47"/>
      <c r="E485" s="3">
        <v>853</v>
      </c>
      <c r="F485" s="3" t="s">
        <v>126</v>
      </c>
      <c r="G485" s="3" t="s">
        <v>41</v>
      </c>
      <c r="H485" s="4" t="s">
        <v>304</v>
      </c>
      <c r="I485" s="3"/>
      <c r="J485" s="11">
        <f t="shared" ref="J485:J486" si="307">J486</f>
        <v>0</v>
      </c>
      <c r="K485" s="15"/>
      <c r="L485" s="15"/>
    </row>
    <row r="486" spans="1:12" s="13" customFormat="1" ht="32.25" hidden="1" customHeight="1" x14ac:dyDescent="0.25">
      <c r="A486" s="47" t="s">
        <v>31</v>
      </c>
      <c r="B486" s="47"/>
      <c r="C486" s="47"/>
      <c r="D486" s="47"/>
      <c r="E486" s="3">
        <v>853</v>
      </c>
      <c r="F486" s="3" t="s">
        <v>126</v>
      </c>
      <c r="G486" s="3" t="s">
        <v>41</v>
      </c>
      <c r="H486" s="4" t="s">
        <v>304</v>
      </c>
      <c r="I486" s="3" t="s">
        <v>32</v>
      </c>
      <c r="J486" s="11">
        <f t="shared" si="307"/>
        <v>0</v>
      </c>
      <c r="K486" s="16"/>
      <c r="L486" s="16"/>
    </row>
    <row r="487" spans="1:12" s="13" customFormat="1" ht="32.25" hidden="1" customHeight="1" x14ac:dyDescent="0.25">
      <c r="A487" s="47" t="s">
        <v>130</v>
      </c>
      <c r="B487" s="47"/>
      <c r="C487" s="47"/>
      <c r="D487" s="47"/>
      <c r="E487" s="3">
        <v>853</v>
      </c>
      <c r="F487" s="3" t="s">
        <v>126</v>
      </c>
      <c r="G487" s="3" t="s">
        <v>41</v>
      </c>
      <c r="H487" s="4" t="s">
        <v>304</v>
      </c>
      <c r="I487" s="3" t="s">
        <v>128</v>
      </c>
      <c r="J487" s="11"/>
      <c r="K487" s="16"/>
      <c r="L487" s="16"/>
    </row>
    <row r="488" spans="1:12" s="13" customFormat="1" ht="32.25" hidden="1" customHeight="1" x14ac:dyDescent="0.25">
      <c r="A488" s="25" t="s">
        <v>131</v>
      </c>
      <c r="B488" s="49"/>
      <c r="C488" s="49"/>
      <c r="D488" s="49"/>
      <c r="E488" s="9">
        <v>854</v>
      </c>
      <c r="F488" s="9"/>
      <c r="G488" s="9"/>
      <c r="H488" s="50" t="s">
        <v>45</v>
      </c>
      <c r="I488" s="9"/>
      <c r="J488" s="12">
        <f t="shared" ref="J488" si="308">J489</f>
        <v>0</v>
      </c>
      <c r="K488" s="16"/>
      <c r="L488" s="16"/>
    </row>
    <row r="489" spans="1:12" ht="32.25" hidden="1" customHeight="1" x14ac:dyDescent="0.25">
      <c r="A489" s="6" t="s">
        <v>9</v>
      </c>
      <c r="B489" s="25"/>
      <c r="C489" s="25"/>
      <c r="D489" s="25"/>
      <c r="E489" s="4">
        <v>854</v>
      </c>
      <c r="F489" s="9" t="s">
        <v>10</v>
      </c>
      <c r="G489" s="9"/>
      <c r="H489" s="4" t="s">
        <v>45</v>
      </c>
      <c r="I489" s="9"/>
      <c r="J489" s="12">
        <f t="shared" ref="J489:J490" si="309">J490</f>
        <v>0</v>
      </c>
      <c r="K489" s="15"/>
      <c r="L489" s="15"/>
    </row>
    <row r="490" spans="1:12" ht="32.25" hidden="1" customHeight="1" x14ac:dyDescent="0.25">
      <c r="A490" s="6" t="s">
        <v>132</v>
      </c>
      <c r="B490" s="25"/>
      <c r="C490" s="25"/>
      <c r="D490" s="25"/>
      <c r="E490" s="4">
        <v>854</v>
      </c>
      <c r="F490" s="9" t="s">
        <v>10</v>
      </c>
      <c r="G490" s="9" t="s">
        <v>43</v>
      </c>
      <c r="H490" s="4" t="s">
        <v>45</v>
      </c>
      <c r="I490" s="9"/>
      <c r="J490" s="12">
        <f t="shared" si="309"/>
        <v>0</v>
      </c>
      <c r="K490" s="15"/>
      <c r="L490" s="15"/>
    </row>
    <row r="491" spans="1:12" ht="32.25" hidden="1" customHeight="1" x14ac:dyDescent="0.25">
      <c r="A491" s="47" t="s">
        <v>17</v>
      </c>
      <c r="B491" s="45"/>
      <c r="C491" s="45"/>
      <c r="D491" s="45"/>
      <c r="E491" s="4">
        <v>854</v>
      </c>
      <c r="F491" s="3" t="s">
        <v>14</v>
      </c>
      <c r="G491" s="3" t="s">
        <v>43</v>
      </c>
      <c r="H491" s="4" t="s">
        <v>133</v>
      </c>
      <c r="I491" s="3"/>
      <c r="J491" s="11">
        <f t="shared" ref="J491" si="310">J492+J494</f>
        <v>0</v>
      </c>
      <c r="K491" s="15"/>
      <c r="L491" s="15"/>
    </row>
    <row r="492" spans="1:12" ht="32.25" hidden="1" customHeight="1" x14ac:dyDescent="0.25">
      <c r="A492" s="47" t="s">
        <v>13</v>
      </c>
      <c r="B492" s="45"/>
      <c r="C492" s="45"/>
      <c r="D492" s="45"/>
      <c r="E492" s="4">
        <v>854</v>
      </c>
      <c r="F492" s="3" t="s">
        <v>10</v>
      </c>
      <c r="G492" s="3" t="s">
        <v>43</v>
      </c>
      <c r="H492" s="4" t="s">
        <v>133</v>
      </c>
      <c r="I492" s="3" t="s">
        <v>15</v>
      </c>
      <c r="J492" s="11">
        <f t="shared" ref="J492" si="311">J493</f>
        <v>0</v>
      </c>
      <c r="K492" s="15"/>
      <c r="L492" s="15"/>
    </row>
    <row r="493" spans="1:12" ht="32.25" hidden="1" customHeight="1" x14ac:dyDescent="0.25">
      <c r="A493" s="47" t="s">
        <v>168</v>
      </c>
      <c r="B493" s="45"/>
      <c r="C493" s="45"/>
      <c r="D493" s="45"/>
      <c r="E493" s="4">
        <v>854</v>
      </c>
      <c r="F493" s="3" t="s">
        <v>10</v>
      </c>
      <c r="G493" s="3" t="s">
        <v>43</v>
      </c>
      <c r="H493" s="4" t="s">
        <v>133</v>
      </c>
      <c r="I493" s="3" t="s">
        <v>16</v>
      </c>
      <c r="J493" s="11"/>
      <c r="K493" s="15"/>
      <c r="L493" s="15"/>
    </row>
    <row r="494" spans="1:12" ht="32.25" hidden="1" customHeight="1" x14ac:dyDescent="0.25">
      <c r="A494" s="47" t="s">
        <v>18</v>
      </c>
      <c r="B494" s="45"/>
      <c r="C494" s="45"/>
      <c r="D494" s="45"/>
      <c r="E494" s="4">
        <v>854</v>
      </c>
      <c r="F494" s="3" t="s">
        <v>10</v>
      </c>
      <c r="G494" s="3" t="s">
        <v>43</v>
      </c>
      <c r="H494" s="4" t="s">
        <v>133</v>
      </c>
      <c r="I494" s="3" t="s">
        <v>19</v>
      </c>
      <c r="J494" s="11">
        <f t="shared" ref="J494" si="312">J495</f>
        <v>0</v>
      </c>
      <c r="K494" s="15"/>
      <c r="L494" s="15"/>
    </row>
    <row r="495" spans="1:12" ht="32.25" hidden="1" customHeight="1" x14ac:dyDescent="0.25">
      <c r="A495" s="47" t="s">
        <v>8</v>
      </c>
      <c r="B495" s="45"/>
      <c r="C495" s="45"/>
      <c r="D495" s="45"/>
      <c r="E495" s="4">
        <v>854</v>
      </c>
      <c r="F495" s="3" t="s">
        <v>10</v>
      </c>
      <c r="G495" s="3" t="s">
        <v>43</v>
      </c>
      <c r="H495" s="4" t="s">
        <v>133</v>
      </c>
      <c r="I495" s="3" t="s">
        <v>20</v>
      </c>
      <c r="J495" s="11"/>
      <c r="K495" s="15"/>
      <c r="L495" s="15"/>
    </row>
    <row r="496" spans="1:12" s="13" customFormat="1" ht="51.75" hidden="1" customHeight="1" x14ac:dyDescent="0.25">
      <c r="A496" s="25" t="s">
        <v>134</v>
      </c>
      <c r="B496" s="49"/>
      <c r="C496" s="49"/>
      <c r="D496" s="49"/>
      <c r="E496" s="14">
        <v>857</v>
      </c>
      <c r="F496" s="9"/>
      <c r="G496" s="9"/>
      <c r="H496" s="50" t="s">
        <v>45</v>
      </c>
      <c r="I496" s="9"/>
      <c r="J496" s="12">
        <f t="shared" ref="J496" si="313">J497</f>
        <v>0</v>
      </c>
      <c r="K496" s="16"/>
      <c r="L496" s="16"/>
    </row>
    <row r="497" spans="1:12" s="13" customFormat="1" ht="32.25" hidden="1" customHeight="1" x14ac:dyDescent="0.25">
      <c r="A497" s="6" t="s">
        <v>9</v>
      </c>
      <c r="B497" s="25"/>
      <c r="C497" s="25"/>
      <c r="D497" s="25"/>
      <c r="E497" s="14">
        <v>857</v>
      </c>
      <c r="F497" s="9" t="s">
        <v>10</v>
      </c>
      <c r="G497" s="9"/>
      <c r="H497" s="4" t="s">
        <v>45</v>
      </c>
      <c r="I497" s="9"/>
      <c r="J497" s="12">
        <f t="shared" ref="J497" si="314">J498</f>
        <v>0</v>
      </c>
      <c r="K497" s="16"/>
      <c r="L497" s="16"/>
    </row>
    <row r="498" spans="1:12" s="13" customFormat="1" ht="32.25" hidden="1" customHeight="1" x14ac:dyDescent="0.25">
      <c r="A498" s="6" t="s">
        <v>122</v>
      </c>
      <c r="B498" s="25"/>
      <c r="C498" s="25"/>
      <c r="D498" s="25"/>
      <c r="E498" s="4">
        <v>857</v>
      </c>
      <c r="F498" s="9" t="s">
        <v>10</v>
      </c>
      <c r="G498" s="9" t="s">
        <v>98</v>
      </c>
      <c r="H498" s="4" t="s">
        <v>45</v>
      </c>
      <c r="I498" s="9"/>
      <c r="J498" s="12">
        <f t="shared" ref="J498" si="315">J499+J502+J506</f>
        <v>0</v>
      </c>
      <c r="K498" s="16"/>
      <c r="L498" s="16"/>
    </row>
    <row r="499" spans="1:12" s="13" customFormat="1" ht="32.25" hidden="1" customHeight="1" x14ac:dyDescent="0.25">
      <c r="A499" s="47" t="s">
        <v>17</v>
      </c>
      <c r="B499" s="25"/>
      <c r="C499" s="25"/>
      <c r="D499" s="25"/>
      <c r="E499" s="4">
        <v>857</v>
      </c>
      <c r="F499" s="3" t="s">
        <v>10</v>
      </c>
      <c r="G499" s="3" t="s">
        <v>98</v>
      </c>
      <c r="H499" s="4" t="s">
        <v>133</v>
      </c>
      <c r="I499" s="3"/>
      <c r="J499" s="11">
        <f t="shared" ref="J499" si="316">J500</f>
        <v>0</v>
      </c>
      <c r="K499" s="16"/>
      <c r="L499" s="16"/>
    </row>
    <row r="500" spans="1:12" s="13" customFormat="1" ht="32.25" hidden="1" customHeight="1" x14ac:dyDescent="0.25">
      <c r="A500" s="47" t="s">
        <v>18</v>
      </c>
      <c r="B500" s="46"/>
      <c r="C500" s="46"/>
      <c r="D500" s="3" t="s">
        <v>10</v>
      </c>
      <c r="E500" s="4">
        <v>857</v>
      </c>
      <c r="F500" s="3" t="s">
        <v>10</v>
      </c>
      <c r="G500" s="3" t="s">
        <v>98</v>
      </c>
      <c r="H500" s="4" t="s">
        <v>133</v>
      </c>
      <c r="I500" s="3" t="s">
        <v>19</v>
      </c>
      <c r="J500" s="11">
        <f t="shared" ref="J500" si="317">J501</f>
        <v>0</v>
      </c>
      <c r="K500" s="16"/>
      <c r="L500" s="16"/>
    </row>
    <row r="501" spans="1:12" s="13" customFormat="1" ht="32.25" hidden="1" customHeight="1" x14ac:dyDescent="0.25">
      <c r="A501" s="47" t="s">
        <v>8</v>
      </c>
      <c r="B501" s="47"/>
      <c r="C501" s="47"/>
      <c r="D501" s="3" t="s">
        <v>10</v>
      </c>
      <c r="E501" s="4">
        <v>857</v>
      </c>
      <c r="F501" s="3" t="s">
        <v>10</v>
      </c>
      <c r="G501" s="3" t="s">
        <v>98</v>
      </c>
      <c r="H501" s="4" t="s">
        <v>133</v>
      </c>
      <c r="I501" s="3" t="s">
        <v>20</v>
      </c>
      <c r="J501" s="11"/>
      <c r="K501" s="16"/>
      <c r="L501" s="16"/>
    </row>
    <row r="502" spans="1:12" ht="32.25" hidden="1" customHeight="1" x14ac:dyDescent="0.25">
      <c r="A502" s="47" t="s">
        <v>135</v>
      </c>
      <c r="B502" s="47"/>
      <c r="C502" s="47"/>
      <c r="D502" s="47"/>
      <c r="E502" s="4">
        <v>857</v>
      </c>
      <c r="F502" s="3" t="s">
        <v>10</v>
      </c>
      <c r="G502" s="3" t="s">
        <v>98</v>
      </c>
      <c r="H502" s="4" t="s">
        <v>136</v>
      </c>
      <c r="I502" s="3"/>
      <c r="J502" s="11">
        <f t="shared" ref="J502" si="318">J503</f>
        <v>0</v>
      </c>
      <c r="K502" s="15"/>
      <c r="L502" s="15"/>
    </row>
    <row r="503" spans="1:12" ht="32.25" hidden="1" customHeight="1" x14ac:dyDescent="0.25">
      <c r="A503" s="47" t="s">
        <v>13</v>
      </c>
      <c r="B503" s="47"/>
      <c r="C503" s="47"/>
      <c r="D503" s="47"/>
      <c r="E503" s="4">
        <v>857</v>
      </c>
      <c r="F503" s="3" t="s">
        <v>14</v>
      </c>
      <c r="G503" s="3" t="s">
        <v>98</v>
      </c>
      <c r="H503" s="4" t="s">
        <v>136</v>
      </c>
      <c r="I503" s="3" t="s">
        <v>15</v>
      </c>
      <c r="J503" s="11">
        <f t="shared" ref="J503" si="319">J504</f>
        <v>0</v>
      </c>
      <c r="K503" s="15"/>
      <c r="L503" s="15"/>
    </row>
    <row r="504" spans="1:12" ht="32.25" hidden="1" customHeight="1" x14ac:dyDescent="0.25">
      <c r="A504" s="47" t="s">
        <v>168</v>
      </c>
      <c r="B504" s="46"/>
      <c r="C504" s="46"/>
      <c r="D504" s="46"/>
      <c r="E504" s="4">
        <v>857</v>
      </c>
      <c r="F504" s="3" t="s">
        <v>10</v>
      </c>
      <c r="G504" s="3" t="s">
        <v>98</v>
      </c>
      <c r="H504" s="4" t="s">
        <v>136</v>
      </c>
      <c r="I504" s="3" t="s">
        <v>16</v>
      </c>
      <c r="J504" s="11"/>
      <c r="K504" s="15"/>
      <c r="L504" s="15"/>
    </row>
    <row r="505" spans="1:12" ht="32.25" hidden="1" customHeight="1" x14ac:dyDescent="0.25">
      <c r="A505" s="47" t="s">
        <v>137</v>
      </c>
      <c r="B505" s="47"/>
      <c r="C505" s="47"/>
      <c r="D505" s="3" t="s">
        <v>10</v>
      </c>
      <c r="E505" s="4">
        <v>857</v>
      </c>
      <c r="F505" s="3" t="s">
        <v>14</v>
      </c>
      <c r="G505" s="3" t="s">
        <v>98</v>
      </c>
      <c r="H505" s="4" t="s">
        <v>138</v>
      </c>
      <c r="I505" s="3"/>
      <c r="J505" s="11">
        <f t="shared" ref="J505" si="320">J506</f>
        <v>0</v>
      </c>
      <c r="K505" s="15"/>
      <c r="L505" s="15"/>
    </row>
    <row r="506" spans="1:12" ht="32.25" hidden="1" customHeight="1" x14ac:dyDescent="0.25">
      <c r="A506" s="47" t="s">
        <v>18</v>
      </c>
      <c r="B506" s="46"/>
      <c r="C506" s="46"/>
      <c r="D506" s="3" t="s">
        <v>10</v>
      </c>
      <c r="E506" s="4">
        <v>857</v>
      </c>
      <c r="F506" s="3" t="s">
        <v>10</v>
      </c>
      <c r="G506" s="3" t="s">
        <v>98</v>
      </c>
      <c r="H506" s="4" t="s">
        <v>138</v>
      </c>
      <c r="I506" s="3" t="s">
        <v>19</v>
      </c>
      <c r="J506" s="11">
        <f t="shared" ref="J506" si="321">J507</f>
        <v>0</v>
      </c>
      <c r="K506" s="15"/>
      <c r="L506" s="15"/>
    </row>
    <row r="507" spans="1:12" ht="11.45" hidden="1" customHeight="1" x14ac:dyDescent="0.25">
      <c r="A507" s="47" t="s">
        <v>8</v>
      </c>
      <c r="B507" s="47"/>
      <c r="C507" s="47"/>
      <c r="D507" s="3" t="s">
        <v>10</v>
      </c>
      <c r="E507" s="4">
        <v>857</v>
      </c>
      <c r="F507" s="3" t="s">
        <v>10</v>
      </c>
      <c r="G507" s="3" t="s">
        <v>98</v>
      </c>
      <c r="H507" s="4" t="s">
        <v>138</v>
      </c>
      <c r="I507" s="3" t="s">
        <v>20</v>
      </c>
      <c r="J507" s="11"/>
      <c r="K507" s="15"/>
      <c r="L507" s="15"/>
    </row>
    <row r="508" spans="1:12" ht="18" customHeight="1" x14ac:dyDescent="0.25">
      <c r="A508" s="6" t="s">
        <v>139</v>
      </c>
      <c r="B508" s="6"/>
      <c r="C508" s="6"/>
      <c r="D508" s="6"/>
      <c r="E508" s="14"/>
      <c r="F508" s="9"/>
      <c r="G508" s="9"/>
      <c r="H508" s="14"/>
      <c r="I508" s="9"/>
      <c r="J508" s="12">
        <f t="shared" ref="J508" si="322">J9+J299+J457+J488+J496</f>
        <v>528774</v>
      </c>
      <c r="K508" s="48">
        <v>0</v>
      </c>
      <c r="L508" s="48">
        <v>0</v>
      </c>
    </row>
    <row r="509" spans="1:12" x14ac:dyDescent="0.25">
      <c r="A509" s="33"/>
      <c r="E509" s="39"/>
      <c r="F509" s="39"/>
      <c r="G509" s="39"/>
      <c r="I509" s="39"/>
      <c r="J509" s="42"/>
    </row>
    <row r="510" spans="1:12" x14ac:dyDescent="0.25">
      <c r="A510" s="33"/>
      <c r="E510" s="39"/>
      <c r="F510" s="39"/>
      <c r="G510" s="39"/>
      <c r="I510" s="39"/>
      <c r="J510" s="42"/>
    </row>
    <row r="511" spans="1:12" x14ac:dyDescent="0.25">
      <c r="A511" s="33"/>
      <c r="E511" s="39"/>
      <c r="F511" s="39"/>
      <c r="G511" s="39"/>
      <c r="I511" s="39"/>
      <c r="J511" s="42"/>
    </row>
    <row r="512" spans="1:12" x14ac:dyDescent="0.25">
      <c r="A512" s="33"/>
      <c r="E512" s="39"/>
      <c r="F512" s="39"/>
      <c r="G512" s="39"/>
      <c r="I512" s="39"/>
      <c r="J512" s="42"/>
    </row>
    <row r="513" spans="1:10" x14ac:dyDescent="0.25">
      <c r="A513" s="33"/>
      <c r="E513" s="39"/>
      <c r="F513" s="39"/>
      <c r="G513" s="39"/>
      <c r="I513" s="39"/>
      <c r="J513" s="42"/>
    </row>
    <row r="514" spans="1:10" x14ac:dyDescent="0.25">
      <c r="A514" s="33"/>
      <c r="E514" s="39"/>
      <c r="F514" s="39"/>
      <c r="G514" s="39"/>
      <c r="I514" s="39"/>
      <c r="J514" s="42"/>
    </row>
    <row r="515" spans="1:10" x14ac:dyDescent="0.25">
      <c r="A515" s="33"/>
      <c r="E515" s="39"/>
      <c r="F515" s="39"/>
      <c r="G515" s="39"/>
      <c r="I515" s="39"/>
      <c r="J515" s="42"/>
    </row>
    <row r="516" spans="1:10" x14ac:dyDescent="0.25">
      <c r="A516" s="33"/>
      <c r="E516" s="39"/>
      <c r="F516" s="39"/>
      <c r="G516" s="39"/>
      <c r="I516" s="39"/>
      <c r="J516" s="42"/>
    </row>
    <row r="517" spans="1:10" x14ac:dyDescent="0.25">
      <c r="A517" s="33"/>
      <c r="E517" s="39"/>
      <c r="F517" s="39"/>
      <c r="G517" s="39"/>
      <c r="I517" s="39"/>
      <c r="J517" s="42"/>
    </row>
    <row r="518" spans="1:10" x14ac:dyDescent="0.25">
      <c r="A518" s="33"/>
      <c r="E518" s="39"/>
      <c r="F518" s="39"/>
      <c r="G518" s="39"/>
      <c r="I518" s="39"/>
      <c r="J518" s="42"/>
    </row>
    <row r="519" spans="1:10" x14ac:dyDescent="0.25">
      <c r="A519" s="33"/>
      <c r="E519" s="39"/>
      <c r="F519" s="39"/>
      <c r="G519" s="39"/>
      <c r="I519" s="39"/>
      <c r="J519" s="42"/>
    </row>
    <row r="520" spans="1:10" x14ac:dyDescent="0.25">
      <c r="A520" s="33"/>
      <c r="E520" s="39"/>
      <c r="F520" s="39"/>
      <c r="G520" s="39"/>
      <c r="I520" s="39"/>
      <c r="J520" s="42"/>
    </row>
    <row r="521" spans="1:10" x14ac:dyDescent="0.25">
      <c r="A521" s="33"/>
      <c r="E521" s="39"/>
      <c r="F521" s="39"/>
      <c r="G521" s="39"/>
      <c r="I521" s="39"/>
      <c r="J521" s="42"/>
    </row>
    <row r="522" spans="1:10" x14ac:dyDescent="0.25">
      <c r="A522" s="33"/>
      <c r="E522" s="39"/>
      <c r="F522" s="39"/>
      <c r="G522" s="39"/>
      <c r="I522" s="39"/>
      <c r="J522" s="42"/>
    </row>
    <row r="523" spans="1:10" x14ac:dyDescent="0.25">
      <c r="A523" s="33"/>
      <c r="E523" s="39"/>
      <c r="F523" s="39"/>
      <c r="G523" s="39"/>
      <c r="I523" s="39"/>
      <c r="J523" s="42"/>
    </row>
    <row r="524" spans="1:10" x14ac:dyDescent="0.25">
      <c r="A524" s="33"/>
      <c r="E524" s="39"/>
      <c r="F524" s="39"/>
      <c r="G524" s="39"/>
      <c r="I524" s="39"/>
      <c r="J524" s="42"/>
    </row>
    <row r="525" spans="1:10" x14ac:dyDescent="0.25">
      <c r="A525" s="33"/>
      <c r="E525" s="39"/>
      <c r="F525" s="39"/>
      <c r="G525" s="39"/>
      <c r="I525" s="39"/>
      <c r="J525" s="42"/>
    </row>
    <row r="526" spans="1:10" x14ac:dyDescent="0.25">
      <c r="A526" s="33"/>
      <c r="E526" s="39"/>
      <c r="F526" s="39"/>
      <c r="G526" s="39"/>
      <c r="I526" s="39"/>
      <c r="J526" s="42"/>
    </row>
    <row r="527" spans="1:10" x14ac:dyDescent="0.25">
      <c r="A527" s="33"/>
      <c r="E527" s="39"/>
      <c r="F527" s="39"/>
      <c r="G527" s="39"/>
      <c r="I527" s="39"/>
      <c r="J527" s="42"/>
    </row>
    <row r="528" spans="1:10" x14ac:dyDescent="0.25">
      <c r="A528" s="33"/>
      <c r="E528" s="39"/>
      <c r="F528" s="39"/>
      <c r="G528" s="39"/>
      <c r="I528" s="39"/>
      <c r="J528" s="42"/>
    </row>
    <row r="529" spans="1:10" x14ac:dyDescent="0.25">
      <c r="A529" s="33"/>
      <c r="E529" s="39"/>
      <c r="F529" s="39"/>
      <c r="G529" s="39"/>
      <c r="I529" s="39"/>
      <c r="J529" s="42"/>
    </row>
    <row r="530" spans="1:10" x14ac:dyDescent="0.25">
      <c r="A530" s="33"/>
      <c r="E530" s="39"/>
      <c r="F530" s="39"/>
      <c r="G530" s="39"/>
      <c r="I530" s="39"/>
      <c r="J530" s="42"/>
    </row>
    <row r="531" spans="1:10" x14ac:dyDescent="0.25">
      <c r="A531" s="33"/>
      <c r="E531" s="39"/>
      <c r="F531" s="39"/>
      <c r="G531" s="39"/>
      <c r="I531" s="39"/>
      <c r="J531" s="42"/>
    </row>
    <row r="532" spans="1:10" x14ac:dyDescent="0.25">
      <c r="A532" s="33"/>
      <c r="E532" s="39"/>
      <c r="F532" s="39"/>
      <c r="G532" s="39"/>
      <c r="I532" s="39"/>
      <c r="J532" s="42"/>
    </row>
    <row r="533" spans="1:10" x14ac:dyDescent="0.25">
      <c r="A533" s="33"/>
      <c r="E533" s="39"/>
      <c r="F533" s="39"/>
      <c r="G533" s="39"/>
      <c r="I533" s="39"/>
      <c r="J533" s="42"/>
    </row>
    <row r="534" spans="1:10" x14ac:dyDescent="0.25">
      <c r="A534" s="33"/>
      <c r="E534" s="39"/>
      <c r="F534" s="39"/>
      <c r="G534" s="39"/>
      <c r="I534" s="39"/>
      <c r="J534" s="39"/>
    </row>
    <row r="535" spans="1:10" x14ac:dyDescent="0.25">
      <c r="A535" s="33"/>
      <c r="E535" s="39"/>
      <c r="F535" s="39"/>
      <c r="G535" s="39"/>
      <c r="I535" s="39"/>
      <c r="J535" s="39"/>
    </row>
    <row r="536" spans="1:10" x14ac:dyDescent="0.25">
      <c r="A536" s="33"/>
      <c r="E536" s="39"/>
      <c r="F536" s="39"/>
      <c r="G536" s="39"/>
      <c r="I536" s="39"/>
      <c r="J536" s="39"/>
    </row>
    <row r="537" spans="1:10" x14ac:dyDescent="0.25">
      <c r="A537" s="33"/>
      <c r="E537" s="39"/>
      <c r="F537" s="39"/>
      <c r="G537" s="39"/>
      <c r="I537" s="39"/>
      <c r="J537" s="39"/>
    </row>
    <row r="538" spans="1:10" x14ac:dyDescent="0.25">
      <c r="A538" s="33"/>
      <c r="E538" s="39"/>
      <c r="F538" s="39"/>
      <c r="G538" s="39"/>
      <c r="I538" s="39"/>
      <c r="J538" s="39"/>
    </row>
    <row r="539" spans="1:10" x14ac:dyDescent="0.25">
      <c r="A539" s="33"/>
      <c r="E539" s="39"/>
      <c r="F539" s="39"/>
      <c r="G539" s="39"/>
      <c r="I539" s="39"/>
      <c r="J539" s="39"/>
    </row>
    <row r="540" spans="1:10" x14ac:dyDescent="0.25">
      <c r="A540" s="33"/>
      <c r="E540" s="39"/>
      <c r="F540" s="39"/>
      <c r="G540" s="39"/>
      <c r="I540" s="39"/>
      <c r="J540" s="39"/>
    </row>
    <row r="541" spans="1:10" x14ac:dyDescent="0.25">
      <c r="A541" s="33"/>
      <c r="E541" s="39"/>
      <c r="F541" s="39"/>
      <c r="G541" s="39"/>
      <c r="I541" s="39"/>
      <c r="J541" s="39"/>
    </row>
    <row r="542" spans="1:10" x14ac:dyDescent="0.25">
      <c r="A542" s="33"/>
      <c r="E542" s="39"/>
      <c r="F542" s="39"/>
      <c r="G542" s="39"/>
      <c r="I542" s="39"/>
      <c r="J542" s="39"/>
    </row>
    <row r="543" spans="1:10" x14ac:dyDescent="0.25">
      <c r="A543" s="33"/>
      <c r="E543" s="39"/>
      <c r="F543" s="39"/>
      <c r="G543" s="39"/>
      <c r="I543" s="39"/>
      <c r="J543" s="39"/>
    </row>
    <row r="544" spans="1:10" x14ac:dyDescent="0.25">
      <c r="A544" s="33"/>
      <c r="E544" s="39"/>
      <c r="F544" s="39"/>
      <c r="G544" s="39"/>
      <c r="I544" s="39"/>
      <c r="J544" s="39"/>
    </row>
    <row r="545" spans="1:10" x14ac:dyDescent="0.25">
      <c r="A545" s="33"/>
      <c r="E545" s="39"/>
      <c r="F545" s="39"/>
      <c r="G545" s="39"/>
      <c r="I545" s="39"/>
      <c r="J545" s="39"/>
    </row>
    <row r="546" spans="1:10" x14ac:dyDescent="0.25">
      <c r="A546" s="33"/>
      <c r="E546" s="39"/>
      <c r="F546" s="39"/>
      <c r="G546" s="39"/>
      <c r="I546" s="39"/>
      <c r="J546" s="39"/>
    </row>
    <row r="547" spans="1:10" x14ac:dyDescent="0.25">
      <c r="A547" s="33"/>
      <c r="E547" s="39"/>
      <c r="F547" s="39"/>
      <c r="G547" s="39"/>
      <c r="I547" s="39"/>
      <c r="J547" s="39"/>
    </row>
    <row r="548" spans="1:10" x14ac:dyDescent="0.25">
      <c r="A548" s="33"/>
      <c r="E548" s="39"/>
      <c r="F548" s="39"/>
      <c r="G548" s="39"/>
      <c r="I548" s="39"/>
      <c r="J548" s="39"/>
    </row>
    <row r="549" spans="1:10" x14ac:dyDescent="0.25">
      <c r="A549" s="33"/>
      <c r="E549" s="39"/>
      <c r="F549" s="39"/>
      <c r="G549" s="39"/>
      <c r="I549" s="39"/>
      <c r="J549" s="39"/>
    </row>
    <row r="550" spans="1:10" x14ac:dyDescent="0.25">
      <c r="A550" s="33"/>
      <c r="E550" s="39"/>
      <c r="F550" s="39"/>
      <c r="G550" s="39"/>
      <c r="I550" s="39"/>
      <c r="J550" s="39"/>
    </row>
    <row r="551" spans="1:10" x14ac:dyDescent="0.25">
      <c r="A551" s="33"/>
      <c r="E551" s="39"/>
      <c r="F551" s="39"/>
      <c r="G551" s="39"/>
      <c r="I551" s="39"/>
      <c r="J551" s="39"/>
    </row>
    <row r="552" spans="1:10" x14ac:dyDescent="0.25">
      <c r="A552" s="33"/>
      <c r="E552" s="39"/>
      <c r="F552" s="39"/>
      <c r="G552" s="39"/>
      <c r="I552" s="39"/>
      <c r="J552" s="39"/>
    </row>
    <row r="553" spans="1:10" x14ac:dyDescent="0.25">
      <c r="A553" s="33"/>
      <c r="E553" s="39"/>
      <c r="F553" s="39"/>
      <c r="G553" s="39"/>
      <c r="I553" s="39"/>
      <c r="J553" s="39"/>
    </row>
    <row r="554" spans="1:10" x14ac:dyDescent="0.25">
      <c r="A554" s="33"/>
      <c r="E554" s="39"/>
      <c r="F554" s="39"/>
      <c r="G554" s="39"/>
      <c r="I554" s="39"/>
      <c r="J554" s="39"/>
    </row>
    <row r="555" spans="1:10" x14ac:dyDescent="0.25">
      <c r="A555" s="33"/>
      <c r="E555" s="39"/>
      <c r="F555" s="39"/>
      <c r="G555" s="39"/>
      <c r="I555" s="39"/>
      <c r="J555" s="39"/>
    </row>
    <row r="556" spans="1:10" x14ac:dyDescent="0.25">
      <c r="A556" s="33"/>
      <c r="E556" s="39"/>
      <c r="F556" s="39"/>
      <c r="G556" s="39"/>
      <c r="I556" s="39"/>
      <c r="J556" s="39"/>
    </row>
    <row r="557" spans="1:10" x14ac:dyDescent="0.25">
      <c r="A557" s="33"/>
      <c r="E557" s="39"/>
      <c r="F557" s="39"/>
      <c r="G557" s="39"/>
      <c r="I557" s="39"/>
      <c r="J557" s="39"/>
    </row>
    <row r="558" spans="1:10" x14ac:dyDescent="0.25">
      <c r="A558" s="33"/>
      <c r="E558" s="39"/>
      <c r="F558" s="39"/>
      <c r="G558" s="39"/>
      <c r="I558" s="39"/>
      <c r="J558" s="39"/>
    </row>
    <row r="559" spans="1:10" x14ac:dyDescent="0.25">
      <c r="A559" s="33"/>
      <c r="E559" s="39"/>
      <c r="F559" s="39"/>
      <c r="G559" s="39"/>
      <c r="I559" s="39"/>
      <c r="J559" s="39"/>
    </row>
    <row r="560" spans="1:10" x14ac:dyDescent="0.25">
      <c r="A560" s="33"/>
      <c r="E560" s="39"/>
      <c r="F560" s="39"/>
      <c r="G560" s="39"/>
      <c r="I560" s="39"/>
      <c r="J560" s="39"/>
    </row>
    <row r="561" spans="1:10" x14ac:dyDescent="0.25">
      <c r="A561" s="33"/>
      <c r="E561" s="39"/>
      <c r="F561" s="39"/>
      <c r="G561" s="39"/>
      <c r="I561" s="39"/>
      <c r="J561" s="39"/>
    </row>
    <row r="562" spans="1:10" x14ac:dyDescent="0.25">
      <c r="A562" s="33"/>
      <c r="E562" s="39"/>
      <c r="F562" s="39"/>
      <c r="G562" s="39"/>
      <c r="I562" s="39"/>
      <c r="J562" s="39"/>
    </row>
    <row r="563" spans="1:10" x14ac:dyDescent="0.25">
      <c r="A563" s="33"/>
      <c r="E563" s="39"/>
      <c r="F563" s="39"/>
      <c r="G563" s="39"/>
      <c r="I563" s="39"/>
      <c r="J563" s="39"/>
    </row>
    <row r="564" spans="1:10" x14ac:dyDescent="0.25">
      <c r="A564" s="33"/>
      <c r="E564" s="39"/>
      <c r="F564" s="39"/>
      <c r="G564" s="39"/>
      <c r="I564" s="39"/>
      <c r="J564" s="39"/>
    </row>
    <row r="565" spans="1:10" x14ac:dyDescent="0.25">
      <c r="A565" s="33"/>
      <c r="E565" s="39"/>
      <c r="F565" s="39"/>
      <c r="G565" s="39"/>
      <c r="I565" s="39"/>
      <c r="J565" s="39"/>
    </row>
    <row r="566" spans="1:10" x14ac:dyDescent="0.25">
      <c r="A566" s="33"/>
      <c r="E566" s="39"/>
      <c r="F566" s="39"/>
      <c r="G566" s="39"/>
      <c r="I566" s="39"/>
      <c r="J566" s="39"/>
    </row>
    <row r="567" spans="1:10" x14ac:dyDescent="0.25">
      <c r="A567" s="33"/>
      <c r="E567" s="39"/>
      <c r="F567" s="39"/>
      <c r="G567" s="39"/>
      <c r="I567" s="39"/>
      <c r="J567" s="39"/>
    </row>
    <row r="568" spans="1:10" x14ac:dyDescent="0.25">
      <c r="A568" s="33"/>
      <c r="E568" s="39"/>
      <c r="F568" s="39"/>
      <c r="G568" s="39"/>
      <c r="I568" s="39"/>
      <c r="J568" s="39"/>
    </row>
    <row r="569" spans="1:10" x14ac:dyDescent="0.25">
      <c r="A569" s="33"/>
      <c r="E569" s="39"/>
      <c r="F569" s="39"/>
      <c r="G569" s="39"/>
      <c r="I569" s="39"/>
      <c r="J569" s="39"/>
    </row>
    <row r="570" spans="1:10" x14ac:dyDescent="0.25">
      <c r="A570" s="33"/>
      <c r="E570" s="39"/>
      <c r="F570" s="39"/>
      <c r="G570" s="39"/>
      <c r="I570" s="39"/>
      <c r="J570" s="39"/>
    </row>
    <row r="571" spans="1:10" x14ac:dyDescent="0.25">
      <c r="A571" s="33"/>
      <c r="E571" s="39"/>
      <c r="F571" s="39"/>
      <c r="G571" s="39"/>
      <c r="I571" s="39"/>
      <c r="J571" s="39"/>
    </row>
    <row r="572" spans="1:10" x14ac:dyDescent="0.25">
      <c r="A572" s="33"/>
      <c r="E572" s="39"/>
      <c r="F572" s="39"/>
      <c r="G572" s="39"/>
      <c r="I572" s="39"/>
      <c r="J572" s="39"/>
    </row>
    <row r="573" spans="1:10" x14ac:dyDescent="0.25">
      <c r="A573" s="33"/>
      <c r="E573" s="39"/>
      <c r="F573" s="39"/>
      <c r="G573" s="39"/>
      <c r="I573" s="39"/>
      <c r="J573" s="39"/>
    </row>
    <row r="574" spans="1:10" x14ac:dyDescent="0.25">
      <c r="A574" s="33"/>
      <c r="E574" s="39"/>
      <c r="F574" s="39"/>
      <c r="G574" s="39"/>
      <c r="I574" s="39"/>
      <c r="J574" s="39"/>
    </row>
    <row r="575" spans="1:10" x14ac:dyDescent="0.25">
      <c r="A575" s="33"/>
      <c r="E575" s="39"/>
      <c r="F575" s="39"/>
      <c r="G575" s="39"/>
      <c r="I575" s="39"/>
      <c r="J575" s="39"/>
    </row>
    <row r="576" spans="1:10" x14ac:dyDescent="0.25">
      <c r="A576" s="33"/>
      <c r="E576" s="39"/>
      <c r="F576" s="39"/>
      <c r="G576" s="39"/>
      <c r="I576" s="39"/>
      <c r="J576" s="39"/>
    </row>
    <row r="577" spans="1:10" x14ac:dyDescent="0.25">
      <c r="A577" s="33"/>
      <c r="E577" s="39"/>
      <c r="F577" s="39"/>
      <c r="G577" s="39"/>
      <c r="I577" s="39"/>
      <c r="J577" s="39"/>
    </row>
    <row r="578" spans="1:10" x14ac:dyDescent="0.25">
      <c r="A578" s="33"/>
      <c r="E578" s="39"/>
      <c r="F578" s="39"/>
      <c r="G578" s="39"/>
      <c r="I578" s="39"/>
      <c r="J578" s="39"/>
    </row>
    <row r="579" spans="1:10" x14ac:dyDescent="0.25">
      <c r="A579" s="33"/>
      <c r="E579" s="39"/>
      <c r="F579" s="39"/>
      <c r="G579" s="39"/>
      <c r="I579" s="39"/>
      <c r="J579" s="39"/>
    </row>
    <row r="580" spans="1:10" x14ac:dyDescent="0.25">
      <c r="A580" s="33"/>
      <c r="E580" s="39"/>
      <c r="F580" s="39"/>
      <c r="G580" s="39"/>
      <c r="I580" s="39"/>
      <c r="J580" s="39"/>
    </row>
    <row r="581" spans="1:10" x14ac:dyDescent="0.25">
      <c r="A581" s="33"/>
      <c r="E581" s="39"/>
      <c r="F581" s="39"/>
      <c r="G581" s="39"/>
      <c r="I581" s="39"/>
      <c r="J581" s="39"/>
    </row>
    <row r="582" spans="1:10" x14ac:dyDescent="0.25">
      <c r="A582" s="33"/>
      <c r="E582" s="39"/>
      <c r="F582" s="39"/>
      <c r="G582" s="39"/>
      <c r="I582" s="39"/>
      <c r="J582" s="39"/>
    </row>
    <row r="583" spans="1:10" x14ac:dyDescent="0.25">
      <c r="A583" s="33"/>
      <c r="E583" s="39"/>
      <c r="F583" s="39"/>
      <c r="G583" s="39"/>
      <c r="I583" s="39"/>
      <c r="J583" s="39"/>
    </row>
    <row r="584" spans="1:10" x14ac:dyDescent="0.25">
      <c r="A584" s="33"/>
      <c r="E584" s="39"/>
      <c r="F584" s="39"/>
      <c r="G584" s="39"/>
      <c r="I584" s="39"/>
      <c r="J584" s="39"/>
    </row>
    <row r="585" spans="1:10" x14ac:dyDescent="0.25">
      <c r="A585" s="33"/>
      <c r="E585" s="39"/>
      <c r="F585" s="39"/>
      <c r="G585" s="39"/>
      <c r="I585" s="39"/>
      <c r="J585" s="39"/>
    </row>
    <row r="586" spans="1:10" x14ac:dyDescent="0.25">
      <c r="A586" s="33"/>
      <c r="E586" s="39"/>
      <c r="F586" s="39"/>
      <c r="G586" s="39"/>
      <c r="I586" s="39"/>
      <c r="J586" s="39"/>
    </row>
    <row r="587" spans="1:10" x14ac:dyDescent="0.25">
      <c r="A587" s="33"/>
      <c r="E587" s="39"/>
      <c r="F587" s="39"/>
      <c r="G587" s="39"/>
      <c r="I587" s="39"/>
      <c r="J587" s="39"/>
    </row>
    <row r="588" spans="1:10" x14ac:dyDescent="0.25">
      <c r="A588" s="33"/>
      <c r="E588" s="39"/>
      <c r="F588" s="39"/>
      <c r="G588" s="39"/>
      <c r="I588" s="39"/>
      <c r="J588" s="39"/>
    </row>
    <row r="589" spans="1:10" x14ac:dyDescent="0.25">
      <c r="A589" s="33"/>
      <c r="E589" s="39"/>
      <c r="F589" s="39"/>
      <c r="G589" s="39"/>
      <c r="I589" s="39"/>
      <c r="J589" s="39"/>
    </row>
    <row r="590" spans="1:10" x14ac:dyDescent="0.25">
      <c r="A590" s="33"/>
      <c r="E590" s="39"/>
      <c r="F590" s="39"/>
      <c r="G590" s="39"/>
      <c r="I590" s="39"/>
      <c r="J590" s="39"/>
    </row>
    <row r="591" spans="1:10" x14ac:dyDescent="0.25">
      <c r="A591" s="33"/>
      <c r="E591" s="39"/>
      <c r="F591" s="39"/>
      <c r="G591" s="39"/>
      <c r="I591" s="39"/>
      <c r="J591" s="39"/>
    </row>
    <row r="592" spans="1:10" x14ac:dyDescent="0.25">
      <c r="A592" s="33"/>
      <c r="E592" s="39"/>
      <c r="F592" s="39"/>
      <c r="G592" s="39"/>
      <c r="I592" s="39"/>
      <c r="J592" s="39"/>
    </row>
    <row r="593" spans="1:10" x14ac:dyDescent="0.25">
      <c r="A593" s="33"/>
      <c r="E593" s="39"/>
      <c r="F593" s="39"/>
      <c r="G593" s="39"/>
      <c r="I593" s="39"/>
      <c r="J593" s="39"/>
    </row>
    <row r="594" spans="1:10" x14ac:dyDescent="0.25">
      <c r="A594" s="33"/>
      <c r="E594" s="39"/>
      <c r="F594" s="39"/>
      <c r="G594" s="39"/>
      <c r="I594" s="39"/>
      <c r="J594" s="39"/>
    </row>
    <row r="595" spans="1:10" x14ac:dyDescent="0.25">
      <c r="A595" s="33"/>
      <c r="E595" s="39"/>
      <c r="F595" s="39"/>
      <c r="G595" s="39"/>
      <c r="I595" s="39"/>
      <c r="J595" s="39"/>
    </row>
    <row r="596" spans="1:10" x14ac:dyDescent="0.25">
      <c r="A596" s="33"/>
      <c r="E596" s="39"/>
      <c r="F596" s="39"/>
      <c r="G596" s="39"/>
      <c r="I596" s="39"/>
      <c r="J596" s="39"/>
    </row>
    <row r="597" spans="1:10" x14ac:dyDescent="0.25">
      <c r="A597" s="33"/>
      <c r="E597" s="39"/>
      <c r="F597" s="39"/>
      <c r="G597" s="39"/>
      <c r="I597" s="39"/>
      <c r="J597" s="39"/>
    </row>
    <row r="598" spans="1:10" x14ac:dyDescent="0.25">
      <c r="A598" s="33"/>
      <c r="E598" s="39"/>
      <c r="F598" s="39"/>
      <c r="G598" s="39"/>
      <c r="I598" s="39"/>
      <c r="J598" s="39"/>
    </row>
    <row r="599" spans="1:10" x14ac:dyDescent="0.25">
      <c r="A599" s="33"/>
      <c r="E599" s="39"/>
      <c r="F599" s="39"/>
      <c r="G599" s="39"/>
      <c r="I599" s="39"/>
      <c r="J599" s="39"/>
    </row>
    <row r="600" spans="1:10" x14ac:dyDescent="0.25">
      <c r="A600" s="33"/>
      <c r="E600" s="39"/>
      <c r="F600" s="39"/>
      <c r="G600" s="39"/>
      <c r="I600" s="39"/>
      <c r="J600" s="39"/>
    </row>
    <row r="601" spans="1:10" x14ac:dyDescent="0.25">
      <c r="A601" s="33"/>
      <c r="E601" s="39"/>
      <c r="F601" s="39"/>
      <c r="G601" s="39"/>
      <c r="I601" s="39"/>
      <c r="J601" s="39"/>
    </row>
    <row r="602" spans="1:10" x14ac:dyDescent="0.25">
      <c r="A602" s="33"/>
      <c r="E602" s="39"/>
      <c r="F602" s="39"/>
      <c r="G602" s="39"/>
      <c r="I602" s="39"/>
      <c r="J602" s="39"/>
    </row>
    <row r="603" spans="1:10" x14ac:dyDescent="0.25">
      <c r="A603" s="33"/>
      <c r="E603" s="39"/>
      <c r="F603" s="39"/>
      <c r="G603" s="39"/>
      <c r="I603" s="39"/>
      <c r="J603" s="39"/>
    </row>
    <row r="604" spans="1:10" x14ac:dyDescent="0.25">
      <c r="A604" s="33"/>
      <c r="E604" s="39"/>
      <c r="F604" s="39"/>
      <c r="G604" s="39"/>
      <c r="I604" s="39"/>
      <c r="J604" s="39"/>
    </row>
    <row r="605" spans="1:10" x14ac:dyDescent="0.25">
      <c r="A605" s="33"/>
      <c r="E605" s="39"/>
      <c r="F605" s="39"/>
      <c r="G605" s="39"/>
      <c r="I605" s="39"/>
      <c r="J605" s="39"/>
    </row>
    <row r="606" spans="1:10" x14ac:dyDescent="0.25">
      <c r="A606" s="33"/>
      <c r="E606" s="39"/>
      <c r="F606" s="39"/>
      <c r="G606" s="39"/>
      <c r="I606" s="39"/>
      <c r="J606" s="39"/>
    </row>
    <row r="607" spans="1:10" x14ac:dyDescent="0.25">
      <c r="A607" s="33"/>
      <c r="E607" s="39"/>
      <c r="F607" s="39"/>
      <c r="G607" s="39"/>
      <c r="I607" s="39"/>
      <c r="J607" s="39"/>
    </row>
    <row r="608" spans="1:10" x14ac:dyDescent="0.25">
      <c r="A608" s="33"/>
      <c r="E608" s="39"/>
      <c r="F608" s="39"/>
      <c r="G608" s="39"/>
      <c r="I608" s="39"/>
      <c r="J608" s="39"/>
    </row>
    <row r="609" spans="1:10" x14ac:dyDescent="0.25">
      <c r="A609" s="33"/>
      <c r="E609" s="39"/>
      <c r="F609" s="39"/>
      <c r="G609" s="39"/>
      <c r="I609" s="39"/>
      <c r="J609" s="39"/>
    </row>
    <row r="610" spans="1:10" x14ac:dyDescent="0.25">
      <c r="A610" s="33"/>
      <c r="E610" s="39"/>
      <c r="F610" s="39"/>
      <c r="G610" s="39"/>
      <c r="I610" s="39"/>
      <c r="J610" s="39"/>
    </row>
    <row r="611" spans="1:10" x14ac:dyDescent="0.25">
      <c r="A611" s="33"/>
      <c r="E611" s="39"/>
      <c r="F611" s="39"/>
      <c r="G611" s="39"/>
      <c r="I611" s="39"/>
      <c r="J611" s="39"/>
    </row>
    <row r="612" spans="1:10" x14ac:dyDescent="0.25">
      <c r="A612" s="33"/>
      <c r="E612" s="39"/>
      <c r="F612" s="39"/>
      <c r="G612" s="39"/>
      <c r="I612" s="39"/>
      <c r="J612" s="39"/>
    </row>
    <row r="613" spans="1:10" x14ac:dyDescent="0.25">
      <c r="A613" s="33"/>
      <c r="E613" s="39"/>
      <c r="F613" s="39"/>
      <c r="G613" s="39"/>
      <c r="I613" s="39"/>
      <c r="J613" s="39"/>
    </row>
    <row r="614" spans="1:10" x14ac:dyDescent="0.25">
      <c r="A614" s="33"/>
      <c r="E614" s="39"/>
      <c r="F614" s="39"/>
      <c r="G614" s="39"/>
      <c r="I614" s="39"/>
      <c r="J614" s="39"/>
    </row>
    <row r="615" spans="1:10" x14ac:dyDescent="0.25">
      <c r="A615" s="33"/>
      <c r="E615" s="39"/>
      <c r="F615" s="39"/>
      <c r="G615" s="39"/>
      <c r="I615" s="39"/>
      <c r="J615" s="39"/>
    </row>
    <row r="616" spans="1:10" x14ac:dyDescent="0.25">
      <c r="A616" s="33"/>
      <c r="E616" s="39"/>
      <c r="F616" s="39"/>
      <c r="G616" s="39"/>
      <c r="I616" s="39"/>
      <c r="J616" s="39"/>
    </row>
    <row r="617" spans="1:10" x14ac:dyDescent="0.25">
      <c r="A617" s="33"/>
      <c r="E617" s="39"/>
      <c r="F617" s="39"/>
      <c r="G617" s="39"/>
      <c r="I617" s="39"/>
      <c r="J617" s="39"/>
    </row>
    <row r="618" spans="1:10" x14ac:dyDescent="0.25">
      <c r="A618" s="33"/>
      <c r="E618" s="39"/>
      <c r="F618" s="39"/>
      <c r="G618" s="39"/>
      <c r="I618" s="39"/>
      <c r="J618" s="39"/>
    </row>
    <row r="619" spans="1:10" x14ac:dyDescent="0.25">
      <c r="A619" s="33"/>
      <c r="E619" s="39"/>
      <c r="F619" s="39"/>
      <c r="G619" s="39"/>
      <c r="I619" s="39"/>
      <c r="J619" s="39"/>
    </row>
    <row r="620" spans="1:10" x14ac:dyDescent="0.25">
      <c r="A620" s="33"/>
      <c r="E620" s="39"/>
      <c r="F620" s="39"/>
      <c r="G620" s="39"/>
      <c r="I620" s="39"/>
      <c r="J620" s="39"/>
    </row>
    <row r="621" spans="1:10" x14ac:dyDescent="0.25">
      <c r="A621" s="33"/>
      <c r="E621" s="39"/>
      <c r="F621" s="39"/>
      <c r="G621" s="39"/>
      <c r="I621" s="39"/>
      <c r="J621" s="39"/>
    </row>
    <row r="622" spans="1:10" x14ac:dyDescent="0.25">
      <c r="A622" s="33"/>
      <c r="E622" s="39"/>
      <c r="F622" s="39"/>
      <c r="G622" s="39"/>
      <c r="I622" s="39"/>
      <c r="J622" s="39"/>
    </row>
    <row r="623" spans="1:10" x14ac:dyDescent="0.25">
      <c r="A623" s="33"/>
      <c r="E623" s="39"/>
      <c r="F623" s="39"/>
      <c r="G623" s="39"/>
      <c r="I623" s="39"/>
      <c r="J623" s="39"/>
    </row>
    <row r="624" spans="1:10" x14ac:dyDescent="0.25">
      <c r="A624" s="33"/>
      <c r="E624" s="39"/>
      <c r="F624" s="39"/>
      <c r="G624" s="39"/>
      <c r="I624" s="39"/>
      <c r="J624" s="39"/>
    </row>
    <row r="625" spans="1:10" x14ac:dyDescent="0.25">
      <c r="A625" s="33"/>
      <c r="E625" s="39"/>
      <c r="F625" s="39"/>
      <c r="G625" s="39"/>
      <c r="I625" s="39"/>
      <c r="J625" s="39"/>
    </row>
    <row r="626" spans="1:10" x14ac:dyDescent="0.25">
      <c r="A626" s="33"/>
      <c r="E626" s="39"/>
      <c r="F626" s="39"/>
      <c r="G626" s="39"/>
      <c r="I626" s="39"/>
      <c r="J626" s="39"/>
    </row>
    <row r="627" spans="1:10" x14ac:dyDescent="0.25">
      <c r="A627" s="33"/>
      <c r="E627" s="39"/>
      <c r="F627" s="39"/>
      <c r="G627" s="39"/>
      <c r="I627" s="39"/>
      <c r="J627" s="39"/>
    </row>
    <row r="628" spans="1:10" x14ac:dyDescent="0.25">
      <c r="A628" s="33"/>
      <c r="E628" s="39"/>
      <c r="F628" s="39"/>
      <c r="G628" s="39"/>
      <c r="I628" s="39"/>
      <c r="J628" s="39"/>
    </row>
    <row r="629" spans="1:10" x14ac:dyDescent="0.25">
      <c r="A629" s="33"/>
      <c r="E629" s="39"/>
      <c r="F629" s="39"/>
      <c r="G629" s="39"/>
      <c r="I629" s="39"/>
      <c r="J629" s="39"/>
    </row>
    <row r="630" spans="1:10" x14ac:dyDescent="0.25">
      <c r="A630" s="33"/>
      <c r="E630" s="39"/>
      <c r="F630" s="39"/>
      <c r="G630" s="39"/>
      <c r="I630" s="39"/>
      <c r="J630" s="39"/>
    </row>
    <row r="631" spans="1:10" x14ac:dyDescent="0.25">
      <c r="A631" s="33"/>
      <c r="E631" s="39"/>
      <c r="F631" s="39"/>
      <c r="G631" s="39"/>
      <c r="I631" s="39"/>
      <c r="J631" s="39"/>
    </row>
    <row r="632" spans="1:10" x14ac:dyDescent="0.25">
      <c r="A632" s="33"/>
      <c r="E632" s="39"/>
      <c r="F632" s="39"/>
      <c r="G632" s="39"/>
      <c r="I632" s="39"/>
      <c r="J632" s="39"/>
    </row>
    <row r="633" spans="1:10" x14ac:dyDescent="0.25">
      <c r="A633" s="33"/>
      <c r="E633" s="39"/>
      <c r="F633" s="39"/>
      <c r="G633" s="39"/>
      <c r="I633" s="39"/>
      <c r="J633" s="39"/>
    </row>
    <row r="634" spans="1:10" x14ac:dyDescent="0.25">
      <c r="A634" s="33"/>
      <c r="E634" s="39"/>
      <c r="F634" s="39"/>
      <c r="G634" s="39"/>
      <c r="I634" s="39"/>
      <c r="J634" s="39"/>
    </row>
    <row r="635" spans="1:10" x14ac:dyDescent="0.25">
      <c r="A635" s="33"/>
      <c r="E635" s="39"/>
      <c r="F635" s="39"/>
      <c r="G635" s="39"/>
      <c r="I635" s="39"/>
      <c r="J635" s="39"/>
    </row>
    <row r="636" spans="1:10" x14ac:dyDescent="0.25">
      <c r="A636" s="33"/>
      <c r="E636" s="39"/>
      <c r="F636" s="39"/>
      <c r="G636" s="39"/>
      <c r="I636" s="39"/>
      <c r="J636" s="39"/>
    </row>
    <row r="637" spans="1:10" x14ac:dyDescent="0.25">
      <c r="A637" s="33"/>
      <c r="E637" s="39"/>
      <c r="F637" s="39"/>
      <c r="G637" s="39"/>
      <c r="I637" s="39"/>
      <c r="J637" s="39"/>
    </row>
    <row r="638" spans="1:10" x14ac:dyDescent="0.25">
      <c r="A638" s="33"/>
      <c r="E638" s="39"/>
      <c r="F638" s="39"/>
      <c r="G638" s="39"/>
      <c r="I638" s="39"/>
      <c r="J638" s="39"/>
    </row>
    <row r="639" spans="1:10" x14ac:dyDescent="0.25">
      <c r="A639" s="33"/>
      <c r="E639" s="39"/>
      <c r="F639" s="39"/>
      <c r="G639" s="39"/>
      <c r="I639" s="39"/>
      <c r="J639" s="39"/>
    </row>
    <row r="640" spans="1:10" x14ac:dyDescent="0.25">
      <c r="A640" s="33"/>
      <c r="E640" s="39"/>
      <c r="F640" s="39"/>
      <c r="G640" s="39"/>
      <c r="I640" s="39"/>
      <c r="J640" s="39"/>
    </row>
    <row r="641" spans="1:10" x14ac:dyDescent="0.25">
      <c r="A641" s="33"/>
      <c r="E641" s="39"/>
      <c r="F641" s="39"/>
      <c r="G641" s="39"/>
      <c r="I641" s="39"/>
      <c r="J641" s="39"/>
    </row>
    <row r="642" spans="1:10" x14ac:dyDescent="0.25">
      <c r="A642" s="33"/>
      <c r="E642" s="39"/>
      <c r="F642" s="39"/>
      <c r="G642" s="39"/>
      <c r="I642" s="39"/>
      <c r="J642" s="39"/>
    </row>
    <row r="643" spans="1:10" x14ac:dyDescent="0.25">
      <c r="A643" s="33"/>
      <c r="E643" s="39"/>
      <c r="F643" s="39"/>
      <c r="G643" s="39"/>
      <c r="I643" s="39"/>
      <c r="J643" s="39"/>
    </row>
    <row r="644" spans="1:10" x14ac:dyDescent="0.25">
      <c r="A644" s="33"/>
      <c r="E644" s="39"/>
      <c r="F644" s="39"/>
      <c r="G644" s="39"/>
      <c r="I644" s="39"/>
      <c r="J644" s="39"/>
    </row>
    <row r="645" spans="1:10" x14ac:dyDescent="0.25">
      <c r="A645" s="33"/>
      <c r="E645" s="39"/>
      <c r="F645" s="39"/>
      <c r="G645" s="39"/>
      <c r="I645" s="39"/>
      <c r="J645" s="39"/>
    </row>
    <row r="646" spans="1:10" x14ac:dyDescent="0.25">
      <c r="A646" s="33"/>
      <c r="E646" s="39"/>
      <c r="F646" s="39"/>
      <c r="G646" s="39"/>
      <c r="I646" s="39"/>
      <c r="J646" s="39"/>
    </row>
    <row r="647" spans="1:10" x14ac:dyDescent="0.25">
      <c r="A647" s="33"/>
      <c r="E647" s="39"/>
      <c r="F647" s="39"/>
      <c r="G647" s="39"/>
      <c r="I647" s="39"/>
      <c r="J647" s="39"/>
    </row>
    <row r="648" spans="1:10" x14ac:dyDescent="0.25">
      <c r="A648" s="33"/>
      <c r="E648" s="39"/>
      <c r="F648" s="39"/>
      <c r="G648" s="39"/>
      <c r="I648" s="39"/>
      <c r="J648" s="39"/>
    </row>
    <row r="649" spans="1:10" x14ac:dyDescent="0.25">
      <c r="A649" s="33"/>
      <c r="E649" s="39"/>
      <c r="F649" s="39"/>
      <c r="G649" s="39"/>
      <c r="I649" s="39"/>
      <c r="J649" s="39"/>
    </row>
    <row r="650" spans="1:10" x14ac:dyDescent="0.25">
      <c r="A650" s="33"/>
      <c r="E650" s="39"/>
      <c r="F650" s="39"/>
      <c r="G650" s="39"/>
      <c r="I650" s="39"/>
      <c r="J650" s="39"/>
    </row>
    <row r="651" spans="1:10" x14ac:dyDescent="0.25">
      <c r="A651" s="33"/>
      <c r="E651" s="39"/>
      <c r="F651" s="39"/>
      <c r="G651" s="39"/>
      <c r="I651" s="39"/>
      <c r="J651" s="39"/>
    </row>
    <row r="652" spans="1:10" x14ac:dyDescent="0.25">
      <c r="A652" s="33"/>
      <c r="E652" s="39"/>
      <c r="F652" s="39"/>
      <c r="G652" s="39"/>
      <c r="I652" s="39"/>
      <c r="J652" s="39"/>
    </row>
    <row r="653" spans="1:10" x14ac:dyDescent="0.25">
      <c r="A653" s="33"/>
      <c r="E653" s="39"/>
      <c r="F653" s="39"/>
      <c r="G653" s="39"/>
      <c r="I653" s="39"/>
      <c r="J653" s="39"/>
    </row>
    <row r="654" spans="1:10" x14ac:dyDescent="0.25">
      <c r="A654" s="33"/>
      <c r="E654" s="39"/>
      <c r="F654" s="39"/>
      <c r="G654" s="39"/>
      <c r="I654" s="39"/>
      <c r="J654" s="39"/>
    </row>
    <row r="655" spans="1:10" x14ac:dyDescent="0.25">
      <c r="A655" s="33"/>
      <c r="E655" s="39"/>
      <c r="F655" s="39"/>
      <c r="G655" s="39"/>
      <c r="I655" s="39"/>
      <c r="J655" s="39"/>
    </row>
    <row r="656" spans="1:10" x14ac:dyDescent="0.25">
      <c r="A656" s="33"/>
      <c r="E656" s="39"/>
      <c r="F656" s="39"/>
      <c r="G656" s="39"/>
      <c r="I656" s="39"/>
      <c r="J656" s="39"/>
    </row>
    <row r="657" spans="1:10" x14ac:dyDescent="0.25">
      <c r="A657" s="33"/>
      <c r="E657" s="39"/>
      <c r="F657" s="39"/>
      <c r="G657" s="39"/>
      <c r="I657" s="39"/>
      <c r="J657" s="39"/>
    </row>
    <row r="658" spans="1:10" x14ac:dyDescent="0.25">
      <c r="A658" s="33"/>
      <c r="E658" s="39"/>
      <c r="F658" s="39"/>
      <c r="G658" s="39"/>
      <c r="I658" s="39"/>
      <c r="J658" s="39"/>
    </row>
    <row r="659" spans="1:10" x14ac:dyDescent="0.25">
      <c r="A659" s="33"/>
      <c r="E659" s="39"/>
      <c r="F659" s="39"/>
      <c r="G659" s="39"/>
      <c r="I659" s="39"/>
      <c r="J659" s="39"/>
    </row>
    <row r="660" spans="1:10" x14ac:dyDescent="0.25">
      <c r="A660" s="33"/>
      <c r="E660" s="39"/>
      <c r="F660" s="39"/>
      <c r="G660" s="39"/>
      <c r="I660" s="39"/>
      <c r="J660" s="39"/>
    </row>
    <row r="661" spans="1:10" x14ac:dyDescent="0.25">
      <c r="A661" s="33"/>
      <c r="E661" s="39"/>
      <c r="F661" s="39"/>
      <c r="G661" s="39"/>
      <c r="I661" s="39"/>
      <c r="J661" s="39"/>
    </row>
    <row r="662" spans="1:10" x14ac:dyDescent="0.25">
      <c r="A662" s="33"/>
      <c r="E662" s="39"/>
      <c r="F662" s="39"/>
      <c r="G662" s="39"/>
      <c r="I662" s="39"/>
      <c r="J662" s="39"/>
    </row>
    <row r="663" spans="1:10" x14ac:dyDescent="0.25">
      <c r="A663" s="33"/>
      <c r="E663" s="39"/>
      <c r="F663" s="39"/>
      <c r="G663" s="39"/>
      <c r="I663" s="39"/>
      <c r="J663" s="39"/>
    </row>
    <row r="664" spans="1:10" x14ac:dyDescent="0.25">
      <c r="A664" s="33"/>
      <c r="E664" s="39"/>
      <c r="F664" s="39"/>
      <c r="G664" s="39"/>
      <c r="I664" s="39"/>
      <c r="J664" s="39"/>
    </row>
    <row r="665" spans="1:10" x14ac:dyDescent="0.25">
      <c r="A665" s="33"/>
      <c r="E665" s="39"/>
      <c r="F665" s="39"/>
      <c r="G665" s="39"/>
      <c r="I665" s="39"/>
      <c r="J665" s="39"/>
    </row>
    <row r="666" spans="1:10" x14ac:dyDescent="0.25">
      <c r="A666" s="33"/>
      <c r="E666" s="39"/>
      <c r="F666" s="39"/>
      <c r="G666" s="39"/>
      <c r="I666" s="39"/>
      <c r="J666" s="39"/>
    </row>
    <row r="667" spans="1:10" x14ac:dyDescent="0.25">
      <c r="A667" s="33"/>
      <c r="E667" s="39"/>
      <c r="F667" s="39"/>
      <c r="G667" s="39"/>
      <c r="I667" s="39"/>
      <c r="J667" s="39"/>
    </row>
    <row r="668" spans="1:10" x14ac:dyDescent="0.25">
      <c r="A668" s="33"/>
      <c r="E668" s="39"/>
      <c r="F668" s="39"/>
      <c r="G668" s="39"/>
      <c r="I668" s="39"/>
      <c r="J668" s="39"/>
    </row>
    <row r="669" spans="1:10" x14ac:dyDescent="0.25">
      <c r="A669" s="33"/>
      <c r="E669" s="39"/>
      <c r="F669" s="39"/>
      <c r="G669" s="39"/>
      <c r="I669" s="39"/>
      <c r="J669" s="39"/>
    </row>
    <row r="670" spans="1:10" x14ac:dyDescent="0.25">
      <c r="A670" s="33"/>
      <c r="E670" s="39"/>
      <c r="F670" s="39"/>
      <c r="G670" s="39"/>
      <c r="I670" s="39"/>
      <c r="J670" s="39"/>
    </row>
    <row r="671" spans="1:10" x14ac:dyDescent="0.25">
      <c r="A671" s="33"/>
      <c r="E671" s="39"/>
      <c r="F671" s="39"/>
      <c r="G671" s="39"/>
      <c r="I671" s="39"/>
      <c r="J671" s="39"/>
    </row>
    <row r="672" spans="1:10" x14ac:dyDescent="0.25">
      <c r="A672" s="33"/>
      <c r="E672" s="39"/>
      <c r="F672" s="39"/>
      <c r="G672" s="39"/>
      <c r="I672" s="39"/>
      <c r="J672" s="39"/>
    </row>
    <row r="673" spans="1:10" x14ac:dyDescent="0.25">
      <c r="A673" s="33"/>
      <c r="E673" s="39"/>
      <c r="F673" s="39"/>
      <c r="G673" s="39"/>
      <c r="I673" s="39"/>
      <c r="J673" s="39"/>
    </row>
    <row r="674" spans="1:10" x14ac:dyDescent="0.25">
      <c r="A674" s="33"/>
      <c r="E674" s="39"/>
      <c r="F674" s="39"/>
      <c r="G674" s="39"/>
      <c r="I674" s="39"/>
      <c r="J674" s="39"/>
    </row>
    <row r="675" spans="1:10" x14ac:dyDescent="0.25">
      <c r="A675" s="33"/>
      <c r="E675" s="39"/>
      <c r="F675" s="39"/>
      <c r="G675" s="39"/>
      <c r="I675" s="39"/>
      <c r="J675" s="39"/>
    </row>
    <row r="676" spans="1:10" x14ac:dyDescent="0.25">
      <c r="A676" s="33"/>
      <c r="E676" s="39"/>
      <c r="F676" s="39"/>
      <c r="G676" s="39"/>
      <c r="I676" s="39"/>
      <c r="J676" s="39"/>
    </row>
    <row r="677" spans="1:10" x14ac:dyDescent="0.25">
      <c r="A677" s="33"/>
      <c r="E677" s="39"/>
      <c r="F677" s="39"/>
      <c r="G677" s="39"/>
      <c r="I677" s="39"/>
      <c r="J677" s="39"/>
    </row>
    <row r="678" spans="1:10" x14ac:dyDescent="0.25">
      <c r="A678" s="33"/>
      <c r="E678" s="39"/>
      <c r="F678" s="39"/>
      <c r="G678" s="39"/>
      <c r="I678" s="39"/>
      <c r="J678" s="39"/>
    </row>
    <row r="679" spans="1:10" x14ac:dyDescent="0.25">
      <c r="A679" s="33"/>
      <c r="E679" s="39"/>
      <c r="F679" s="39"/>
      <c r="G679" s="39"/>
      <c r="I679" s="39"/>
      <c r="J679" s="39"/>
    </row>
    <row r="680" spans="1:10" x14ac:dyDescent="0.25">
      <c r="A680" s="33"/>
      <c r="E680" s="39"/>
      <c r="F680" s="39"/>
      <c r="G680" s="39"/>
      <c r="I680" s="39"/>
      <c r="J680" s="39"/>
    </row>
    <row r="681" spans="1:10" x14ac:dyDescent="0.25">
      <c r="A681" s="33"/>
      <c r="E681" s="39"/>
      <c r="F681" s="39"/>
      <c r="G681" s="39"/>
      <c r="I681" s="39"/>
      <c r="J681" s="39"/>
    </row>
    <row r="682" spans="1:10" x14ac:dyDescent="0.25">
      <c r="A682" s="33"/>
      <c r="E682" s="39"/>
      <c r="F682" s="39"/>
      <c r="G682" s="39"/>
      <c r="I682" s="39"/>
      <c r="J682" s="39"/>
    </row>
    <row r="683" spans="1:10" x14ac:dyDescent="0.25">
      <c r="A683" s="33"/>
      <c r="E683" s="39"/>
      <c r="F683" s="39"/>
      <c r="G683" s="39"/>
      <c r="I683" s="39"/>
      <c r="J683" s="39"/>
    </row>
    <row r="684" spans="1:10" x14ac:dyDescent="0.25">
      <c r="A684" s="33"/>
      <c r="E684" s="39"/>
      <c r="F684" s="39"/>
      <c r="G684" s="39"/>
      <c r="I684" s="39"/>
      <c r="J684" s="39"/>
    </row>
    <row r="685" spans="1:10" x14ac:dyDescent="0.25">
      <c r="A685" s="33"/>
      <c r="E685" s="39"/>
      <c r="F685" s="39"/>
      <c r="G685" s="39"/>
      <c r="I685" s="39"/>
      <c r="J685" s="39"/>
    </row>
    <row r="686" spans="1:10" x14ac:dyDescent="0.25">
      <c r="A686" s="33"/>
      <c r="E686" s="39"/>
      <c r="F686" s="39"/>
      <c r="G686" s="39"/>
      <c r="I686" s="39"/>
      <c r="J686" s="39"/>
    </row>
    <row r="687" spans="1:10" x14ac:dyDescent="0.25">
      <c r="A687" s="33"/>
      <c r="E687" s="39"/>
      <c r="F687" s="39"/>
      <c r="G687" s="39"/>
      <c r="I687" s="39"/>
      <c r="J687" s="39"/>
    </row>
    <row r="688" spans="1:10" x14ac:dyDescent="0.25">
      <c r="A688" s="33"/>
      <c r="E688" s="39"/>
      <c r="F688" s="39"/>
      <c r="G688" s="39"/>
      <c r="I688" s="39"/>
      <c r="J688" s="39"/>
    </row>
    <row r="689" spans="1:10" x14ac:dyDescent="0.25">
      <c r="A689" s="33"/>
      <c r="E689" s="39"/>
      <c r="F689" s="39"/>
      <c r="G689" s="39"/>
      <c r="I689" s="39"/>
      <c r="J689" s="39"/>
    </row>
    <row r="690" spans="1:10" x14ac:dyDescent="0.25">
      <c r="A690" s="33"/>
      <c r="E690" s="39"/>
      <c r="F690" s="39"/>
      <c r="G690" s="39"/>
      <c r="I690" s="39"/>
      <c r="J690" s="39"/>
    </row>
    <row r="691" spans="1:10" x14ac:dyDescent="0.25">
      <c r="A691" s="33"/>
      <c r="E691" s="39"/>
      <c r="F691" s="39"/>
      <c r="G691" s="39"/>
      <c r="I691" s="39"/>
      <c r="J691" s="39"/>
    </row>
    <row r="692" spans="1:10" x14ac:dyDescent="0.25">
      <c r="A692" s="33"/>
      <c r="E692" s="39"/>
      <c r="F692" s="39"/>
      <c r="G692" s="39"/>
      <c r="I692" s="39"/>
      <c r="J692" s="39"/>
    </row>
    <row r="693" spans="1:10" x14ac:dyDescent="0.25">
      <c r="A693" s="33"/>
      <c r="E693" s="39"/>
      <c r="F693" s="39"/>
      <c r="G693" s="39"/>
      <c r="I693" s="39"/>
      <c r="J693" s="39"/>
    </row>
    <row r="694" spans="1:10" x14ac:dyDescent="0.25">
      <c r="A694" s="33"/>
      <c r="E694" s="39"/>
      <c r="F694" s="39"/>
      <c r="G694" s="39"/>
      <c r="I694" s="39"/>
      <c r="J694" s="39"/>
    </row>
    <row r="695" spans="1:10" x14ac:dyDescent="0.25">
      <c r="A695" s="33"/>
      <c r="E695" s="39"/>
      <c r="F695" s="39"/>
      <c r="G695" s="39"/>
      <c r="I695" s="39"/>
      <c r="J695" s="39"/>
    </row>
    <row r="696" spans="1:10" x14ac:dyDescent="0.25">
      <c r="A696" s="33"/>
      <c r="E696" s="39"/>
      <c r="F696" s="39"/>
      <c r="G696" s="39"/>
      <c r="I696" s="39"/>
      <c r="J696" s="39"/>
    </row>
    <row r="697" spans="1:10" x14ac:dyDescent="0.25">
      <c r="A697" s="33"/>
      <c r="E697" s="39"/>
      <c r="F697" s="39"/>
      <c r="G697" s="39"/>
      <c r="I697" s="39"/>
      <c r="J697" s="39"/>
    </row>
    <row r="698" spans="1:10" x14ac:dyDescent="0.25">
      <c r="A698" s="33"/>
      <c r="E698" s="39"/>
      <c r="F698" s="39"/>
      <c r="G698" s="39"/>
      <c r="I698" s="39"/>
      <c r="J698" s="39"/>
    </row>
    <row r="699" spans="1:10" x14ac:dyDescent="0.25">
      <c r="A699" s="33"/>
      <c r="E699" s="39"/>
      <c r="F699" s="39"/>
      <c r="G699" s="39"/>
      <c r="I699" s="39"/>
      <c r="J699" s="39"/>
    </row>
    <row r="700" spans="1:10" x14ac:dyDescent="0.25">
      <c r="A700" s="33"/>
      <c r="E700" s="39"/>
      <c r="F700" s="39"/>
      <c r="G700" s="39"/>
      <c r="I700" s="39"/>
      <c r="J700" s="39"/>
    </row>
    <row r="701" spans="1:10" x14ac:dyDescent="0.25">
      <c r="A701" s="33"/>
      <c r="E701" s="39"/>
      <c r="F701" s="39"/>
      <c r="G701" s="39"/>
      <c r="I701" s="39"/>
      <c r="J701" s="39"/>
    </row>
    <row r="702" spans="1:10" x14ac:dyDescent="0.25">
      <c r="A702" s="33"/>
      <c r="E702" s="39"/>
      <c r="F702" s="39"/>
      <c r="G702" s="39"/>
      <c r="I702" s="39"/>
      <c r="J702" s="39"/>
    </row>
    <row r="703" spans="1:10" x14ac:dyDescent="0.25">
      <c r="A703" s="33"/>
      <c r="E703" s="39"/>
      <c r="F703" s="39"/>
      <c r="G703" s="39"/>
      <c r="I703" s="39"/>
      <c r="J703" s="39"/>
    </row>
    <row r="704" spans="1:10" x14ac:dyDescent="0.25">
      <c r="A704" s="33"/>
      <c r="E704" s="39"/>
      <c r="F704" s="39"/>
      <c r="G704" s="39"/>
      <c r="I704" s="39"/>
      <c r="J704" s="39"/>
    </row>
    <row r="705" spans="1:10" x14ac:dyDescent="0.25">
      <c r="A705" s="33"/>
      <c r="E705" s="39"/>
      <c r="F705" s="39"/>
      <c r="G705" s="39"/>
      <c r="I705" s="39"/>
      <c r="J705" s="39"/>
    </row>
    <row r="706" spans="1:10" x14ac:dyDescent="0.25">
      <c r="A706" s="33"/>
      <c r="E706" s="39"/>
      <c r="F706" s="39"/>
      <c r="G706" s="39"/>
      <c r="I706" s="39"/>
      <c r="J706" s="39"/>
    </row>
    <row r="707" spans="1:10" x14ac:dyDescent="0.25">
      <c r="A707" s="33"/>
      <c r="E707" s="39"/>
      <c r="F707" s="39"/>
      <c r="G707" s="39"/>
      <c r="I707" s="39"/>
      <c r="J707" s="39"/>
    </row>
    <row r="708" spans="1:10" x14ac:dyDescent="0.25">
      <c r="A708" s="33"/>
      <c r="E708" s="39"/>
      <c r="F708" s="39"/>
      <c r="G708" s="39"/>
      <c r="I708" s="39"/>
      <c r="J708" s="39"/>
    </row>
    <row r="709" spans="1:10" x14ac:dyDescent="0.25">
      <c r="A709" s="33"/>
      <c r="E709" s="39"/>
      <c r="F709" s="39"/>
      <c r="G709" s="39"/>
      <c r="I709" s="39"/>
      <c r="J709" s="39"/>
    </row>
    <row r="710" spans="1:10" x14ac:dyDescent="0.25">
      <c r="A710" s="33"/>
      <c r="E710" s="39"/>
      <c r="F710" s="39"/>
      <c r="G710" s="39"/>
      <c r="I710" s="39"/>
      <c r="J710" s="39"/>
    </row>
    <row r="711" spans="1:10" x14ac:dyDescent="0.25">
      <c r="A711" s="33"/>
      <c r="E711" s="39"/>
      <c r="F711" s="39"/>
      <c r="G711" s="39"/>
      <c r="I711" s="39"/>
      <c r="J711" s="39"/>
    </row>
    <row r="712" spans="1:10" x14ac:dyDescent="0.25">
      <c r="A712" s="33"/>
      <c r="E712" s="39"/>
      <c r="F712" s="39"/>
      <c r="G712" s="39"/>
      <c r="I712" s="39"/>
      <c r="J712" s="39"/>
    </row>
    <row r="713" spans="1:10" x14ac:dyDescent="0.25">
      <c r="A713" s="33"/>
      <c r="E713" s="39"/>
      <c r="F713" s="39"/>
      <c r="G713" s="39"/>
      <c r="I713" s="39"/>
      <c r="J713" s="39"/>
    </row>
    <row r="714" spans="1:10" x14ac:dyDescent="0.25">
      <c r="A714" s="33"/>
      <c r="E714" s="39"/>
      <c r="F714" s="39"/>
      <c r="G714" s="39"/>
      <c r="I714" s="39"/>
      <c r="J714" s="39"/>
    </row>
    <row r="715" spans="1:10" x14ac:dyDescent="0.25">
      <c r="A715" s="33"/>
      <c r="E715" s="39"/>
      <c r="F715" s="39"/>
      <c r="G715" s="39"/>
      <c r="I715" s="39"/>
      <c r="J715" s="39"/>
    </row>
    <row r="716" spans="1:10" x14ac:dyDescent="0.25">
      <c r="A716" s="33"/>
      <c r="E716" s="39"/>
      <c r="F716" s="39"/>
      <c r="G716" s="39"/>
      <c r="I716" s="39"/>
      <c r="J716" s="39"/>
    </row>
    <row r="717" spans="1:10" x14ac:dyDescent="0.25">
      <c r="A717" s="33"/>
      <c r="E717" s="39"/>
      <c r="F717" s="39"/>
      <c r="G717" s="39"/>
      <c r="I717" s="39"/>
      <c r="J717" s="39"/>
    </row>
    <row r="718" spans="1:10" x14ac:dyDescent="0.25">
      <c r="A718" s="33"/>
      <c r="E718" s="39"/>
      <c r="F718" s="39"/>
      <c r="G718" s="39"/>
      <c r="I718" s="39"/>
      <c r="J718" s="39"/>
    </row>
    <row r="719" spans="1:10" x14ac:dyDescent="0.25">
      <c r="A719" s="33"/>
      <c r="E719" s="39"/>
      <c r="F719" s="39"/>
      <c r="G719" s="39"/>
      <c r="I719" s="39"/>
      <c r="J719" s="39"/>
    </row>
    <row r="720" spans="1:10" x14ac:dyDescent="0.25">
      <c r="A720" s="33"/>
      <c r="E720" s="39"/>
      <c r="F720" s="39"/>
      <c r="G720" s="39"/>
      <c r="I720" s="39"/>
      <c r="J720" s="39"/>
    </row>
    <row r="721" spans="1:10" x14ac:dyDescent="0.25">
      <c r="A721" s="33"/>
      <c r="E721" s="39"/>
      <c r="F721" s="39"/>
      <c r="G721" s="39"/>
      <c r="I721" s="39"/>
      <c r="J721" s="39"/>
    </row>
    <row r="722" spans="1:10" x14ac:dyDescent="0.25">
      <c r="A722" s="33"/>
      <c r="E722" s="39"/>
      <c r="F722" s="39"/>
      <c r="G722" s="39"/>
      <c r="I722" s="39"/>
      <c r="J722" s="39"/>
    </row>
    <row r="723" spans="1:10" x14ac:dyDescent="0.25">
      <c r="A723" s="33"/>
      <c r="E723" s="39"/>
      <c r="F723" s="39"/>
      <c r="G723" s="39"/>
      <c r="I723" s="39"/>
      <c r="J723" s="39"/>
    </row>
    <row r="724" spans="1:10" x14ac:dyDescent="0.25">
      <c r="A724" s="33"/>
      <c r="E724" s="39"/>
      <c r="F724" s="39"/>
      <c r="G724" s="39"/>
      <c r="I724" s="39"/>
      <c r="J724" s="39"/>
    </row>
    <row r="725" spans="1:10" x14ac:dyDescent="0.25">
      <c r="A725" s="33"/>
      <c r="E725" s="39"/>
      <c r="F725" s="39"/>
      <c r="G725" s="39"/>
      <c r="I725" s="39"/>
      <c r="J725" s="39"/>
    </row>
    <row r="726" spans="1:10" x14ac:dyDescent="0.25">
      <c r="A726" s="33"/>
      <c r="E726" s="39"/>
      <c r="F726" s="39"/>
      <c r="G726" s="39"/>
      <c r="I726" s="39"/>
      <c r="J726" s="39"/>
    </row>
    <row r="727" spans="1:10" x14ac:dyDescent="0.25">
      <c r="A727" s="33"/>
      <c r="E727" s="39"/>
      <c r="F727" s="39"/>
      <c r="G727" s="39"/>
      <c r="I727" s="39"/>
      <c r="J727" s="39"/>
    </row>
    <row r="728" spans="1:10" x14ac:dyDescent="0.25">
      <c r="A728" s="33"/>
      <c r="E728" s="39"/>
      <c r="F728" s="39"/>
      <c r="G728" s="39"/>
      <c r="I728" s="39"/>
      <c r="J728" s="39"/>
    </row>
    <row r="729" spans="1:10" x14ac:dyDescent="0.25">
      <c r="A729" s="33"/>
      <c r="E729" s="39"/>
      <c r="F729" s="39"/>
      <c r="G729" s="39"/>
      <c r="I729" s="39"/>
      <c r="J729" s="39"/>
    </row>
    <row r="730" spans="1:10" x14ac:dyDescent="0.25">
      <c r="A730" s="33"/>
      <c r="E730" s="39"/>
      <c r="F730" s="39"/>
      <c r="G730" s="39"/>
      <c r="I730" s="39"/>
      <c r="J730" s="39"/>
    </row>
    <row r="731" spans="1:10" x14ac:dyDescent="0.25">
      <c r="A731" s="33"/>
      <c r="E731" s="39"/>
      <c r="F731" s="39"/>
      <c r="G731" s="39"/>
      <c r="I731" s="39"/>
      <c r="J731" s="39"/>
    </row>
    <row r="732" spans="1:10" x14ac:dyDescent="0.25">
      <c r="A732" s="33"/>
      <c r="E732" s="39"/>
      <c r="F732" s="39"/>
      <c r="G732" s="39"/>
      <c r="I732" s="39"/>
      <c r="J732" s="39"/>
    </row>
    <row r="733" spans="1:10" x14ac:dyDescent="0.25">
      <c r="A733" s="33"/>
      <c r="E733" s="39"/>
      <c r="F733" s="39"/>
      <c r="G733" s="39"/>
      <c r="I733" s="39"/>
      <c r="J733" s="39"/>
    </row>
    <row r="734" spans="1:10" x14ac:dyDescent="0.25">
      <c r="A734" s="33"/>
      <c r="E734" s="39"/>
      <c r="F734" s="39"/>
      <c r="G734" s="39"/>
      <c r="I734" s="39"/>
      <c r="J734" s="39"/>
    </row>
    <row r="735" spans="1:10" x14ac:dyDescent="0.25">
      <c r="A735" s="33"/>
      <c r="E735" s="39"/>
      <c r="F735" s="39"/>
      <c r="G735" s="39"/>
      <c r="I735" s="39"/>
      <c r="J735" s="39"/>
    </row>
    <row r="736" spans="1:10" x14ac:dyDescent="0.25">
      <c r="A736" s="33"/>
      <c r="E736" s="39"/>
      <c r="F736" s="39"/>
      <c r="G736" s="39"/>
      <c r="I736" s="39"/>
      <c r="J736" s="39"/>
    </row>
    <row r="737" spans="1:10" x14ac:dyDescent="0.25">
      <c r="A737" s="33"/>
      <c r="E737" s="39"/>
      <c r="F737" s="39"/>
      <c r="G737" s="39"/>
      <c r="I737" s="39"/>
      <c r="J737" s="39"/>
    </row>
    <row r="738" spans="1:10" x14ac:dyDescent="0.25">
      <c r="A738" s="33"/>
      <c r="E738" s="39"/>
      <c r="F738" s="39"/>
      <c r="G738" s="39"/>
      <c r="I738" s="39"/>
      <c r="J738" s="39"/>
    </row>
    <row r="739" spans="1:10" x14ac:dyDescent="0.25">
      <c r="A739" s="33"/>
      <c r="E739" s="39"/>
      <c r="F739" s="39"/>
      <c r="G739" s="39"/>
      <c r="I739" s="39"/>
      <c r="J739" s="39"/>
    </row>
    <row r="740" spans="1:10" x14ac:dyDescent="0.25">
      <c r="A740" s="33"/>
      <c r="E740" s="39"/>
      <c r="F740" s="39"/>
      <c r="G740" s="39"/>
      <c r="I740" s="39"/>
      <c r="J740" s="39"/>
    </row>
    <row r="741" spans="1:10" x14ac:dyDescent="0.25">
      <c r="A741" s="33"/>
      <c r="E741" s="39"/>
      <c r="F741" s="39"/>
      <c r="G741" s="39"/>
      <c r="I741" s="39"/>
      <c r="J741" s="39"/>
    </row>
    <row r="742" spans="1:10" x14ac:dyDescent="0.25">
      <c r="A742" s="33"/>
      <c r="E742" s="39"/>
      <c r="F742" s="39"/>
      <c r="G742" s="39"/>
      <c r="I742" s="39"/>
      <c r="J742" s="39"/>
    </row>
    <row r="743" spans="1:10" x14ac:dyDescent="0.25">
      <c r="A743" s="33"/>
      <c r="E743" s="39"/>
      <c r="F743" s="39"/>
      <c r="G743" s="39"/>
      <c r="I743" s="39"/>
      <c r="J743" s="39"/>
    </row>
    <row r="744" spans="1:10" x14ac:dyDescent="0.25">
      <c r="A744" s="33"/>
      <c r="E744" s="39"/>
      <c r="F744" s="39"/>
      <c r="G744" s="39"/>
      <c r="I744" s="39"/>
      <c r="J744" s="39"/>
    </row>
    <row r="745" spans="1:10" x14ac:dyDescent="0.25">
      <c r="A745" s="33"/>
      <c r="E745" s="39"/>
      <c r="F745" s="39"/>
      <c r="G745" s="39"/>
      <c r="I745" s="39"/>
      <c r="J745" s="39"/>
    </row>
    <row r="746" spans="1:10" x14ac:dyDescent="0.25">
      <c r="A746" s="33"/>
      <c r="E746" s="39"/>
      <c r="F746" s="39"/>
      <c r="G746" s="39"/>
      <c r="I746" s="39"/>
      <c r="J746" s="39"/>
    </row>
    <row r="747" spans="1:10" x14ac:dyDescent="0.25">
      <c r="A747" s="33"/>
      <c r="E747" s="39"/>
      <c r="F747" s="39"/>
      <c r="G747" s="39"/>
      <c r="I747" s="39"/>
      <c r="J747" s="39"/>
    </row>
    <row r="748" spans="1:10" x14ac:dyDescent="0.25">
      <c r="A748" s="33"/>
      <c r="E748" s="39"/>
      <c r="F748" s="39"/>
      <c r="G748" s="39"/>
      <c r="I748" s="39"/>
      <c r="J748" s="39"/>
    </row>
    <row r="749" spans="1:10" x14ac:dyDescent="0.25">
      <c r="A749" s="33"/>
      <c r="E749" s="39"/>
      <c r="F749" s="39"/>
      <c r="G749" s="39"/>
      <c r="I749" s="39"/>
      <c r="J749" s="39"/>
    </row>
    <row r="750" spans="1:10" x14ac:dyDescent="0.25">
      <c r="A750" s="33"/>
      <c r="E750" s="39"/>
      <c r="F750" s="39"/>
      <c r="G750" s="39"/>
      <c r="I750" s="39"/>
      <c r="J750" s="39"/>
    </row>
    <row r="751" spans="1:10" x14ac:dyDescent="0.25">
      <c r="A751" s="33"/>
      <c r="E751" s="39"/>
      <c r="F751" s="39"/>
      <c r="G751" s="39"/>
      <c r="I751" s="39"/>
      <c r="J751" s="39"/>
    </row>
    <row r="752" spans="1:10" x14ac:dyDescent="0.25">
      <c r="A752" s="33"/>
      <c r="E752" s="39"/>
      <c r="F752" s="39"/>
      <c r="G752" s="39"/>
      <c r="I752" s="39"/>
      <c r="J752" s="39"/>
    </row>
    <row r="753" spans="1:10" x14ac:dyDescent="0.25">
      <c r="A753" s="33"/>
      <c r="E753" s="39"/>
      <c r="F753" s="39"/>
      <c r="G753" s="39"/>
      <c r="I753" s="39"/>
      <c r="J753" s="39"/>
    </row>
    <row r="754" spans="1:10" x14ac:dyDescent="0.25">
      <c r="A754" s="33"/>
      <c r="E754" s="39"/>
      <c r="F754" s="39"/>
      <c r="G754" s="39"/>
      <c r="I754" s="39"/>
      <c r="J754" s="39"/>
    </row>
    <row r="755" spans="1:10" x14ac:dyDescent="0.25">
      <c r="A755" s="33"/>
      <c r="E755" s="39"/>
      <c r="F755" s="39"/>
      <c r="G755" s="39"/>
      <c r="I755" s="39"/>
      <c r="J755" s="39"/>
    </row>
    <row r="756" spans="1:10" x14ac:dyDescent="0.25">
      <c r="A756" s="33"/>
      <c r="E756" s="39"/>
      <c r="F756" s="39"/>
      <c r="G756" s="39"/>
      <c r="I756" s="39"/>
      <c r="J756" s="39"/>
    </row>
    <row r="757" spans="1:10" x14ac:dyDescent="0.25">
      <c r="A757" s="33"/>
      <c r="E757" s="39"/>
      <c r="F757" s="39"/>
      <c r="G757" s="39"/>
      <c r="I757" s="39"/>
      <c r="J757" s="39"/>
    </row>
    <row r="758" spans="1:10" x14ac:dyDescent="0.25">
      <c r="A758" s="33"/>
      <c r="E758" s="39"/>
      <c r="F758" s="39"/>
      <c r="G758" s="39"/>
      <c r="I758" s="39"/>
      <c r="J758" s="39"/>
    </row>
    <row r="759" spans="1:10" x14ac:dyDescent="0.25">
      <c r="A759" s="33"/>
      <c r="E759" s="39"/>
      <c r="F759" s="39"/>
      <c r="G759" s="39"/>
      <c r="I759" s="39"/>
      <c r="J759" s="39"/>
    </row>
    <row r="760" spans="1:10" x14ac:dyDescent="0.25">
      <c r="A760" s="33"/>
      <c r="E760" s="39"/>
      <c r="F760" s="39"/>
      <c r="G760" s="39"/>
      <c r="I760" s="39"/>
      <c r="J760" s="39"/>
    </row>
    <row r="761" spans="1:10" x14ac:dyDescent="0.25">
      <c r="A761" s="33"/>
      <c r="E761" s="39"/>
      <c r="F761" s="39"/>
      <c r="G761" s="39"/>
      <c r="I761" s="39"/>
      <c r="J761" s="39"/>
    </row>
    <row r="762" spans="1:10" x14ac:dyDescent="0.25">
      <c r="A762" s="33"/>
      <c r="E762" s="39"/>
      <c r="F762" s="39"/>
      <c r="G762" s="39"/>
      <c r="I762" s="39"/>
      <c r="J762" s="39"/>
    </row>
    <row r="763" spans="1:10" x14ac:dyDescent="0.25">
      <c r="A763" s="33"/>
      <c r="E763" s="39"/>
      <c r="F763" s="39"/>
      <c r="G763" s="39"/>
      <c r="I763" s="39"/>
      <c r="J763" s="39"/>
    </row>
    <row r="764" spans="1:10" x14ac:dyDescent="0.25">
      <c r="A764" s="33"/>
      <c r="E764" s="39"/>
      <c r="F764" s="39"/>
      <c r="G764" s="39"/>
      <c r="I764" s="39"/>
      <c r="J764" s="39"/>
    </row>
    <row r="765" spans="1:10" x14ac:dyDescent="0.25">
      <c r="A765" s="33"/>
      <c r="E765" s="39"/>
      <c r="F765" s="39"/>
      <c r="G765" s="39"/>
      <c r="I765" s="39"/>
      <c r="J765" s="39"/>
    </row>
    <row r="766" spans="1:10" x14ac:dyDescent="0.25">
      <c r="A766" s="33"/>
      <c r="E766" s="39"/>
      <c r="F766" s="39"/>
      <c r="G766" s="39"/>
      <c r="I766" s="39"/>
      <c r="J766" s="39"/>
    </row>
    <row r="767" spans="1:10" x14ac:dyDescent="0.25">
      <c r="A767" s="33"/>
      <c r="E767" s="39"/>
      <c r="F767" s="39"/>
      <c r="G767" s="39"/>
      <c r="I767" s="39"/>
      <c r="J767" s="39"/>
    </row>
    <row r="768" spans="1:10" x14ac:dyDescent="0.25">
      <c r="A768" s="33"/>
      <c r="E768" s="39"/>
      <c r="F768" s="39"/>
      <c r="G768" s="39"/>
      <c r="I768" s="39"/>
      <c r="J768" s="39"/>
    </row>
    <row r="769" spans="1:10" x14ac:dyDescent="0.25">
      <c r="A769" s="33"/>
      <c r="E769" s="39"/>
      <c r="F769" s="39"/>
      <c r="G769" s="39"/>
      <c r="I769" s="39"/>
      <c r="J769" s="39"/>
    </row>
    <row r="770" spans="1:10" x14ac:dyDescent="0.25">
      <c r="A770" s="33"/>
      <c r="E770" s="39"/>
      <c r="F770" s="39"/>
      <c r="G770" s="39"/>
      <c r="I770" s="39"/>
      <c r="J770" s="39"/>
    </row>
    <row r="771" spans="1:10" x14ac:dyDescent="0.25">
      <c r="A771" s="33"/>
      <c r="E771" s="39"/>
      <c r="F771" s="39"/>
      <c r="G771" s="39"/>
      <c r="I771" s="39"/>
      <c r="J771" s="39"/>
    </row>
    <row r="772" spans="1:10" x14ac:dyDescent="0.25">
      <c r="A772" s="33"/>
      <c r="E772" s="39"/>
      <c r="F772" s="39"/>
      <c r="G772" s="39"/>
      <c r="I772" s="39"/>
      <c r="J772" s="39"/>
    </row>
    <row r="773" spans="1:10" x14ac:dyDescent="0.25">
      <c r="A773" s="33"/>
      <c r="E773" s="39"/>
      <c r="F773" s="39"/>
      <c r="G773" s="39"/>
      <c r="I773" s="39"/>
      <c r="J773" s="39"/>
    </row>
    <row r="774" spans="1:10" x14ac:dyDescent="0.25">
      <c r="A774" s="33"/>
      <c r="E774" s="39"/>
      <c r="F774" s="39"/>
      <c r="G774" s="39"/>
      <c r="I774" s="39"/>
      <c r="J774" s="39"/>
    </row>
    <row r="775" spans="1:10" x14ac:dyDescent="0.25">
      <c r="A775" s="33"/>
      <c r="E775" s="39"/>
      <c r="F775" s="39"/>
      <c r="G775" s="39"/>
      <c r="I775" s="39"/>
      <c r="J775" s="39"/>
    </row>
    <row r="776" spans="1:10" x14ac:dyDescent="0.25">
      <c r="A776" s="33"/>
      <c r="E776" s="39"/>
      <c r="F776" s="39"/>
      <c r="G776" s="39"/>
      <c r="I776" s="39"/>
      <c r="J776" s="39"/>
    </row>
    <row r="777" spans="1:10" x14ac:dyDescent="0.25">
      <c r="A777" s="33"/>
      <c r="E777" s="39"/>
      <c r="F777" s="39"/>
      <c r="G777" s="39"/>
      <c r="I777" s="39"/>
      <c r="J777" s="39"/>
    </row>
    <row r="778" spans="1:10" x14ac:dyDescent="0.25">
      <c r="A778" s="33"/>
      <c r="E778" s="39"/>
      <c r="F778" s="39"/>
      <c r="G778" s="39"/>
      <c r="I778" s="39"/>
      <c r="J778" s="39"/>
    </row>
    <row r="779" spans="1:10" x14ac:dyDescent="0.25">
      <c r="A779" s="33"/>
      <c r="E779" s="39"/>
      <c r="F779" s="39"/>
      <c r="G779" s="39"/>
      <c r="I779" s="39"/>
      <c r="J779" s="39"/>
    </row>
    <row r="780" spans="1:10" x14ac:dyDescent="0.25">
      <c r="A780" s="33"/>
      <c r="E780" s="39"/>
      <c r="F780" s="39"/>
      <c r="G780" s="39"/>
      <c r="I780" s="39"/>
      <c r="J780" s="39"/>
    </row>
    <row r="781" spans="1:10" x14ac:dyDescent="0.25">
      <c r="A781" s="33"/>
      <c r="E781" s="39"/>
      <c r="F781" s="39"/>
      <c r="G781" s="39"/>
      <c r="I781" s="39"/>
      <c r="J781" s="39"/>
    </row>
    <row r="782" spans="1:10" x14ac:dyDescent="0.25">
      <c r="A782" s="33"/>
      <c r="E782" s="39"/>
      <c r="F782" s="39"/>
      <c r="G782" s="39"/>
      <c r="I782" s="39"/>
      <c r="J782" s="39"/>
    </row>
    <row r="783" spans="1:10" x14ac:dyDescent="0.25">
      <c r="A783" s="33"/>
      <c r="E783" s="39"/>
      <c r="F783" s="39"/>
      <c r="G783" s="39"/>
      <c r="I783" s="39"/>
      <c r="J783" s="39"/>
    </row>
    <row r="784" spans="1:10" x14ac:dyDescent="0.25">
      <c r="A784" s="33"/>
      <c r="E784" s="39"/>
      <c r="F784" s="39"/>
      <c r="G784" s="39"/>
      <c r="I784" s="39"/>
      <c r="J784" s="39"/>
    </row>
    <row r="785" spans="1:10" x14ac:dyDescent="0.25">
      <c r="A785" s="33"/>
      <c r="E785" s="39"/>
      <c r="F785" s="39"/>
      <c r="G785" s="39"/>
      <c r="I785" s="39"/>
      <c r="J785" s="39"/>
    </row>
    <row r="786" spans="1:10" x14ac:dyDescent="0.25">
      <c r="A786" s="33"/>
      <c r="E786" s="39"/>
      <c r="F786" s="39"/>
      <c r="G786" s="39"/>
      <c r="I786" s="39"/>
      <c r="J786" s="39"/>
    </row>
    <row r="787" spans="1:10" x14ac:dyDescent="0.25">
      <c r="A787" s="33"/>
      <c r="E787" s="39"/>
      <c r="F787" s="39"/>
      <c r="G787" s="39"/>
      <c r="I787" s="39"/>
      <c r="J787" s="39"/>
    </row>
    <row r="788" spans="1:10" x14ac:dyDescent="0.25">
      <c r="A788" s="33"/>
      <c r="E788" s="39"/>
      <c r="F788" s="39"/>
      <c r="G788" s="39"/>
      <c r="I788" s="39"/>
      <c r="J788" s="39"/>
    </row>
    <row r="789" spans="1:10" x14ac:dyDescent="0.25">
      <c r="A789" s="33"/>
      <c r="E789" s="39"/>
      <c r="F789" s="39"/>
      <c r="G789" s="39"/>
      <c r="I789" s="39"/>
      <c r="J789" s="39"/>
    </row>
    <row r="790" spans="1:10" x14ac:dyDescent="0.25">
      <c r="A790" s="33"/>
      <c r="E790" s="39"/>
      <c r="F790" s="39"/>
      <c r="G790" s="39"/>
      <c r="I790" s="39"/>
      <c r="J790" s="39"/>
    </row>
    <row r="791" spans="1:10" x14ac:dyDescent="0.25">
      <c r="A791" s="33"/>
      <c r="E791" s="39"/>
      <c r="F791" s="39"/>
      <c r="G791" s="39"/>
      <c r="I791" s="39"/>
      <c r="J791" s="39"/>
    </row>
    <row r="792" spans="1:10" x14ac:dyDescent="0.25">
      <c r="A792" s="33"/>
      <c r="E792" s="39"/>
      <c r="F792" s="39"/>
      <c r="G792" s="39"/>
      <c r="I792" s="39"/>
      <c r="J792" s="39"/>
    </row>
    <row r="793" spans="1:10" x14ac:dyDescent="0.25">
      <c r="A793" s="33"/>
      <c r="E793" s="39"/>
      <c r="F793" s="39"/>
      <c r="G793" s="39"/>
      <c r="I793" s="39"/>
      <c r="J793" s="39"/>
    </row>
    <row r="794" spans="1:10" x14ac:dyDescent="0.25">
      <c r="A794" s="33"/>
      <c r="E794" s="39"/>
      <c r="F794" s="39"/>
      <c r="G794" s="39"/>
      <c r="I794" s="39"/>
      <c r="J794" s="39"/>
    </row>
    <row r="795" spans="1:10" x14ac:dyDescent="0.25">
      <c r="A795" s="33"/>
      <c r="E795" s="39"/>
      <c r="F795" s="39"/>
      <c r="G795" s="39"/>
      <c r="I795" s="39"/>
      <c r="J795" s="39"/>
    </row>
    <row r="796" spans="1:10" x14ac:dyDescent="0.25">
      <c r="A796" s="33"/>
      <c r="E796" s="39"/>
      <c r="F796" s="39"/>
      <c r="G796" s="39"/>
      <c r="I796" s="39"/>
      <c r="J796" s="39"/>
    </row>
    <row r="797" spans="1:10" x14ac:dyDescent="0.25">
      <c r="A797" s="33"/>
      <c r="E797" s="39"/>
      <c r="F797" s="39"/>
      <c r="G797" s="39"/>
      <c r="I797" s="39"/>
      <c r="J797" s="39"/>
    </row>
    <row r="798" spans="1:10" x14ac:dyDescent="0.25">
      <c r="A798" s="33"/>
      <c r="E798" s="39"/>
      <c r="F798" s="39"/>
      <c r="G798" s="39"/>
      <c r="I798" s="39"/>
      <c r="J798" s="39"/>
    </row>
    <row r="799" spans="1:10" x14ac:dyDescent="0.25">
      <c r="A799" s="33"/>
      <c r="E799" s="39"/>
      <c r="F799" s="39"/>
      <c r="G799" s="39"/>
      <c r="I799" s="39"/>
      <c r="J799" s="39"/>
    </row>
    <row r="800" spans="1:10" x14ac:dyDescent="0.25">
      <c r="A800" s="33"/>
      <c r="E800" s="39"/>
      <c r="F800" s="39"/>
      <c r="G800" s="39"/>
      <c r="I800" s="39"/>
      <c r="J800" s="39"/>
    </row>
    <row r="801" spans="1:10" x14ac:dyDescent="0.25">
      <c r="A801" s="33"/>
      <c r="E801" s="39"/>
      <c r="F801" s="39"/>
      <c r="G801" s="39"/>
      <c r="I801" s="39"/>
      <c r="J801" s="39"/>
    </row>
    <row r="802" spans="1:10" x14ac:dyDescent="0.25">
      <c r="A802" s="33"/>
      <c r="E802" s="39"/>
      <c r="F802" s="39"/>
      <c r="G802" s="39"/>
      <c r="I802" s="39"/>
      <c r="J802" s="39"/>
    </row>
    <row r="803" spans="1:10" x14ac:dyDescent="0.25">
      <c r="A803" s="33"/>
      <c r="E803" s="39"/>
      <c r="F803" s="39"/>
      <c r="G803" s="39"/>
      <c r="I803" s="39"/>
      <c r="J803" s="39"/>
    </row>
    <row r="804" spans="1:10" x14ac:dyDescent="0.25">
      <c r="A804" s="33"/>
      <c r="E804" s="39"/>
      <c r="F804" s="39"/>
      <c r="G804" s="39"/>
      <c r="I804" s="39"/>
      <c r="J804" s="39"/>
    </row>
    <row r="805" spans="1:10" x14ac:dyDescent="0.25">
      <c r="A805" s="33"/>
      <c r="E805" s="39"/>
      <c r="F805" s="39"/>
      <c r="G805" s="39"/>
      <c r="I805" s="39"/>
      <c r="J805" s="39"/>
    </row>
    <row r="806" spans="1:10" x14ac:dyDescent="0.25">
      <c r="A806" s="33"/>
      <c r="E806" s="39"/>
      <c r="F806" s="39"/>
      <c r="G806" s="39"/>
      <c r="I806" s="39"/>
      <c r="J806" s="39"/>
    </row>
    <row r="807" spans="1:10" x14ac:dyDescent="0.25">
      <c r="A807" s="33"/>
      <c r="E807" s="39"/>
      <c r="F807" s="39"/>
      <c r="G807" s="39"/>
      <c r="I807" s="39"/>
      <c r="J807" s="39"/>
    </row>
    <row r="808" spans="1:10" x14ac:dyDescent="0.25">
      <c r="A808" s="33"/>
      <c r="E808" s="39"/>
      <c r="F808" s="39"/>
      <c r="G808" s="39"/>
      <c r="I808" s="39"/>
      <c r="J808" s="39"/>
    </row>
    <row r="809" spans="1:10" x14ac:dyDescent="0.25">
      <c r="A809" s="33"/>
      <c r="E809" s="39"/>
      <c r="F809" s="39"/>
      <c r="G809" s="39"/>
      <c r="I809" s="39"/>
      <c r="J809" s="39"/>
    </row>
    <row r="810" spans="1:10" x14ac:dyDescent="0.25">
      <c r="A810" s="33"/>
      <c r="E810" s="39"/>
      <c r="F810" s="39"/>
      <c r="G810" s="39"/>
      <c r="I810" s="39"/>
      <c r="J810" s="39"/>
    </row>
    <row r="811" spans="1:10" x14ac:dyDescent="0.25">
      <c r="A811" s="33"/>
      <c r="E811" s="39"/>
      <c r="F811" s="39"/>
      <c r="G811" s="39"/>
      <c r="I811" s="39"/>
      <c r="J811" s="39"/>
    </row>
    <row r="812" spans="1:10" x14ac:dyDescent="0.25">
      <c r="A812" s="33"/>
      <c r="E812" s="39"/>
      <c r="F812" s="39"/>
      <c r="G812" s="39"/>
      <c r="I812" s="39"/>
      <c r="J812" s="39"/>
    </row>
    <row r="813" spans="1:10" x14ac:dyDescent="0.25">
      <c r="A813" s="33"/>
      <c r="E813" s="39"/>
      <c r="F813" s="39"/>
      <c r="G813" s="39"/>
      <c r="I813" s="39"/>
      <c r="J813" s="39"/>
    </row>
    <row r="814" spans="1:10" x14ac:dyDescent="0.25">
      <c r="A814" s="33"/>
      <c r="E814" s="39"/>
      <c r="F814" s="39"/>
      <c r="G814" s="39"/>
      <c r="I814" s="39"/>
      <c r="J814" s="39"/>
    </row>
    <row r="815" spans="1:10" x14ac:dyDescent="0.25">
      <c r="A815" s="33"/>
      <c r="E815" s="39"/>
      <c r="F815" s="39"/>
      <c r="G815" s="39"/>
      <c r="I815" s="39"/>
      <c r="J815" s="39"/>
    </row>
    <row r="816" spans="1:10" x14ac:dyDescent="0.25">
      <c r="A816" s="33"/>
      <c r="E816" s="39"/>
      <c r="F816" s="39"/>
      <c r="G816" s="39"/>
      <c r="I816" s="39"/>
      <c r="J816" s="39"/>
    </row>
    <row r="817" spans="1:10" x14ac:dyDescent="0.25">
      <c r="A817" s="33"/>
      <c r="E817" s="39"/>
      <c r="F817" s="39"/>
      <c r="G817" s="39"/>
      <c r="I817" s="39"/>
      <c r="J817" s="39"/>
    </row>
    <row r="818" spans="1:10" x14ac:dyDescent="0.25">
      <c r="A818" s="33"/>
      <c r="E818" s="39"/>
      <c r="F818" s="39"/>
      <c r="G818" s="39"/>
      <c r="I818" s="39"/>
      <c r="J818" s="39"/>
    </row>
    <row r="819" spans="1:10" x14ac:dyDescent="0.25">
      <c r="A819" s="33"/>
      <c r="E819" s="39"/>
      <c r="F819" s="39"/>
      <c r="G819" s="39"/>
      <c r="I819" s="39"/>
      <c r="J819" s="39"/>
    </row>
    <row r="820" spans="1:10" x14ac:dyDescent="0.25">
      <c r="A820" s="33"/>
      <c r="E820" s="39"/>
      <c r="F820" s="39"/>
      <c r="G820" s="39"/>
      <c r="I820" s="39"/>
      <c r="J820" s="39"/>
    </row>
    <row r="821" spans="1:10" x14ac:dyDescent="0.25">
      <c r="A821" s="33"/>
      <c r="E821" s="39"/>
      <c r="F821" s="39"/>
      <c r="G821" s="39"/>
      <c r="I821" s="39"/>
      <c r="J821" s="39"/>
    </row>
    <row r="822" spans="1:10" x14ac:dyDescent="0.25">
      <c r="A822" s="33"/>
      <c r="E822" s="39"/>
      <c r="F822" s="39"/>
      <c r="G822" s="39"/>
      <c r="I822" s="39"/>
      <c r="J822" s="39"/>
    </row>
    <row r="823" spans="1:10" x14ac:dyDescent="0.25">
      <c r="A823" s="33"/>
      <c r="E823" s="39"/>
      <c r="F823" s="39"/>
      <c r="G823" s="39"/>
      <c r="I823" s="39"/>
      <c r="J823" s="39"/>
    </row>
    <row r="824" spans="1:10" x14ac:dyDescent="0.25">
      <c r="A824" s="33"/>
      <c r="E824" s="39"/>
      <c r="F824" s="39"/>
      <c r="G824" s="39"/>
      <c r="I824" s="39"/>
      <c r="J824" s="39"/>
    </row>
    <row r="825" spans="1:10" x14ac:dyDescent="0.25">
      <c r="A825" s="33"/>
      <c r="E825" s="39"/>
      <c r="F825" s="39"/>
      <c r="G825" s="39"/>
      <c r="I825" s="39"/>
      <c r="J825" s="39"/>
    </row>
    <row r="826" spans="1:10" x14ac:dyDescent="0.25">
      <c r="A826" s="33"/>
      <c r="E826" s="39"/>
      <c r="F826" s="39"/>
      <c r="G826" s="39"/>
      <c r="I826" s="39"/>
      <c r="J826" s="39"/>
    </row>
    <row r="827" spans="1:10" x14ac:dyDescent="0.25">
      <c r="A827" s="33"/>
      <c r="E827" s="39"/>
      <c r="F827" s="39"/>
      <c r="G827" s="39"/>
      <c r="I827" s="39"/>
      <c r="J827" s="39"/>
    </row>
    <row r="828" spans="1:10" x14ac:dyDescent="0.25">
      <c r="A828" s="33"/>
      <c r="E828" s="39"/>
      <c r="F828" s="39"/>
      <c r="G828" s="39"/>
      <c r="I828" s="39"/>
      <c r="J828" s="39"/>
    </row>
    <row r="829" spans="1:10" x14ac:dyDescent="0.25">
      <c r="A829" s="33"/>
      <c r="E829" s="39"/>
      <c r="F829" s="39"/>
      <c r="G829" s="39"/>
      <c r="I829" s="39"/>
      <c r="J829" s="39"/>
    </row>
  </sheetData>
  <mergeCells count="5">
    <mergeCell ref="A5:L5"/>
    <mergeCell ref="J4:L4"/>
    <mergeCell ref="J3:L3"/>
    <mergeCell ref="J2:L2"/>
    <mergeCell ref="J1:L1"/>
  </mergeCells>
  <pageMargins left="0.59055118110236227" right="0.39370078740157483" top="0.39370078740157483"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2.ВС</vt:lpstr>
      <vt:lpstr>'2.ВС'!Заголовки_для_печати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2022-10-28T07:17:13Z</dcterms:modified>
</cp:coreProperties>
</file>