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2385" windowWidth="14805" windowHeight="5730"/>
  </bookViews>
  <sheets>
    <sheet name="1.Дох" sheetId="15" r:id="rId1"/>
  </sheets>
  <definedNames>
    <definedName name="_xlnm.Print_Titles" localSheetId="0">'1.Дох'!$7:$7</definedName>
  </definedNames>
  <calcPr calcId="145621"/>
</workbook>
</file>

<file path=xl/calcChain.xml><?xml version="1.0" encoding="utf-8"?>
<calcChain xmlns="http://schemas.openxmlformats.org/spreadsheetml/2006/main">
  <c r="C101" i="15" l="1"/>
  <c r="C166" i="15" l="1"/>
  <c r="C165" i="15"/>
  <c r="C159" i="15"/>
  <c r="C157" i="15"/>
  <c r="C155" i="15"/>
  <c r="C152" i="15"/>
  <c r="C150" i="15"/>
  <c r="C148" i="15"/>
  <c r="C146" i="15"/>
  <c r="C137" i="15"/>
  <c r="C136" i="15" s="1"/>
  <c r="C124" i="15"/>
  <c r="C123" i="15" s="1"/>
  <c r="C121" i="15"/>
  <c r="C119" i="15"/>
  <c r="C117" i="15"/>
  <c r="C115" i="15"/>
  <c r="C113" i="15"/>
  <c r="C111" i="15"/>
  <c r="C109" i="15"/>
  <c r="C107" i="15"/>
  <c r="C104" i="15"/>
  <c r="C103" i="15" s="1"/>
  <c r="C100" i="15"/>
  <c r="C98" i="15"/>
  <c r="C93" i="15"/>
  <c r="C92" i="15" s="1"/>
  <c r="C90" i="15"/>
  <c r="C88" i="15"/>
  <c r="C86" i="15"/>
  <c r="C84" i="15"/>
  <c r="C82" i="15"/>
  <c r="C80" i="15"/>
  <c r="C78" i="15"/>
  <c r="C75" i="15"/>
  <c r="C73" i="15"/>
  <c r="C71" i="15"/>
  <c r="C69" i="15"/>
  <c r="C64" i="15"/>
  <c r="C63" i="15" s="1"/>
  <c r="C62" i="15" s="1"/>
  <c r="C60" i="15"/>
  <c r="C58" i="15"/>
  <c r="C57" i="15"/>
  <c r="C56" i="15" s="1"/>
  <c r="C54" i="15"/>
  <c r="C51" i="15"/>
  <c r="C50" i="15" s="1"/>
  <c r="C48" i="15"/>
  <c r="C47" i="15" s="1"/>
  <c r="C45" i="15"/>
  <c r="C44" i="15" s="1"/>
  <c r="C42" i="15"/>
  <c r="C39" i="15"/>
  <c r="C35" i="15"/>
  <c r="C34" i="15" s="1"/>
  <c r="C32" i="15"/>
  <c r="C30" i="15"/>
  <c r="C27" i="15"/>
  <c r="C24" i="15"/>
  <c r="C22" i="15"/>
  <c r="C20" i="15"/>
  <c r="C18" i="15"/>
  <c r="C11" i="15"/>
  <c r="C10" i="15" s="1"/>
  <c r="C38" i="15" l="1"/>
  <c r="C26" i="15"/>
  <c r="C17" i="15"/>
  <c r="C16" i="15" s="1"/>
  <c r="C9" i="15" s="1"/>
  <c r="C68" i="15"/>
  <c r="C67" i="15" s="1"/>
  <c r="C37" i="15"/>
  <c r="C135" i="15"/>
  <c r="C154" i="15"/>
  <c r="C97" i="15"/>
  <c r="C102" i="15"/>
  <c r="C96" i="15" l="1"/>
  <c r="C95" i="15" s="1"/>
  <c r="C168" i="15" s="1"/>
  <c r="D107" i="15" l="1"/>
  <c r="E107" i="15"/>
  <c r="D165" i="15" l="1"/>
  <c r="E165" i="15"/>
  <c r="D166" i="15"/>
  <c r="E166" i="15"/>
  <c r="E159" i="15"/>
  <c r="E157" i="15"/>
  <c r="E155" i="15"/>
  <c r="E152" i="15"/>
  <c r="E150" i="15"/>
  <c r="E148" i="15"/>
  <c r="E146" i="15"/>
  <c r="E137" i="15"/>
  <c r="E136" i="15" s="1"/>
  <c r="E124" i="15"/>
  <c r="E123" i="15" s="1"/>
  <c r="E119" i="15"/>
  <c r="E117" i="15"/>
  <c r="E115" i="15"/>
  <c r="E113" i="15"/>
  <c r="E111" i="15"/>
  <c r="E109" i="15"/>
  <c r="E104" i="15"/>
  <c r="E103" i="15" s="1"/>
  <c r="E100" i="15"/>
  <c r="E98" i="15"/>
  <c r="E93" i="15"/>
  <c r="E92" i="15" s="1"/>
  <c r="E90" i="15"/>
  <c r="E88" i="15"/>
  <c r="E86" i="15"/>
  <c r="E84" i="15"/>
  <c r="E82" i="15"/>
  <c r="E80" i="15"/>
  <c r="E78" i="15"/>
  <c r="E75" i="15"/>
  <c r="E73" i="15"/>
  <c r="E71" i="15"/>
  <c r="E69" i="15"/>
  <c r="E64" i="15"/>
  <c r="E63" i="15" s="1"/>
  <c r="E62" i="15" s="1"/>
  <c r="E60" i="15"/>
  <c r="E58" i="15"/>
  <c r="E57" i="15"/>
  <c r="E56" i="15" s="1"/>
  <c r="E54" i="15"/>
  <c r="E51" i="15"/>
  <c r="E50" i="15" s="1"/>
  <c r="E48" i="15"/>
  <c r="E47" i="15" s="1"/>
  <c r="E45" i="15"/>
  <c r="E44" i="15" s="1"/>
  <c r="E42" i="15"/>
  <c r="E39" i="15"/>
  <c r="E35" i="15"/>
  <c r="E34" i="15" s="1"/>
  <c r="E32" i="15"/>
  <c r="E30" i="15"/>
  <c r="E27" i="15"/>
  <c r="E24" i="15"/>
  <c r="E22" i="15"/>
  <c r="E20" i="15"/>
  <c r="E18" i="15"/>
  <c r="E11" i="15"/>
  <c r="E10" i="15" s="1"/>
  <c r="D159" i="15"/>
  <c r="D157" i="15"/>
  <c r="D155" i="15"/>
  <c r="D152" i="15"/>
  <c r="D150" i="15"/>
  <c r="D148" i="15"/>
  <c r="D146" i="15"/>
  <c r="D137" i="15"/>
  <c r="D136" i="15" s="1"/>
  <c r="D124" i="15"/>
  <c r="D123" i="15" s="1"/>
  <c r="D119" i="15"/>
  <c r="D117" i="15"/>
  <c r="D115" i="15"/>
  <c r="D113" i="15"/>
  <c r="D111" i="15"/>
  <c r="D109" i="15"/>
  <c r="D104" i="15"/>
  <c r="D103" i="15" s="1"/>
  <c r="D100" i="15"/>
  <c r="D98" i="15"/>
  <c r="D97" i="15" s="1"/>
  <c r="D93" i="15"/>
  <c r="D92" i="15" s="1"/>
  <c r="D90" i="15"/>
  <c r="D88" i="15"/>
  <c r="D86" i="15"/>
  <c r="D84" i="15"/>
  <c r="D82" i="15"/>
  <c r="D80" i="15"/>
  <c r="D78" i="15"/>
  <c r="D75" i="15"/>
  <c r="D73" i="15"/>
  <c r="D71" i="15"/>
  <c r="D69" i="15"/>
  <c r="D64" i="15"/>
  <c r="D63" i="15" s="1"/>
  <c r="D62" i="15" s="1"/>
  <c r="D60" i="15"/>
  <c r="D58" i="15"/>
  <c r="D57" i="15"/>
  <c r="D56" i="15" s="1"/>
  <c r="D54" i="15"/>
  <c r="D51" i="15"/>
  <c r="D50" i="15" s="1"/>
  <c r="D48" i="15"/>
  <c r="D47" i="15" s="1"/>
  <c r="D45" i="15"/>
  <c r="D44" i="15" s="1"/>
  <c r="D42" i="15"/>
  <c r="D39" i="15"/>
  <c r="D35" i="15"/>
  <c r="D34" i="15" s="1"/>
  <c r="D32" i="15"/>
  <c r="D30" i="15"/>
  <c r="D27" i="15"/>
  <c r="D24" i="15"/>
  <c r="D22" i="15"/>
  <c r="D20" i="15"/>
  <c r="D18" i="15"/>
  <c r="D11" i="15"/>
  <c r="D10" i="15" s="1"/>
  <c r="E97" i="15" l="1"/>
  <c r="E26" i="15"/>
  <c r="D38" i="15"/>
  <c r="E68" i="15"/>
  <c r="E38" i="15"/>
  <c r="E37" i="15" s="1"/>
  <c r="E135" i="15"/>
  <c r="D68" i="15"/>
  <c r="D67" i="15" s="1"/>
  <c r="D102" i="15"/>
  <c r="E17" i="15"/>
  <c r="E16" i="15" s="1"/>
  <c r="E102" i="15"/>
  <c r="D26" i="15"/>
  <c r="E67" i="15"/>
  <c r="D37" i="15"/>
  <c r="E154" i="15"/>
  <c r="D135" i="15"/>
  <c r="D154" i="15"/>
  <c r="D17" i="15"/>
  <c r="D16" i="15" s="1"/>
  <c r="D96" i="15" l="1"/>
  <c r="D95" i="15" s="1"/>
  <c r="E96" i="15"/>
  <c r="E95" i="15" s="1"/>
  <c r="E9" i="15"/>
  <c r="D9" i="15"/>
  <c r="D168" i="15"/>
  <c r="E168" i="15"/>
</calcChain>
</file>

<file path=xl/sharedStrings.xml><?xml version="1.0" encoding="utf-8"?>
<sst xmlns="http://schemas.openxmlformats.org/spreadsheetml/2006/main" count="308" uniqueCount="304">
  <si>
    <t>Иные межбюджетные трансферты</t>
  </si>
  <si>
    <t>рублей</t>
  </si>
  <si>
    <t>Приложение 1</t>
  </si>
  <si>
    <t>2022 год</t>
  </si>
  <si>
    <t xml:space="preserve"> </t>
  </si>
  <si>
    <t>Код бюджетной классификации Российской Федерации</t>
  </si>
  <si>
    <t>Наименование доходов</t>
  </si>
  <si>
    <t>1 00 00000 00 0000 000</t>
  </si>
  <si>
    <t xml:space="preserve"> 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</si>
  <si>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</si>
  <si>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</si>
  <si>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</si>
  <si>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</si>
  <si>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</si>
  <si>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Налогового Кодекса Российской Федерации</t>
  </si>
  <si>
    <t>1 01 02020 01 0000 110</t>
  </si>
  <si>
    <t xml:space="preserve">Налог на доходы физических лиц с доходов,  полученных от осуществления деятельности физическими лицами, зарегистрированными в качестве индивидуальных предпринимателей, нотариусов,занимающихся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           </t>
  </si>
  <si>
    <t>1 01 02030 01 0000 110</t>
  </si>
  <si>
    <t xml:space="preserve">Налог на доходы физических лиц с доходов, полученных  физическими  лицами в соответствии со статьей 228 Налогового Кодекса Российской Федерации 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</si>
  <si>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 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</si>
  <si>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</si>
  <si>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</si>
  <si>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</si>
  <si>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</si>
  <si>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</si>
  <si>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</si>
  <si>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</si>
  <si>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</si>
  <si>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</si>
  <si>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</si>
  <si>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</si>
  <si>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</si>
  <si>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1 05 00000 00 0000 000</t>
  </si>
  <si>
    <t>НАЛОГИ НА СОВОКУПНЫЙ ДОХОД</t>
  </si>
  <si>
    <t>1 05 02000 02 0000 110</t>
  </si>
  <si>
    <t>Единый  налог на  вмененный  доход для  отдельных видов  деятельности</t>
  </si>
  <si>
    <t>1 05 02010 02 0000 110</t>
  </si>
  <si>
    <t xml:space="preserve">  1 05 02020 02 0000 110</t>
  </si>
  <si>
    <t>Единый  налог на  вмененный  доход для  отдельных видов  деятельности (за налоговые периоды, истекшие до 1 января 2011 года)</t>
  </si>
  <si>
    <t>1 05 03000 01 0000 110</t>
  </si>
  <si>
    <t>Единый сельскохозяйственный налог</t>
  </si>
  <si>
    <t>1 05 03010 01 0000 110</t>
  </si>
  <si>
    <t>1 05 04000 02 0000 110</t>
  </si>
  <si>
    <t>Налог, взимаемый в связи с применением патентной системы налогообложения</t>
  </si>
  <si>
    <t>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</si>
  <si>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</si>
  <si>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1 08 00000 00 0000 000</t>
  </si>
  <si>
    <t>ГОСУДАРСТВЕННАЯ ПОШЛИНА</t>
  </si>
  <si>
    <t xml:space="preserve"> 1 08 03000 01 0000 110</t>
  </si>
  <si>
    <t>Государственная пошлина  по делам,  рассматриваемым в судах  общей  юрисдикции, мировыми судьями</t>
  </si>
  <si>
    <t>1 08 03010 01 0000 110</t>
  </si>
  <si>
    <t>Государственная пошлина  по делам,  рассматриваемым в судах  общей  юрисдикции, мировыми судьями (за исключением  Верховного  Суда  Российской  Федерации)</t>
  </si>
  <si>
    <t xml:space="preserve"> 1 11 00000 00 0000 000</t>
  </si>
  <si>
    <t>ДОХОДЫ ОТ ИСПОЛЬЗОВАНИЯ  ИМУЩЕСТВА  НАХОДЯЩЕГОСЯ В ГОСУДАРСТВЕННОЙ И  МУНИЦИПАЛЬНОЙ СОБСТВЕННОСТИ</t>
  </si>
  <si>
    <t>1 11 05000 00 0000 120</t>
  </si>
  <si>
    <t xml:space="preserve">Доходы, получаемые  в виде арендной либо  иной платы за передачу  в возмездное  пользование  государственного  и муниципального   имущества ( за исключением  имущества автономных учреждений, а  также  имущества государственных  и муниципальных  унитарных  предприятий, в том числе казенных)  </t>
  </si>
  <si>
    <t>1 11 05010 00 0000 120</t>
  </si>
  <si>
    <t>Доходы, получаемые  в виде  арендной  платы за  земельные  участки,  государственная собственность  на которые  не разграничена, а также  средства от продажи  права на  заключение  договоров  аренды указанных  земельных  участков</t>
  </si>
  <si>
    <t>1 11 05013 05 0000 120</t>
  </si>
  <si>
    <t>Доходы,  получаемые  в виде  арендной платы за  земельные  участки,  государственная  собственность  на  которые  не разграничена  и которые  расположенны в  границах сельских поселений и межселенных территорий муниципальных районов,  а также средства от продажи  права на  заключение  договоров  аренды  указанных земельных  участков</t>
  </si>
  <si>
    <t>1 11 05013 13 0000 120</t>
  </si>
  <si>
    <t>Доходы,  получаемые  в виде  арендной платы за  земельные  участки,  государственная  собственность  на  которые  не разграничена  и которые  расположенны в  границах городских поселений,  а также средства от продажи  права на  заключение  договоров  аренды  указанных земельных  участков</t>
  </si>
  <si>
    <t>1 11 05030 00 0000 120</t>
  </si>
  <si>
    <t xml:space="preserve">Доходы от сдачи  в аренду  имущества, находяшегося в оперативном  управлении органов государственной власти, органов местного  самоуправления, государственных внебюджетных фондов и созданных ими учреждений (за исключением  имущества бюджетных и  автономных учреждений) </t>
  </si>
  <si>
    <t>1 11 05035 05 0000 120</t>
  </si>
  <si>
    <t>Доходы от сдачи  в аренду имущества,  находящегося в оперативном управлении органов управления муниципальных районов и созданных  ими  учреждений (за  исключением имущества  муниципальных бюджетных и   автономных учреждений)</t>
  </si>
  <si>
    <t xml:space="preserve">  1 11 07000 00 0000 120</t>
  </si>
  <si>
    <t>Платежи от государственных и муниципальных унитарных предприятий</t>
  </si>
  <si>
    <t xml:space="preserve">  1 11 07010 00 0000 120</t>
  </si>
  <si>
    <t>Доходы от перечисления части прибыли государственный и муниципальных унитарных предприятий, остающейся после уплаты налогов и обязательных платежей</t>
  </si>
  <si>
    <t xml:space="preserve">  1 11 07045 05 0000 120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</si>
  <si>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</si>
  <si>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1 11 09000 00 0000 120</t>
  </si>
  <si>
    <t>Прочие доходы  от использования  имущества и прав ,  находящихся в государственной и муниципальной  собственности (за исключением  имущества бюджетных и  автономных учреждений, а также имущества государственных  и муниципальных унитарных предприятий, в том числе казенных)</t>
  </si>
  <si>
    <t>1 11 09040  00 0000 120</t>
  </si>
  <si>
    <t>Прочие поступления  от использования  имущества,  находящегося в государственной и муниципальной  собственности (за исключением  имущества бюджетных и  автономных учреждений, а также имущества государственных  и муниципальных унитарных предприятий, в том числе казенных)</t>
  </si>
  <si>
    <t>1 11 09045  05  0000 120</t>
  </si>
  <si>
    <t>Прочие поступления  от использования  имущества,  находящегося в  собственности  муниципальных районов (за исключением  имущества  муниципальных бюджетных и  автономных учреждений, а также имущества  муниципальных унитарных предприятий, в том числе казенных)</t>
  </si>
  <si>
    <t>1 12 00000 00 0000 000</t>
  </si>
  <si>
    <t xml:space="preserve">ПЛАТЕЖИ ПРИ ПОЛЬЗОВАНИИ ПРИРОДНЫМИ РЕСУРСАМИ </t>
  </si>
  <si>
    <t>1 12 01000 01 0000 120</t>
  </si>
  <si>
    <t>Плата за  негативное  воздействие  на окружающую среду</t>
  </si>
  <si>
    <t>1 12 01010 01 0000 120</t>
  </si>
  <si>
    <t>Плата за выбросы загрязняющих веществ в атмосферный воздух стационарными объектами</t>
  </si>
  <si>
    <t>1 12 01030 01 0000 120</t>
  </si>
  <si>
    <t>Плата за сбросы загрязняющих веществ в водные объекты</t>
  </si>
  <si>
    <t>1 12 01041 01 0000 120</t>
  </si>
  <si>
    <t xml:space="preserve"> Плата за размещение отходов производства </t>
  </si>
  <si>
    <t>1 13 00000 00 0000 000</t>
  </si>
  <si>
    <t>ДОХОДЫ ОТ ОКАЗАНИЯ ПЛАТНЫХ УСЛУГ  И КОМПЕНСАЦИИ ЗАТРАТ ГОСУДАРСТВА</t>
  </si>
  <si>
    <t>1 13 02000 00 0000 130</t>
  </si>
  <si>
    <t>Доходы от   компенсации затрат  государства</t>
  </si>
  <si>
    <t>1 13 02060 00 0000 130</t>
  </si>
  <si>
    <t>Доходы, поступающие в порядке возмещения расходов, понесенных в связи с эксплуатацией имущества</t>
  </si>
  <si>
    <t>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</si>
  <si>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</si>
  <si>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1 13 02990 00 0000 130</t>
  </si>
  <si>
    <t>Прочие  доходы от   компенсации затрат  государства</t>
  </si>
  <si>
    <t xml:space="preserve"> 1 13 02995 05 0000 130</t>
  </si>
  <si>
    <t>Прочие доходы от компенсации затрат бюджетов муниципальных районов</t>
  </si>
  <si>
    <t>1 14 00000 00 0000 000</t>
  </si>
  <si>
    <t>ДОХОДЫ ОТ ПРОДАЖИ  МАТЕРИАЛЬНЫХ И НЕМАТЕРИАЛЬНЫХ  АКТИВОВ</t>
  </si>
  <si>
    <t>1 14 06000 00 0000 430</t>
  </si>
  <si>
    <t xml:space="preserve">Доходы от продажи земельных участков, находящихся  в государственной  и муниципальной собственности </t>
  </si>
  <si>
    <t>1 14 06010 00 0000 430</t>
  </si>
  <si>
    <t>Доходы  от продажи  земельных участков,  государственная  собственность  на которые  не разграничена</t>
  </si>
  <si>
    <t>1 14 06013 05 0000 430</t>
  </si>
  <si>
    <t>Доходы  от продажи  земельных участков,  государственная  собственность  на которые  не разграничена и которые  расположены  в границах  сельских поселений и межселенных территорий муниципальных районов</t>
  </si>
  <si>
    <t>1 14 06013 13 0000 430</t>
  </si>
  <si>
    <t>Доходы  от продажи  земельных участков,  государственная  собственность  на которые  не разграничена и которые  расположены  в границах  городских  поселений</t>
  </si>
  <si>
    <t>1 16 00000 00 0000 000</t>
  </si>
  <si>
    <t>ШТРАФЫ. САНКЦИИ. ВОЗМЕЩЕНИЕ УЩЕРБА</t>
  </si>
  <si>
    <t>1 16 01053 01 0000 140</t>
  </si>
  <si>
    <t xml:space="preserve"> 1 16 01063 01 0000 140</t>
  </si>
  <si>
    <t>1 16 01073 01 0000 140</t>
  </si>
  <si>
    <t>1 16 01083 01 0000 140</t>
  </si>
  <si>
    <t>1 16 01203 01 0000 140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</si>
  <si>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</si>
  <si>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</si>
  <si>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</si>
  <si>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</si>
  <si>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</si>
  <si>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</si>
  <si>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2 02 15001 00 0000 150</t>
  </si>
  <si>
    <t>Дотации на выравнивание бюджетной обеспеченности</t>
  </si>
  <si>
    <t>2 02 15001 05 0000 150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</si>
  <si>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</si>
  <si>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2 02 15002 00 0000 150</t>
  </si>
  <si>
    <t>Дотации бюджетам на поддержку мер по обеспечению сбалансированности бюджетов</t>
  </si>
  <si>
    <t>2 02 15002 05 0000 150</t>
  </si>
  <si>
    <t>Дотации бюджетам муниципальных районов на поддержку мер по обеспечению сбалансированности бюджетов</t>
  </si>
  <si>
    <t>2 02 20000 00 0000 150</t>
  </si>
  <si>
    <t>Субсидии бюджетам бюджетной системы Российской Федерации (межбюджетные субсидии)</t>
  </si>
  <si>
    <t>2 02 25243 05 0000 150</t>
  </si>
  <si>
    <t>2 02 25299 05 0000 150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</si>
  <si>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</si>
  <si>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2 02 25467 05 0000 150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</si>
  <si>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</si>
  <si>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на реализацию мероприятий по обеспечению жильем молодых семей</t>
  </si>
  <si>
    <t>2 02 25497 05 0000 150</t>
  </si>
  <si>
    <t>Субсидии бюджетам муниципальных районов на реализацию мероприятий по обеспечению жильем молодых семей</t>
  </si>
  <si>
    <t>2 02 29999 00 0000 150</t>
  </si>
  <si>
    <t>Прочие субсидии</t>
  </si>
  <si>
    <t>2 02 29999 05 0000 150</t>
  </si>
  <si>
    <t>2 02 30000 00 0000 150</t>
  </si>
  <si>
    <t>Субвенции бюджетам бюджетной системы Российской Федерации</t>
  </si>
  <si>
    <t>2 02 30024 00 0000 150</t>
  </si>
  <si>
    <t>Субвенции местным бюджетам на выполнение передаваемых полномочий субъектов Российской Федерации</t>
  </si>
  <si>
    <t>2 02 30024 05 0000 150</t>
  </si>
  <si>
    <t>Субвенции бюджетам муниципальных районов на выполнение передаваемых полномочий субъектов Российской Федерации</t>
  </si>
  <si>
    <t>2 02 30029 00 0000 150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</si>
  <si>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</si>
  <si>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2 02 30029 05 0000 150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</si>
  <si>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</si>
  <si>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2 02 35082 00 0000 150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</si>
  <si>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</si>
  <si>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2 02 35082 05 0000 150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</si>
  <si>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</si>
  <si>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2 02 35118 00 0000 150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</si>
  <si>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</si>
  <si>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2 02 35118 05 0000 150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</si>
  <si>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</si>
  <si>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2 02 35120 00 0000 150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</si>
  <si>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</si>
  <si>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2 02 35120 05 0000 150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</si>
  <si>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</si>
  <si>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2 02 40000 00 0000 150</t>
  </si>
  <si>
    <t>2 02 40014 00 0000 150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</si>
  <si>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</si>
  <si>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2 02 40014 05 0000 150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</si>
  <si>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</si>
  <si>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2 02 49999 00 0000 150</t>
  </si>
  <si>
    <t>Прочие межбюджетные трансферты, передаваемые бюджетам</t>
  </si>
  <si>
    <t>2 02 49999 05 0000 150</t>
  </si>
  <si>
    <t>Прочие межбюджетные трансферты, передаваемые бюджетам муниципальных районов</t>
  </si>
  <si>
    <t>2 07 00000 00 0000 000</t>
  </si>
  <si>
    <t xml:space="preserve">Прочие безвозмездные поступления </t>
  </si>
  <si>
    <t>Прочие безвозмездные поступления в бюджеты муниципальных районов</t>
  </si>
  <si>
    <t>Всего доходов</t>
  </si>
  <si>
    <t xml:space="preserve">Прочие субсидии бюджетам муниципальных районов </t>
  </si>
  <si>
    <t xml:space="preserve">2 07 05030 05 0000 150
</t>
  </si>
  <si>
    <t xml:space="preserve">Субсидии бюджетам муниципальных районов на строительство и реконструкцию (модернизацию) объектов питьевого водоснабжения
</t>
  </si>
  <si>
    <t xml:space="preserve">Субсидии бюджетам муниципальных районов на обустройство и восстановление воинских захоронений, находящихся в государственной собственности
</t>
  </si>
  <si>
    <t>1 12 01040 01 0000 120</t>
  </si>
  <si>
    <t>Плата за размещение отходов производства и потребления</t>
  </si>
  <si>
    <t xml:space="preserve">2 02 25243 00 0000 150
</t>
  </si>
  <si>
    <t xml:space="preserve">Субсидии бюджетам на строительство и реконструкцию (модернизацию) объектов питьевого водоснабжения
</t>
  </si>
  <si>
    <t xml:space="preserve">2 02 25299 00 0000 150
</t>
  </si>
  <si>
    <t xml:space="preserve">Субсидии бюджетам на обустройство и восстановление воинских захоронений, находящихся в государственной собственности
</t>
  </si>
  <si>
    <t xml:space="preserve"> - субсидия на капитальный ремонт кровель муниципальных образовательных организаций </t>
  </si>
  <si>
    <t xml:space="preserve"> - субвенции бюджетам муниципальных районов на выравнивание бюджетной обеспеченности поселений
</t>
  </si>
  <si>
    <t xml:space="preserve"> - субвенции бюджетам муниципальных районов на осуществление отдельных государственных полномочий Брянской области в сфере деятельности по профилактике безнадзорности и  правонарушений несовершеннолетних,  организации  деятельности  административных комиссий и определения перечня должностных лиц  органов местного самоуправления, уполномоченных составлять протоколы об административных правонарушениях</t>
  </si>
  <si>
    <t xml:space="preserve"> - субвенции бюджетам муниципальных районов, на 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
</t>
  </si>
  <si>
    <t xml:space="preserve"> - субвенции бюджетам муниципальных районов на  обеспечение сохранности жилых помещений,
закрепленных за детьми-сиротами и детьми, оставшимися без попечения родителей
</t>
  </si>
  <si>
    <t xml:space="preserve"> - субвенции бюджетам муниципальных районов на организацию и осуществление деятельности 
по опеке и попечительству, выплату ежемесячных денежных средств на содержание и проезд ребенка, переданного на воспитание
в семью опекуна (попечителя), приемную семью, вознаграждения приемным родителям
</t>
  </si>
  <si>
    <t xml:space="preserve"> - субвенции бюджетам муниципальных районов на осуществление отдельных государственных полномочий Брянской области в области охраны труда и уведомительной регистрации территориальных соглашений и коллективных договоров
</t>
  </si>
  <si>
    <t xml:space="preserve"> - субвенции бюджетам муниципальных районов на осуществление отдельных полномочий в сфере образования </t>
  </si>
  <si>
    <t>1 0102040 01 0000 110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</si>
  <si>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</si>
  <si>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</si>
  <si>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</si>
  <si>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</si>
  <si>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</si>
  <si>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</si>
  <si>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</si>
  <si>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</si>
  <si>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﻿1 16 01000 01 0000 140</t>
  </si>
  <si>
    <t xml:space="preserve">﻿1 16 01050 01 0000 140
</t>
  </si>
  <si>
    <t xml:space="preserve">﻿1 16 01060 01 0000 140
</t>
  </si>
  <si>
    <t xml:space="preserve">﻿1 16 01070 01 0000 140
</t>
  </si>
  <si>
    <t>1 16 01080 01 0000 140</t>
  </si>
  <si>
    <t>﻿1 16 01200 01 0000 140</t>
  </si>
  <si>
    <t>2 02 25467 00 0000 150</t>
  </si>
  <si>
    <t>2 07 05000 05 0000 150</t>
  </si>
  <si>
    <t xml:space="preserve"> - ВУС</t>
  </si>
  <si>
    <t>2 02 25497 00 0000 150</t>
  </si>
  <si>
    <t>Субсидия бюджетам на поддержку отрасли культуры</t>
  </si>
  <si>
    <t>Субсидия бюджетам муниципальных районов на поддержку отрасли культуры</t>
  </si>
  <si>
    <t>1 16 01143 01 0000 140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</si>
  <si>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</si>
  <si>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2 02 45303 05 0000 150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</si>
  <si>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</si>
  <si>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2023 год</t>
  </si>
  <si>
    <t xml:space="preserve"> 1 16 01140 01 0000 140</t>
  </si>
  <si>
    <t xml:space="preserve"> 1 16 01153 01 0000 140</t>
  </si>
  <si>
    <t>﻿1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</si>
  <si>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</si>
  <si>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﻿1 16 01193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</si>
  <si>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</si>
  <si>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 xml:space="preserve">1 16 02000 02 0000 140
</t>
  </si>
  <si>
    <t>Административные штрафы, установленные законами субъектов Российской Федерации об административных правонарушениях</t>
  </si>
  <si>
    <t xml:space="preserve">1 16 02010 02 1111140
</t>
  </si>
  <si>
    <t xml:space="preserve">1 16 10120 00 0000 140
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</si>
  <si>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</si>
  <si>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 1 16 10123 01 0000 140</t>
  </si>
  <si>
    <t xml:space="preserve"> - субсидия бюджетам муниципальных районов (муниципальных округов, городских округов) на реализацию отдельных мероприятий по развитию культуры, культурного наследия, туризма, обеспечению устойчивого развития социально-культурных составляющих качества жизни населения в рамках государственной программы «Развитие культуры и туризма в Брянской области»</t>
  </si>
  <si>
    <t xml:space="preserve"> - субсидия бюджетам муниципальных районов (муниципальных округов, городских округов) на замену оконных блоков муниципальных образовательных организаций Брянской области в рамках государственной программы "Развитие образования и науки Брянской области" </t>
  </si>
  <si>
    <t xml:space="preserve"> - субсидия бюджетам муниципальных районов (муниципальных округов, городских округов) на создание  цифровой образовательной среды в общеобразовательных организациях и профессиональных образовательных организациях Брянской области в рамках государственной программы "Развитие образования и науки Брянской области"</t>
  </si>
  <si>
    <t>2 02 25304 00 0000 150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</si>
  <si>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</si>
  <si>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2 02 25304 05 0000 150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</si>
  <si>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</si>
  <si>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2 02 45303 00 0000 150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</si>
  <si>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</si>
  <si>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2024 год</t>
  </si>
  <si>
    <t xml:space="preserve">к Решению Клетнянского районного Совета народных депутатов  "О бюджете Клетнянского муниципального района Брянской области на 2022 год и на плановый период 2023 и 2024 годов" </t>
  </si>
  <si>
    <t xml:space="preserve">Административные штрафы, установленные Кодексом Российской Федерации об административных правонарушениях
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</si>
  <si>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</si>
  <si>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</si>
  <si>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</si>
  <si>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</si>
  <si>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</si>
  <si>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</si>
  <si>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</si>
  <si>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</si>
  <si>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1 16 01084 01 0000 140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</si>
  <si>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</si>
  <si>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</si>
  <si>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</si>
  <si>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 xml:space="preserve">1 16 01150 01 0000 140
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</si>
  <si>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</si>
  <si>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</si>
  <si>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 xml:space="preserve">1 16 0117001 0000 140
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</si>
  <si>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</si>
  <si>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 xml:space="preserve"> 1 16 01173 01 0000 140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</si>
  <si>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</si>
  <si>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</si>
  <si>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</si>
  <si>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﻿1 16 0133000 0000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</si>
  <si>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</si>
  <si>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1 16 01333 01 0000 140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</si>
  <si>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</si>
  <si>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 xml:space="preserve">1 16 10000 00 0000 140
</t>
  </si>
  <si>
    <t>Платежи в целях возмещения причиненного ущерба (убытков)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</si>
  <si>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</si>
  <si>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2 02 20077 00 0000 150
</t>
  </si>
  <si>
    <t xml:space="preserve">Субсидии бюджетам на софинансирование капитальных вложений в объекты муниципальной собственности
</t>
  </si>
  <si>
    <t xml:space="preserve">2 02 20077 05 0000 150
</t>
  </si>
  <si>
    <t xml:space="preserve">Субсидии бюджетам муниципальных районов на софинансирование капитальных вложений в объекты муниципальной собственности
</t>
  </si>
  <si>
    <t>- субсидии на софинансирование объектов капитальных вложений муниципальной собственности</t>
  </si>
  <si>
    <t xml:space="preserve"> - субсидия бюджетам муниципальных районов (муниципальных округов, городских округов) на государственную поддержку отрасли культуры с целью реализации мероприятий по модернизации библиотек в части комплектования книжных фондов в рамках государственной программы «Развитие культуры и туризма в Брянской области»</t>
  </si>
  <si>
    <t xml:space="preserve"> - субсидия на мероприятия по проведению оздоровительной кампании детей </t>
  </si>
  <si>
    <t xml:space="preserve"> - субсидии бюджетам муниципальных районов (городских округов) на приведение в соответствии с брендбуком «Точка роста"</t>
  </si>
  <si>
    <t>2 02 25097 05 0000 150</t>
  </si>
  <si>
    <t>2 02 25097 00 0000 150</t>
  </si>
  <si>
    <t>2 02 25519 00 0000 150</t>
  </si>
  <si>
    <t>2 02 25519 05 0000 150</t>
  </si>
  <si>
    <t>2 02 25750 00 0000 150</t>
  </si>
  <si>
    <t xml:space="preserve"> -  субсидии бюджетам муниципальных образований на приобретение специализированной техники для предприятий жилищно-коммунального комплекса в рамках государственной программы "Развитие топливно-энергетического комплекса и жилищно-коммунального хозяйства Брянской области"</t>
  </si>
  <si>
    <t xml:space="preserve">Субсидии бюджетам на реализацию мероприятий по модернизации школьных систем образования
</t>
  </si>
  <si>
    <t>Субсидии бюджетам муниципальных районов на реализацию мероприятий по модернизации школьных систем образования</t>
  </si>
  <si>
    <t>Субсидии бюджетам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</si>
  <si>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</si>
  <si>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2 02 25750 05 0000 150</t>
  </si>
  <si>
    <t xml:space="preserve"> - управленческие команды</t>
  </si>
  <si>
    <t xml:space="preserve"> - транспорт</t>
  </si>
  <si>
    <t xml:space="preserve"> - субсидии бюджетам муниципальных районов (городских округов) на модернизацию школьных столовых муниципальных общеобразовательных организаций Брянской области в рамках государственной программы "Развитие образования и науки Брянской области"</t>
  </si>
  <si>
    <t xml:space="preserve">  - субсидии на развитие материально-технической базы в сфере физической культуры и спорта</t>
  </si>
  <si>
    <t xml:space="preserve"> - протоколы об АПН</t>
  </si>
  <si>
    <t xml:space="preserve"> - обеспечение жильем тренеров, тренеров-преподавателей государственных и муниципальных учреждений физической культуры и спорта Брянской области</t>
  </si>
  <si>
    <t xml:space="preserve"> -  субвенции бюджетам муниципальных районов на осуществление отдельных государственных полномочий Брянской области по организации проведения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</si>
  <si>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 xml:space="preserve">Изменение доходов бюджета Клетнянского муниципального района Брянской области на 2022 год  и на плановый период 2023 и 2024 годов   </t>
  </si>
  <si>
    <t xml:space="preserve">к Решению Клетнянского районного Совета народных депутатов  "О внесении изменений в Решение Клетнянского районного Совета народных депутатов "О бюджете Клетнянского муниципального района Брянской области на 2022 год и на плановый период 2023 и 2024 годов" </t>
  </si>
  <si>
    <t>Приложение 1.4.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</si>
</sst>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 Cyr"/>
      <charset val="204"/>
    </font>
    <font>
      <sz val="8"/>
      <color rgb="FF000000"/>
      <name val="Arial"/>
      <family val="2"/>
      <charset val="204"/>
    </font>
    <font>
      <i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9" fillId="0" borderId="7">
      <alignment horizontal="left" wrapText="1" indent="2"/>
    </xf>
    <xf numFmtId="49" fontId="9" fillId="0" borderId="4">
      <alignment horizontal="center"/>
    </xf>
  </cellStyleXfs>
  <cellXfs count="61">
    <xf numFmtId="0" fontId="0" fillId="0" borderId="0" xfId="0"/>
    <xf numFmtId="0" fontId="2" fillId="0" borderId="1" xfId="0" applyFont="1" applyFill="1" applyBorder="1" applyAlignment="1">
      <alignment vertical="top" wrapText="1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top"/>
    </xf>
    <xf numFmtId="0" fontId="3" fillId="0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right" vertical="top"/>
    </xf>
    <xf numFmtId="0" fontId="7" fillId="0" borderId="0" xfId="0" applyFont="1" applyFill="1" applyAlignment="1">
      <alignment vertical="top"/>
    </xf>
    <xf numFmtId="0" fontId="6" fillId="0" borderId="1" xfId="0" applyFont="1" applyFill="1" applyBorder="1" applyAlignment="1">
      <alignment horizontal="justify" vertical="top" wrapText="1"/>
    </xf>
    <xf numFmtId="0" fontId="3" fillId="0" borderId="0" xfId="0" applyFont="1" applyFill="1" applyAlignment="1">
      <alignment vertical="center"/>
    </xf>
    <xf numFmtId="4" fontId="2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justify" vertical="center" wrapText="1"/>
    </xf>
    <xf numFmtId="0" fontId="2" fillId="0" borderId="1" xfId="0" quotePrefix="1" applyNumberFormat="1" applyFont="1" applyFill="1" applyBorder="1" applyAlignment="1">
      <alignment horizontal="center" vertical="center" shrinkToFit="1"/>
    </xf>
    <xf numFmtId="0" fontId="2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justify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6" fillId="0" borderId="0" xfId="0" applyFont="1" applyFill="1" applyAlignment="1">
      <alignment vertical="top" wrapText="1"/>
    </xf>
    <xf numFmtId="49" fontId="6" fillId="0" borderId="5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3" fillId="0" borderId="3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justify" vertical="center" wrapText="1"/>
    </xf>
    <xf numFmtId="0" fontId="6" fillId="0" borderId="6" xfId="0" applyFont="1" applyFill="1" applyBorder="1" applyAlignment="1">
      <alignment horizontal="justify" vertical="top" wrapText="1"/>
    </xf>
    <xf numFmtId="49" fontId="5" fillId="0" borderId="1" xfId="0" applyNumberFormat="1" applyFont="1" applyFill="1" applyBorder="1" applyAlignment="1">
      <alignment horizontal="center" vertical="top" wrapText="1" shrinkToFit="1"/>
    </xf>
    <xf numFmtId="49" fontId="3" fillId="0" borderId="1" xfId="0" applyNumberFormat="1" applyFont="1" applyFill="1" applyBorder="1" applyAlignment="1">
      <alignment horizontal="center" vertical="top" wrapText="1" shrinkToFit="1"/>
    </xf>
    <xf numFmtId="0" fontId="6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1" fillId="0" borderId="1" xfId="1" applyNumberFormat="1" applyFont="1" applyFill="1" applyBorder="1" applyAlignment="1" applyProtection="1">
      <alignment horizontal="left" vertical="center" wrapText="1"/>
    </xf>
    <xf numFmtId="0" fontId="3" fillId="0" borderId="1" xfId="0" quotePrefix="1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top"/>
    </xf>
    <xf numFmtId="0" fontId="3" fillId="0" borderId="1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vertical="top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</cellXfs>
  <cellStyles count="3">
    <cellStyle name="xl31" xfId="1"/>
    <cellStyle name="xl43" xfId="2"/>
    <cellStyle name="Обычный" xfId="0" builtinId="0"/>
  </cellStyles>
  <dxfs count="0"/>
  <tableStyles count="0" defaultTableStyle="TableStyleMedium2" defaultPivotStyle="PivotStyleMedium9"/>
  <colors>
    <mruColors>
      <color rgb="FFFFFFCC"/>
      <color rgb="FF0000FF"/>
      <color rgb="FFFFCC99"/>
      <color rgb="FF66FFCC"/>
      <color rgb="FFCCFF99"/>
      <color rgb="FFFFCCFF"/>
      <color rgb="FFFFCCCC"/>
      <color rgb="FFCCECFF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</sheetPr>
  <dimension ref="A1:K168"/>
  <sheetViews>
    <sheetView tabSelected="1" zoomScale="70" zoomScaleNormal="70" workbookViewId="0">
      <pane xSplit="1" ySplit="7" topLeftCell="B8" activePane="bottomRight" state="frozen"/>
      <selection activeCell="U74" sqref="U74"/>
      <selection pane="topRight" activeCell="U74" sqref="U74"/>
      <selection pane="bottomLeft" activeCell="U74" sqref="U74"/>
      <selection pane="bottomRight" activeCell="H175" sqref="H175"/>
    </sheetView>
  </sheetViews>
  <sheetFormatPr defaultRowHeight="15" x14ac:dyDescent="0.25"/>
  <cols>
    <col min="1" max="1" width="21.140625" style="49" customWidth="1"/>
    <col min="2" max="2" width="50.85546875" style="51" customWidth="1"/>
    <col min="3" max="3" width="15.7109375" style="13" customWidth="1"/>
    <col min="4" max="5" width="16.28515625" style="13" customWidth="1"/>
    <col min="6" max="6" width="9.140625" style="51"/>
    <col min="7" max="7" width="11.7109375" style="51" bestFit="1" customWidth="1"/>
    <col min="8" max="173" width="9.140625" style="51"/>
    <col min="174" max="174" width="25.42578125" style="51" customWidth="1"/>
    <col min="175" max="175" width="56.28515625" style="51" customWidth="1"/>
    <col min="176" max="176" width="14" style="51" customWidth="1"/>
    <col min="177" max="178" width="14.5703125" style="51" customWidth="1"/>
    <col min="179" max="179" width="14.140625" style="51" customWidth="1"/>
    <col min="180" max="180" width="15.140625" style="51" customWidth="1"/>
    <col min="181" max="181" width="13.85546875" style="51" customWidth="1"/>
    <col min="182" max="183" width="14.7109375" style="51" customWidth="1"/>
    <col min="184" max="184" width="12.85546875" style="51" customWidth="1"/>
    <col min="185" max="185" width="13.5703125" style="51" customWidth="1"/>
    <col min="186" max="186" width="12.7109375" style="51" customWidth="1"/>
    <col min="187" max="187" width="13.42578125" style="51" customWidth="1"/>
    <col min="188" max="188" width="13.140625" style="51" customWidth="1"/>
    <col min="189" max="189" width="14.7109375" style="51" customWidth="1"/>
    <col min="190" max="190" width="14.5703125" style="51" customWidth="1"/>
    <col min="191" max="191" width="13" style="51" customWidth="1"/>
    <col min="192" max="192" width="15" style="51" customWidth="1"/>
    <col min="193" max="194" width="12.140625" style="51" customWidth="1"/>
    <col min="195" max="195" width="12" style="51" customWidth="1"/>
    <col min="196" max="196" width="13.5703125" style="51" customWidth="1"/>
    <col min="197" max="197" width="14" style="51" customWidth="1"/>
    <col min="198" max="198" width="12.28515625" style="51" customWidth="1"/>
    <col min="199" max="199" width="14.140625" style="51" customWidth="1"/>
    <col min="200" max="200" width="13" style="51" customWidth="1"/>
    <col min="201" max="201" width="13.5703125" style="51" customWidth="1"/>
    <col min="202" max="202" width="12.42578125" style="51" customWidth="1"/>
    <col min="203" max="203" width="12.5703125" style="51" customWidth="1"/>
    <col min="204" max="204" width="11.7109375" style="51" customWidth="1"/>
    <col min="205" max="205" width="13.7109375" style="51" customWidth="1"/>
    <col min="206" max="206" width="13.28515625" style="51" customWidth="1"/>
    <col min="207" max="207" width="13.140625" style="51" customWidth="1"/>
    <col min="208" max="208" width="12" style="51" customWidth="1"/>
    <col min="209" max="209" width="12.140625" style="51" customWidth="1"/>
    <col min="210" max="210" width="12.28515625" style="51" customWidth="1"/>
    <col min="211" max="211" width="12.140625" style="51" customWidth="1"/>
    <col min="212" max="212" width="12.5703125" style="51" customWidth="1"/>
    <col min="213" max="429" width="9.140625" style="51"/>
    <col min="430" max="430" width="25.42578125" style="51" customWidth="1"/>
    <col min="431" max="431" width="56.28515625" style="51" customWidth="1"/>
    <col min="432" max="432" width="14" style="51" customWidth="1"/>
    <col min="433" max="434" width="14.5703125" style="51" customWidth="1"/>
    <col min="435" max="435" width="14.140625" style="51" customWidth="1"/>
    <col min="436" max="436" width="15.140625" style="51" customWidth="1"/>
    <col min="437" max="437" width="13.85546875" style="51" customWidth="1"/>
    <col min="438" max="439" width="14.7109375" style="51" customWidth="1"/>
    <col min="440" max="440" width="12.85546875" style="51" customWidth="1"/>
    <col min="441" max="441" width="13.5703125" style="51" customWidth="1"/>
    <col min="442" max="442" width="12.7109375" style="51" customWidth="1"/>
    <col min="443" max="443" width="13.42578125" style="51" customWidth="1"/>
    <col min="444" max="444" width="13.140625" style="51" customWidth="1"/>
    <col min="445" max="445" width="14.7109375" style="51" customWidth="1"/>
    <col min="446" max="446" width="14.5703125" style="51" customWidth="1"/>
    <col min="447" max="447" width="13" style="51" customWidth="1"/>
    <col min="448" max="448" width="15" style="51" customWidth="1"/>
    <col min="449" max="450" width="12.140625" style="51" customWidth="1"/>
    <col min="451" max="451" width="12" style="51" customWidth="1"/>
    <col min="452" max="452" width="13.5703125" style="51" customWidth="1"/>
    <col min="453" max="453" width="14" style="51" customWidth="1"/>
    <col min="454" max="454" width="12.28515625" style="51" customWidth="1"/>
    <col min="455" max="455" width="14.140625" style="51" customWidth="1"/>
    <col min="456" max="456" width="13" style="51" customWidth="1"/>
    <col min="457" max="457" width="13.5703125" style="51" customWidth="1"/>
    <col min="458" max="458" width="12.42578125" style="51" customWidth="1"/>
    <col min="459" max="459" width="12.5703125" style="51" customWidth="1"/>
    <col min="460" max="460" width="11.7109375" style="51" customWidth="1"/>
    <col min="461" max="461" width="13.7109375" style="51" customWidth="1"/>
    <col min="462" max="462" width="13.28515625" style="51" customWidth="1"/>
    <col min="463" max="463" width="13.140625" style="51" customWidth="1"/>
    <col min="464" max="464" width="12" style="51" customWidth="1"/>
    <col min="465" max="465" width="12.140625" style="51" customWidth="1"/>
    <col min="466" max="466" width="12.28515625" style="51" customWidth="1"/>
    <col min="467" max="467" width="12.140625" style="51" customWidth="1"/>
    <col min="468" max="468" width="12.5703125" style="51" customWidth="1"/>
    <col min="469" max="685" width="9.140625" style="51"/>
    <col min="686" max="686" width="25.42578125" style="51" customWidth="1"/>
    <col min="687" max="687" width="56.28515625" style="51" customWidth="1"/>
    <col min="688" max="688" width="14" style="51" customWidth="1"/>
    <col min="689" max="690" width="14.5703125" style="51" customWidth="1"/>
    <col min="691" max="691" width="14.140625" style="51" customWidth="1"/>
    <col min="692" max="692" width="15.140625" style="51" customWidth="1"/>
    <col min="693" max="693" width="13.85546875" style="51" customWidth="1"/>
    <col min="694" max="695" width="14.7109375" style="51" customWidth="1"/>
    <col min="696" max="696" width="12.85546875" style="51" customWidth="1"/>
    <col min="697" max="697" width="13.5703125" style="51" customWidth="1"/>
    <col min="698" max="698" width="12.7109375" style="51" customWidth="1"/>
    <col min="699" max="699" width="13.42578125" style="51" customWidth="1"/>
    <col min="700" max="700" width="13.140625" style="51" customWidth="1"/>
    <col min="701" max="701" width="14.7109375" style="51" customWidth="1"/>
    <col min="702" max="702" width="14.5703125" style="51" customWidth="1"/>
    <col min="703" max="703" width="13" style="51" customWidth="1"/>
    <col min="704" max="704" width="15" style="51" customWidth="1"/>
    <col min="705" max="706" width="12.140625" style="51" customWidth="1"/>
    <col min="707" max="707" width="12" style="51" customWidth="1"/>
    <col min="708" max="708" width="13.5703125" style="51" customWidth="1"/>
    <col min="709" max="709" width="14" style="51" customWidth="1"/>
    <col min="710" max="710" width="12.28515625" style="51" customWidth="1"/>
    <col min="711" max="711" width="14.140625" style="51" customWidth="1"/>
    <col min="712" max="712" width="13" style="51" customWidth="1"/>
    <col min="713" max="713" width="13.5703125" style="51" customWidth="1"/>
    <col min="714" max="714" width="12.42578125" style="51" customWidth="1"/>
    <col min="715" max="715" width="12.5703125" style="51" customWidth="1"/>
    <col min="716" max="716" width="11.7109375" style="51" customWidth="1"/>
    <col min="717" max="717" width="13.7109375" style="51" customWidth="1"/>
    <col min="718" max="718" width="13.28515625" style="51" customWidth="1"/>
    <col min="719" max="719" width="13.140625" style="51" customWidth="1"/>
    <col min="720" max="720" width="12" style="51" customWidth="1"/>
    <col min="721" max="721" width="12.140625" style="51" customWidth="1"/>
    <col min="722" max="722" width="12.28515625" style="51" customWidth="1"/>
    <col min="723" max="723" width="12.140625" style="51" customWidth="1"/>
    <col min="724" max="724" width="12.5703125" style="51" customWidth="1"/>
    <col min="725" max="941" width="9.140625" style="51"/>
    <col min="942" max="942" width="25.42578125" style="51" customWidth="1"/>
    <col min="943" max="943" width="56.28515625" style="51" customWidth="1"/>
    <col min="944" max="944" width="14" style="51" customWidth="1"/>
    <col min="945" max="946" width="14.5703125" style="51" customWidth="1"/>
    <col min="947" max="947" width="14.140625" style="51" customWidth="1"/>
    <col min="948" max="948" width="15.140625" style="51" customWidth="1"/>
    <col min="949" max="949" width="13.85546875" style="51" customWidth="1"/>
    <col min="950" max="951" width="14.7109375" style="51" customWidth="1"/>
    <col min="952" max="952" width="12.85546875" style="51" customWidth="1"/>
    <col min="953" max="953" width="13.5703125" style="51" customWidth="1"/>
    <col min="954" max="954" width="12.7109375" style="51" customWidth="1"/>
    <col min="955" max="955" width="13.42578125" style="51" customWidth="1"/>
    <col min="956" max="956" width="13.140625" style="51" customWidth="1"/>
    <col min="957" max="957" width="14.7109375" style="51" customWidth="1"/>
    <col min="958" max="958" width="14.5703125" style="51" customWidth="1"/>
    <col min="959" max="959" width="13" style="51" customWidth="1"/>
    <col min="960" max="960" width="15" style="51" customWidth="1"/>
    <col min="961" max="962" width="12.140625" style="51" customWidth="1"/>
    <col min="963" max="963" width="12" style="51" customWidth="1"/>
    <col min="964" max="964" width="13.5703125" style="51" customWidth="1"/>
    <col min="965" max="965" width="14" style="51" customWidth="1"/>
    <col min="966" max="966" width="12.28515625" style="51" customWidth="1"/>
    <col min="967" max="967" width="14.140625" style="51" customWidth="1"/>
    <col min="968" max="968" width="13" style="51" customWidth="1"/>
    <col min="969" max="969" width="13.5703125" style="51" customWidth="1"/>
    <col min="970" max="970" width="12.42578125" style="51" customWidth="1"/>
    <col min="971" max="971" width="12.5703125" style="51" customWidth="1"/>
    <col min="972" max="972" width="11.7109375" style="51" customWidth="1"/>
    <col min="973" max="973" width="13.7109375" style="51" customWidth="1"/>
    <col min="974" max="974" width="13.28515625" style="51" customWidth="1"/>
    <col min="975" max="975" width="13.140625" style="51" customWidth="1"/>
    <col min="976" max="976" width="12" style="51" customWidth="1"/>
    <col min="977" max="977" width="12.140625" style="51" customWidth="1"/>
    <col min="978" max="978" width="12.28515625" style="51" customWidth="1"/>
    <col min="979" max="979" width="12.140625" style="51" customWidth="1"/>
    <col min="980" max="980" width="12.5703125" style="51" customWidth="1"/>
    <col min="981" max="1197" width="9.140625" style="51"/>
    <col min="1198" max="1198" width="25.42578125" style="51" customWidth="1"/>
    <col min="1199" max="1199" width="56.28515625" style="51" customWidth="1"/>
    <col min="1200" max="1200" width="14" style="51" customWidth="1"/>
    <col min="1201" max="1202" width="14.5703125" style="51" customWidth="1"/>
    <col min="1203" max="1203" width="14.140625" style="51" customWidth="1"/>
    <col min="1204" max="1204" width="15.140625" style="51" customWidth="1"/>
    <col min="1205" max="1205" width="13.85546875" style="51" customWidth="1"/>
    <col min="1206" max="1207" width="14.7109375" style="51" customWidth="1"/>
    <col min="1208" max="1208" width="12.85546875" style="51" customWidth="1"/>
    <col min="1209" max="1209" width="13.5703125" style="51" customWidth="1"/>
    <col min="1210" max="1210" width="12.7109375" style="51" customWidth="1"/>
    <col min="1211" max="1211" width="13.42578125" style="51" customWidth="1"/>
    <col min="1212" max="1212" width="13.140625" style="51" customWidth="1"/>
    <col min="1213" max="1213" width="14.7109375" style="51" customWidth="1"/>
    <col min="1214" max="1214" width="14.5703125" style="51" customWidth="1"/>
    <col min="1215" max="1215" width="13" style="51" customWidth="1"/>
    <col min="1216" max="1216" width="15" style="51" customWidth="1"/>
    <col min="1217" max="1218" width="12.140625" style="51" customWidth="1"/>
    <col min="1219" max="1219" width="12" style="51" customWidth="1"/>
    <col min="1220" max="1220" width="13.5703125" style="51" customWidth="1"/>
    <col min="1221" max="1221" width="14" style="51" customWidth="1"/>
    <col min="1222" max="1222" width="12.28515625" style="51" customWidth="1"/>
    <col min="1223" max="1223" width="14.140625" style="51" customWidth="1"/>
    <col min="1224" max="1224" width="13" style="51" customWidth="1"/>
    <col min="1225" max="1225" width="13.5703125" style="51" customWidth="1"/>
    <col min="1226" max="1226" width="12.42578125" style="51" customWidth="1"/>
    <col min="1227" max="1227" width="12.5703125" style="51" customWidth="1"/>
    <col min="1228" max="1228" width="11.7109375" style="51" customWidth="1"/>
    <col min="1229" max="1229" width="13.7109375" style="51" customWidth="1"/>
    <col min="1230" max="1230" width="13.28515625" style="51" customWidth="1"/>
    <col min="1231" max="1231" width="13.140625" style="51" customWidth="1"/>
    <col min="1232" max="1232" width="12" style="51" customWidth="1"/>
    <col min="1233" max="1233" width="12.140625" style="51" customWidth="1"/>
    <col min="1234" max="1234" width="12.28515625" style="51" customWidth="1"/>
    <col min="1235" max="1235" width="12.140625" style="51" customWidth="1"/>
    <col min="1236" max="1236" width="12.5703125" style="51" customWidth="1"/>
    <col min="1237" max="1453" width="9.140625" style="51"/>
    <col min="1454" max="1454" width="25.42578125" style="51" customWidth="1"/>
    <col min="1455" max="1455" width="56.28515625" style="51" customWidth="1"/>
    <col min="1456" max="1456" width="14" style="51" customWidth="1"/>
    <col min="1457" max="1458" width="14.5703125" style="51" customWidth="1"/>
    <col min="1459" max="1459" width="14.140625" style="51" customWidth="1"/>
    <col min="1460" max="1460" width="15.140625" style="51" customWidth="1"/>
    <col min="1461" max="1461" width="13.85546875" style="51" customWidth="1"/>
    <col min="1462" max="1463" width="14.7109375" style="51" customWidth="1"/>
    <col min="1464" max="1464" width="12.85546875" style="51" customWidth="1"/>
    <col min="1465" max="1465" width="13.5703125" style="51" customWidth="1"/>
    <col min="1466" max="1466" width="12.7109375" style="51" customWidth="1"/>
    <col min="1467" max="1467" width="13.42578125" style="51" customWidth="1"/>
    <col min="1468" max="1468" width="13.140625" style="51" customWidth="1"/>
    <col min="1469" max="1469" width="14.7109375" style="51" customWidth="1"/>
    <col min="1470" max="1470" width="14.5703125" style="51" customWidth="1"/>
    <col min="1471" max="1471" width="13" style="51" customWidth="1"/>
    <col min="1472" max="1472" width="15" style="51" customWidth="1"/>
    <col min="1473" max="1474" width="12.140625" style="51" customWidth="1"/>
    <col min="1475" max="1475" width="12" style="51" customWidth="1"/>
    <col min="1476" max="1476" width="13.5703125" style="51" customWidth="1"/>
    <col min="1477" max="1477" width="14" style="51" customWidth="1"/>
    <col min="1478" max="1478" width="12.28515625" style="51" customWidth="1"/>
    <col min="1479" max="1479" width="14.140625" style="51" customWidth="1"/>
    <col min="1480" max="1480" width="13" style="51" customWidth="1"/>
    <col min="1481" max="1481" width="13.5703125" style="51" customWidth="1"/>
    <col min="1482" max="1482" width="12.42578125" style="51" customWidth="1"/>
    <col min="1483" max="1483" width="12.5703125" style="51" customWidth="1"/>
    <col min="1484" max="1484" width="11.7109375" style="51" customWidth="1"/>
    <col min="1485" max="1485" width="13.7109375" style="51" customWidth="1"/>
    <col min="1486" max="1486" width="13.28515625" style="51" customWidth="1"/>
    <col min="1487" max="1487" width="13.140625" style="51" customWidth="1"/>
    <col min="1488" max="1488" width="12" style="51" customWidth="1"/>
    <col min="1489" max="1489" width="12.140625" style="51" customWidth="1"/>
    <col min="1490" max="1490" width="12.28515625" style="51" customWidth="1"/>
    <col min="1491" max="1491" width="12.140625" style="51" customWidth="1"/>
    <col min="1492" max="1492" width="12.5703125" style="51" customWidth="1"/>
    <col min="1493" max="1709" width="9.140625" style="51"/>
    <col min="1710" max="1710" width="25.42578125" style="51" customWidth="1"/>
    <col min="1711" max="1711" width="56.28515625" style="51" customWidth="1"/>
    <col min="1712" max="1712" width="14" style="51" customWidth="1"/>
    <col min="1713" max="1714" width="14.5703125" style="51" customWidth="1"/>
    <col min="1715" max="1715" width="14.140625" style="51" customWidth="1"/>
    <col min="1716" max="1716" width="15.140625" style="51" customWidth="1"/>
    <col min="1717" max="1717" width="13.85546875" style="51" customWidth="1"/>
    <col min="1718" max="1719" width="14.7109375" style="51" customWidth="1"/>
    <col min="1720" max="1720" width="12.85546875" style="51" customWidth="1"/>
    <col min="1721" max="1721" width="13.5703125" style="51" customWidth="1"/>
    <col min="1722" max="1722" width="12.7109375" style="51" customWidth="1"/>
    <col min="1723" max="1723" width="13.42578125" style="51" customWidth="1"/>
    <col min="1724" max="1724" width="13.140625" style="51" customWidth="1"/>
    <col min="1725" max="1725" width="14.7109375" style="51" customWidth="1"/>
    <col min="1726" max="1726" width="14.5703125" style="51" customWidth="1"/>
    <col min="1727" max="1727" width="13" style="51" customWidth="1"/>
    <col min="1728" max="1728" width="15" style="51" customWidth="1"/>
    <col min="1729" max="1730" width="12.140625" style="51" customWidth="1"/>
    <col min="1731" max="1731" width="12" style="51" customWidth="1"/>
    <col min="1732" max="1732" width="13.5703125" style="51" customWidth="1"/>
    <col min="1733" max="1733" width="14" style="51" customWidth="1"/>
    <col min="1734" max="1734" width="12.28515625" style="51" customWidth="1"/>
    <col min="1735" max="1735" width="14.140625" style="51" customWidth="1"/>
    <col min="1736" max="1736" width="13" style="51" customWidth="1"/>
    <col min="1737" max="1737" width="13.5703125" style="51" customWidth="1"/>
    <col min="1738" max="1738" width="12.42578125" style="51" customWidth="1"/>
    <col min="1739" max="1739" width="12.5703125" style="51" customWidth="1"/>
    <col min="1740" max="1740" width="11.7109375" style="51" customWidth="1"/>
    <col min="1741" max="1741" width="13.7109375" style="51" customWidth="1"/>
    <col min="1742" max="1742" width="13.28515625" style="51" customWidth="1"/>
    <col min="1743" max="1743" width="13.140625" style="51" customWidth="1"/>
    <col min="1744" max="1744" width="12" style="51" customWidth="1"/>
    <col min="1745" max="1745" width="12.140625" style="51" customWidth="1"/>
    <col min="1746" max="1746" width="12.28515625" style="51" customWidth="1"/>
    <col min="1747" max="1747" width="12.140625" style="51" customWidth="1"/>
    <col min="1748" max="1748" width="12.5703125" style="51" customWidth="1"/>
    <col min="1749" max="1965" width="9.140625" style="51"/>
    <col min="1966" max="1966" width="25.42578125" style="51" customWidth="1"/>
    <col min="1967" max="1967" width="56.28515625" style="51" customWidth="1"/>
    <col min="1968" max="1968" width="14" style="51" customWidth="1"/>
    <col min="1969" max="1970" width="14.5703125" style="51" customWidth="1"/>
    <col min="1971" max="1971" width="14.140625" style="51" customWidth="1"/>
    <col min="1972" max="1972" width="15.140625" style="51" customWidth="1"/>
    <col min="1973" max="1973" width="13.85546875" style="51" customWidth="1"/>
    <col min="1974" max="1975" width="14.7109375" style="51" customWidth="1"/>
    <col min="1976" max="1976" width="12.85546875" style="51" customWidth="1"/>
    <col min="1977" max="1977" width="13.5703125" style="51" customWidth="1"/>
    <col min="1978" max="1978" width="12.7109375" style="51" customWidth="1"/>
    <col min="1979" max="1979" width="13.42578125" style="51" customWidth="1"/>
    <col min="1980" max="1980" width="13.140625" style="51" customWidth="1"/>
    <col min="1981" max="1981" width="14.7109375" style="51" customWidth="1"/>
    <col min="1982" max="1982" width="14.5703125" style="51" customWidth="1"/>
    <col min="1983" max="1983" width="13" style="51" customWidth="1"/>
    <col min="1984" max="1984" width="15" style="51" customWidth="1"/>
    <col min="1985" max="1986" width="12.140625" style="51" customWidth="1"/>
    <col min="1987" max="1987" width="12" style="51" customWidth="1"/>
    <col min="1988" max="1988" width="13.5703125" style="51" customWidth="1"/>
    <col min="1989" max="1989" width="14" style="51" customWidth="1"/>
    <col min="1990" max="1990" width="12.28515625" style="51" customWidth="1"/>
    <col min="1991" max="1991" width="14.140625" style="51" customWidth="1"/>
    <col min="1992" max="1992" width="13" style="51" customWidth="1"/>
    <col min="1993" max="1993" width="13.5703125" style="51" customWidth="1"/>
    <col min="1994" max="1994" width="12.42578125" style="51" customWidth="1"/>
    <col min="1995" max="1995" width="12.5703125" style="51" customWidth="1"/>
    <col min="1996" max="1996" width="11.7109375" style="51" customWidth="1"/>
    <col min="1997" max="1997" width="13.7109375" style="51" customWidth="1"/>
    <col min="1998" max="1998" width="13.28515625" style="51" customWidth="1"/>
    <col min="1999" max="1999" width="13.140625" style="51" customWidth="1"/>
    <col min="2000" max="2000" width="12" style="51" customWidth="1"/>
    <col min="2001" max="2001" width="12.140625" style="51" customWidth="1"/>
    <col min="2002" max="2002" width="12.28515625" style="51" customWidth="1"/>
    <col min="2003" max="2003" width="12.140625" style="51" customWidth="1"/>
    <col min="2004" max="2004" width="12.5703125" style="51" customWidth="1"/>
    <col min="2005" max="2221" width="9.140625" style="51"/>
    <col min="2222" max="2222" width="25.42578125" style="51" customWidth="1"/>
    <col min="2223" max="2223" width="56.28515625" style="51" customWidth="1"/>
    <col min="2224" max="2224" width="14" style="51" customWidth="1"/>
    <col min="2225" max="2226" width="14.5703125" style="51" customWidth="1"/>
    <col min="2227" max="2227" width="14.140625" style="51" customWidth="1"/>
    <col min="2228" max="2228" width="15.140625" style="51" customWidth="1"/>
    <col min="2229" max="2229" width="13.85546875" style="51" customWidth="1"/>
    <col min="2230" max="2231" width="14.7109375" style="51" customWidth="1"/>
    <col min="2232" max="2232" width="12.85546875" style="51" customWidth="1"/>
    <col min="2233" max="2233" width="13.5703125" style="51" customWidth="1"/>
    <col min="2234" max="2234" width="12.7109375" style="51" customWidth="1"/>
    <col min="2235" max="2235" width="13.42578125" style="51" customWidth="1"/>
    <col min="2236" max="2236" width="13.140625" style="51" customWidth="1"/>
    <col min="2237" max="2237" width="14.7109375" style="51" customWidth="1"/>
    <col min="2238" max="2238" width="14.5703125" style="51" customWidth="1"/>
    <col min="2239" max="2239" width="13" style="51" customWidth="1"/>
    <col min="2240" max="2240" width="15" style="51" customWidth="1"/>
    <col min="2241" max="2242" width="12.140625" style="51" customWidth="1"/>
    <col min="2243" max="2243" width="12" style="51" customWidth="1"/>
    <col min="2244" max="2244" width="13.5703125" style="51" customWidth="1"/>
    <col min="2245" max="2245" width="14" style="51" customWidth="1"/>
    <col min="2246" max="2246" width="12.28515625" style="51" customWidth="1"/>
    <col min="2247" max="2247" width="14.140625" style="51" customWidth="1"/>
    <col min="2248" max="2248" width="13" style="51" customWidth="1"/>
    <col min="2249" max="2249" width="13.5703125" style="51" customWidth="1"/>
    <col min="2250" max="2250" width="12.42578125" style="51" customWidth="1"/>
    <col min="2251" max="2251" width="12.5703125" style="51" customWidth="1"/>
    <col min="2252" max="2252" width="11.7109375" style="51" customWidth="1"/>
    <col min="2253" max="2253" width="13.7109375" style="51" customWidth="1"/>
    <col min="2254" max="2254" width="13.28515625" style="51" customWidth="1"/>
    <col min="2255" max="2255" width="13.140625" style="51" customWidth="1"/>
    <col min="2256" max="2256" width="12" style="51" customWidth="1"/>
    <col min="2257" max="2257" width="12.140625" style="51" customWidth="1"/>
    <col min="2258" max="2258" width="12.28515625" style="51" customWidth="1"/>
    <col min="2259" max="2259" width="12.140625" style="51" customWidth="1"/>
    <col min="2260" max="2260" width="12.5703125" style="51" customWidth="1"/>
    <col min="2261" max="2477" width="9.140625" style="51"/>
    <col min="2478" max="2478" width="25.42578125" style="51" customWidth="1"/>
    <col min="2479" max="2479" width="56.28515625" style="51" customWidth="1"/>
    <col min="2480" max="2480" width="14" style="51" customWidth="1"/>
    <col min="2481" max="2482" width="14.5703125" style="51" customWidth="1"/>
    <col min="2483" max="2483" width="14.140625" style="51" customWidth="1"/>
    <col min="2484" max="2484" width="15.140625" style="51" customWidth="1"/>
    <col min="2485" max="2485" width="13.85546875" style="51" customWidth="1"/>
    <col min="2486" max="2487" width="14.7109375" style="51" customWidth="1"/>
    <col min="2488" max="2488" width="12.85546875" style="51" customWidth="1"/>
    <col min="2489" max="2489" width="13.5703125" style="51" customWidth="1"/>
    <col min="2490" max="2490" width="12.7109375" style="51" customWidth="1"/>
    <col min="2491" max="2491" width="13.42578125" style="51" customWidth="1"/>
    <col min="2492" max="2492" width="13.140625" style="51" customWidth="1"/>
    <col min="2493" max="2493" width="14.7109375" style="51" customWidth="1"/>
    <col min="2494" max="2494" width="14.5703125" style="51" customWidth="1"/>
    <col min="2495" max="2495" width="13" style="51" customWidth="1"/>
    <col min="2496" max="2496" width="15" style="51" customWidth="1"/>
    <col min="2497" max="2498" width="12.140625" style="51" customWidth="1"/>
    <col min="2499" max="2499" width="12" style="51" customWidth="1"/>
    <col min="2500" max="2500" width="13.5703125" style="51" customWidth="1"/>
    <col min="2501" max="2501" width="14" style="51" customWidth="1"/>
    <col min="2502" max="2502" width="12.28515625" style="51" customWidth="1"/>
    <col min="2503" max="2503" width="14.140625" style="51" customWidth="1"/>
    <col min="2504" max="2504" width="13" style="51" customWidth="1"/>
    <col min="2505" max="2505" width="13.5703125" style="51" customWidth="1"/>
    <col min="2506" max="2506" width="12.42578125" style="51" customWidth="1"/>
    <col min="2507" max="2507" width="12.5703125" style="51" customWidth="1"/>
    <col min="2508" max="2508" width="11.7109375" style="51" customWidth="1"/>
    <col min="2509" max="2509" width="13.7109375" style="51" customWidth="1"/>
    <col min="2510" max="2510" width="13.28515625" style="51" customWidth="1"/>
    <col min="2511" max="2511" width="13.140625" style="51" customWidth="1"/>
    <col min="2512" max="2512" width="12" style="51" customWidth="1"/>
    <col min="2513" max="2513" width="12.140625" style="51" customWidth="1"/>
    <col min="2514" max="2514" width="12.28515625" style="51" customWidth="1"/>
    <col min="2515" max="2515" width="12.140625" style="51" customWidth="1"/>
    <col min="2516" max="2516" width="12.5703125" style="51" customWidth="1"/>
    <col min="2517" max="2733" width="9.140625" style="51"/>
    <col min="2734" max="2734" width="25.42578125" style="51" customWidth="1"/>
    <col min="2735" max="2735" width="56.28515625" style="51" customWidth="1"/>
    <col min="2736" max="2736" width="14" style="51" customWidth="1"/>
    <col min="2737" max="2738" width="14.5703125" style="51" customWidth="1"/>
    <col min="2739" max="2739" width="14.140625" style="51" customWidth="1"/>
    <col min="2740" max="2740" width="15.140625" style="51" customWidth="1"/>
    <col min="2741" max="2741" width="13.85546875" style="51" customWidth="1"/>
    <col min="2742" max="2743" width="14.7109375" style="51" customWidth="1"/>
    <col min="2744" max="2744" width="12.85546875" style="51" customWidth="1"/>
    <col min="2745" max="2745" width="13.5703125" style="51" customWidth="1"/>
    <col min="2746" max="2746" width="12.7109375" style="51" customWidth="1"/>
    <col min="2747" max="2747" width="13.42578125" style="51" customWidth="1"/>
    <col min="2748" max="2748" width="13.140625" style="51" customWidth="1"/>
    <col min="2749" max="2749" width="14.7109375" style="51" customWidth="1"/>
    <col min="2750" max="2750" width="14.5703125" style="51" customWidth="1"/>
    <col min="2751" max="2751" width="13" style="51" customWidth="1"/>
    <col min="2752" max="2752" width="15" style="51" customWidth="1"/>
    <col min="2753" max="2754" width="12.140625" style="51" customWidth="1"/>
    <col min="2755" max="2755" width="12" style="51" customWidth="1"/>
    <col min="2756" max="2756" width="13.5703125" style="51" customWidth="1"/>
    <col min="2757" max="2757" width="14" style="51" customWidth="1"/>
    <col min="2758" max="2758" width="12.28515625" style="51" customWidth="1"/>
    <col min="2759" max="2759" width="14.140625" style="51" customWidth="1"/>
    <col min="2760" max="2760" width="13" style="51" customWidth="1"/>
    <col min="2761" max="2761" width="13.5703125" style="51" customWidth="1"/>
    <col min="2762" max="2762" width="12.42578125" style="51" customWidth="1"/>
    <col min="2763" max="2763" width="12.5703125" style="51" customWidth="1"/>
    <col min="2764" max="2764" width="11.7109375" style="51" customWidth="1"/>
    <col min="2765" max="2765" width="13.7109375" style="51" customWidth="1"/>
    <col min="2766" max="2766" width="13.28515625" style="51" customWidth="1"/>
    <col min="2767" max="2767" width="13.140625" style="51" customWidth="1"/>
    <col min="2768" max="2768" width="12" style="51" customWidth="1"/>
    <col min="2769" max="2769" width="12.140625" style="51" customWidth="1"/>
    <col min="2770" max="2770" width="12.28515625" style="51" customWidth="1"/>
    <col min="2771" max="2771" width="12.140625" style="51" customWidth="1"/>
    <col min="2772" max="2772" width="12.5703125" style="51" customWidth="1"/>
    <col min="2773" max="2989" width="9.140625" style="51"/>
    <col min="2990" max="2990" width="25.42578125" style="51" customWidth="1"/>
    <col min="2991" max="2991" width="56.28515625" style="51" customWidth="1"/>
    <col min="2992" max="2992" width="14" style="51" customWidth="1"/>
    <col min="2993" max="2994" width="14.5703125" style="51" customWidth="1"/>
    <col min="2995" max="2995" width="14.140625" style="51" customWidth="1"/>
    <col min="2996" max="2996" width="15.140625" style="51" customWidth="1"/>
    <col min="2997" max="2997" width="13.85546875" style="51" customWidth="1"/>
    <col min="2998" max="2999" width="14.7109375" style="51" customWidth="1"/>
    <col min="3000" max="3000" width="12.85546875" style="51" customWidth="1"/>
    <col min="3001" max="3001" width="13.5703125" style="51" customWidth="1"/>
    <col min="3002" max="3002" width="12.7109375" style="51" customWidth="1"/>
    <col min="3003" max="3003" width="13.42578125" style="51" customWidth="1"/>
    <col min="3004" max="3004" width="13.140625" style="51" customWidth="1"/>
    <col min="3005" max="3005" width="14.7109375" style="51" customWidth="1"/>
    <col min="3006" max="3006" width="14.5703125" style="51" customWidth="1"/>
    <col min="3007" max="3007" width="13" style="51" customWidth="1"/>
    <col min="3008" max="3008" width="15" style="51" customWidth="1"/>
    <col min="3009" max="3010" width="12.140625" style="51" customWidth="1"/>
    <col min="3011" max="3011" width="12" style="51" customWidth="1"/>
    <col min="3012" max="3012" width="13.5703125" style="51" customWidth="1"/>
    <col min="3013" max="3013" width="14" style="51" customWidth="1"/>
    <col min="3014" max="3014" width="12.28515625" style="51" customWidth="1"/>
    <col min="3015" max="3015" width="14.140625" style="51" customWidth="1"/>
    <col min="3016" max="3016" width="13" style="51" customWidth="1"/>
    <col min="3017" max="3017" width="13.5703125" style="51" customWidth="1"/>
    <col min="3018" max="3018" width="12.42578125" style="51" customWidth="1"/>
    <col min="3019" max="3019" width="12.5703125" style="51" customWidth="1"/>
    <col min="3020" max="3020" width="11.7109375" style="51" customWidth="1"/>
    <col min="3021" max="3021" width="13.7109375" style="51" customWidth="1"/>
    <col min="3022" max="3022" width="13.28515625" style="51" customWidth="1"/>
    <col min="3023" max="3023" width="13.140625" style="51" customWidth="1"/>
    <col min="3024" max="3024" width="12" style="51" customWidth="1"/>
    <col min="3025" max="3025" width="12.140625" style="51" customWidth="1"/>
    <col min="3026" max="3026" width="12.28515625" style="51" customWidth="1"/>
    <col min="3027" max="3027" width="12.140625" style="51" customWidth="1"/>
    <col min="3028" max="3028" width="12.5703125" style="51" customWidth="1"/>
    <col min="3029" max="3245" width="9.140625" style="51"/>
    <col min="3246" max="3246" width="25.42578125" style="51" customWidth="1"/>
    <col min="3247" max="3247" width="56.28515625" style="51" customWidth="1"/>
    <col min="3248" max="3248" width="14" style="51" customWidth="1"/>
    <col min="3249" max="3250" width="14.5703125" style="51" customWidth="1"/>
    <col min="3251" max="3251" width="14.140625" style="51" customWidth="1"/>
    <col min="3252" max="3252" width="15.140625" style="51" customWidth="1"/>
    <col min="3253" max="3253" width="13.85546875" style="51" customWidth="1"/>
    <col min="3254" max="3255" width="14.7109375" style="51" customWidth="1"/>
    <col min="3256" max="3256" width="12.85546875" style="51" customWidth="1"/>
    <col min="3257" max="3257" width="13.5703125" style="51" customWidth="1"/>
    <col min="3258" max="3258" width="12.7109375" style="51" customWidth="1"/>
    <col min="3259" max="3259" width="13.42578125" style="51" customWidth="1"/>
    <col min="3260" max="3260" width="13.140625" style="51" customWidth="1"/>
    <col min="3261" max="3261" width="14.7109375" style="51" customWidth="1"/>
    <col min="3262" max="3262" width="14.5703125" style="51" customWidth="1"/>
    <col min="3263" max="3263" width="13" style="51" customWidth="1"/>
    <col min="3264" max="3264" width="15" style="51" customWidth="1"/>
    <col min="3265" max="3266" width="12.140625" style="51" customWidth="1"/>
    <col min="3267" max="3267" width="12" style="51" customWidth="1"/>
    <col min="3268" max="3268" width="13.5703125" style="51" customWidth="1"/>
    <col min="3269" max="3269" width="14" style="51" customWidth="1"/>
    <col min="3270" max="3270" width="12.28515625" style="51" customWidth="1"/>
    <col min="3271" max="3271" width="14.140625" style="51" customWidth="1"/>
    <col min="3272" max="3272" width="13" style="51" customWidth="1"/>
    <col min="3273" max="3273" width="13.5703125" style="51" customWidth="1"/>
    <col min="3274" max="3274" width="12.42578125" style="51" customWidth="1"/>
    <col min="3275" max="3275" width="12.5703125" style="51" customWidth="1"/>
    <col min="3276" max="3276" width="11.7109375" style="51" customWidth="1"/>
    <col min="3277" max="3277" width="13.7109375" style="51" customWidth="1"/>
    <col min="3278" max="3278" width="13.28515625" style="51" customWidth="1"/>
    <col min="3279" max="3279" width="13.140625" style="51" customWidth="1"/>
    <col min="3280" max="3280" width="12" style="51" customWidth="1"/>
    <col min="3281" max="3281" width="12.140625" style="51" customWidth="1"/>
    <col min="3282" max="3282" width="12.28515625" style="51" customWidth="1"/>
    <col min="3283" max="3283" width="12.140625" style="51" customWidth="1"/>
    <col min="3284" max="3284" width="12.5703125" style="51" customWidth="1"/>
    <col min="3285" max="3501" width="9.140625" style="51"/>
    <col min="3502" max="3502" width="25.42578125" style="51" customWidth="1"/>
    <col min="3503" max="3503" width="56.28515625" style="51" customWidth="1"/>
    <col min="3504" max="3504" width="14" style="51" customWidth="1"/>
    <col min="3505" max="3506" width="14.5703125" style="51" customWidth="1"/>
    <col min="3507" max="3507" width="14.140625" style="51" customWidth="1"/>
    <col min="3508" max="3508" width="15.140625" style="51" customWidth="1"/>
    <col min="3509" max="3509" width="13.85546875" style="51" customWidth="1"/>
    <col min="3510" max="3511" width="14.7109375" style="51" customWidth="1"/>
    <col min="3512" max="3512" width="12.85546875" style="51" customWidth="1"/>
    <col min="3513" max="3513" width="13.5703125" style="51" customWidth="1"/>
    <col min="3514" max="3514" width="12.7109375" style="51" customWidth="1"/>
    <col min="3515" max="3515" width="13.42578125" style="51" customWidth="1"/>
    <col min="3516" max="3516" width="13.140625" style="51" customWidth="1"/>
    <col min="3517" max="3517" width="14.7109375" style="51" customWidth="1"/>
    <col min="3518" max="3518" width="14.5703125" style="51" customWidth="1"/>
    <col min="3519" max="3519" width="13" style="51" customWidth="1"/>
    <col min="3520" max="3520" width="15" style="51" customWidth="1"/>
    <col min="3521" max="3522" width="12.140625" style="51" customWidth="1"/>
    <col min="3523" max="3523" width="12" style="51" customWidth="1"/>
    <col min="3524" max="3524" width="13.5703125" style="51" customWidth="1"/>
    <col min="3525" max="3525" width="14" style="51" customWidth="1"/>
    <col min="3526" max="3526" width="12.28515625" style="51" customWidth="1"/>
    <col min="3527" max="3527" width="14.140625" style="51" customWidth="1"/>
    <col min="3528" max="3528" width="13" style="51" customWidth="1"/>
    <col min="3529" max="3529" width="13.5703125" style="51" customWidth="1"/>
    <col min="3530" max="3530" width="12.42578125" style="51" customWidth="1"/>
    <col min="3531" max="3531" width="12.5703125" style="51" customWidth="1"/>
    <col min="3532" max="3532" width="11.7109375" style="51" customWidth="1"/>
    <col min="3533" max="3533" width="13.7109375" style="51" customWidth="1"/>
    <col min="3534" max="3534" width="13.28515625" style="51" customWidth="1"/>
    <col min="3535" max="3535" width="13.140625" style="51" customWidth="1"/>
    <col min="3536" max="3536" width="12" style="51" customWidth="1"/>
    <col min="3537" max="3537" width="12.140625" style="51" customWidth="1"/>
    <col min="3538" max="3538" width="12.28515625" style="51" customWidth="1"/>
    <col min="3539" max="3539" width="12.140625" style="51" customWidth="1"/>
    <col min="3540" max="3540" width="12.5703125" style="51" customWidth="1"/>
    <col min="3541" max="3757" width="9.140625" style="51"/>
    <col min="3758" max="3758" width="25.42578125" style="51" customWidth="1"/>
    <col min="3759" max="3759" width="56.28515625" style="51" customWidth="1"/>
    <col min="3760" max="3760" width="14" style="51" customWidth="1"/>
    <col min="3761" max="3762" width="14.5703125" style="51" customWidth="1"/>
    <col min="3763" max="3763" width="14.140625" style="51" customWidth="1"/>
    <col min="3764" max="3764" width="15.140625" style="51" customWidth="1"/>
    <col min="3765" max="3765" width="13.85546875" style="51" customWidth="1"/>
    <col min="3766" max="3767" width="14.7109375" style="51" customWidth="1"/>
    <col min="3768" max="3768" width="12.85546875" style="51" customWidth="1"/>
    <col min="3769" max="3769" width="13.5703125" style="51" customWidth="1"/>
    <col min="3770" max="3770" width="12.7109375" style="51" customWidth="1"/>
    <col min="3771" max="3771" width="13.42578125" style="51" customWidth="1"/>
    <col min="3772" max="3772" width="13.140625" style="51" customWidth="1"/>
    <col min="3773" max="3773" width="14.7109375" style="51" customWidth="1"/>
    <col min="3774" max="3774" width="14.5703125" style="51" customWidth="1"/>
    <col min="3775" max="3775" width="13" style="51" customWidth="1"/>
    <col min="3776" max="3776" width="15" style="51" customWidth="1"/>
    <col min="3777" max="3778" width="12.140625" style="51" customWidth="1"/>
    <col min="3779" max="3779" width="12" style="51" customWidth="1"/>
    <col min="3780" max="3780" width="13.5703125" style="51" customWidth="1"/>
    <col min="3781" max="3781" width="14" style="51" customWidth="1"/>
    <col min="3782" max="3782" width="12.28515625" style="51" customWidth="1"/>
    <col min="3783" max="3783" width="14.140625" style="51" customWidth="1"/>
    <col min="3784" max="3784" width="13" style="51" customWidth="1"/>
    <col min="3785" max="3785" width="13.5703125" style="51" customWidth="1"/>
    <col min="3786" max="3786" width="12.42578125" style="51" customWidth="1"/>
    <col min="3787" max="3787" width="12.5703125" style="51" customWidth="1"/>
    <col min="3788" max="3788" width="11.7109375" style="51" customWidth="1"/>
    <col min="3789" max="3789" width="13.7109375" style="51" customWidth="1"/>
    <col min="3790" max="3790" width="13.28515625" style="51" customWidth="1"/>
    <col min="3791" max="3791" width="13.140625" style="51" customWidth="1"/>
    <col min="3792" max="3792" width="12" style="51" customWidth="1"/>
    <col min="3793" max="3793" width="12.140625" style="51" customWidth="1"/>
    <col min="3794" max="3794" width="12.28515625" style="51" customWidth="1"/>
    <col min="3795" max="3795" width="12.140625" style="51" customWidth="1"/>
    <col min="3796" max="3796" width="12.5703125" style="51" customWidth="1"/>
    <col min="3797" max="4013" width="9.140625" style="51"/>
    <col min="4014" max="4014" width="25.42578125" style="51" customWidth="1"/>
    <col min="4015" max="4015" width="56.28515625" style="51" customWidth="1"/>
    <col min="4016" max="4016" width="14" style="51" customWidth="1"/>
    <col min="4017" max="4018" width="14.5703125" style="51" customWidth="1"/>
    <col min="4019" max="4019" width="14.140625" style="51" customWidth="1"/>
    <col min="4020" max="4020" width="15.140625" style="51" customWidth="1"/>
    <col min="4021" max="4021" width="13.85546875" style="51" customWidth="1"/>
    <col min="4022" max="4023" width="14.7109375" style="51" customWidth="1"/>
    <col min="4024" max="4024" width="12.85546875" style="51" customWidth="1"/>
    <col min="4025" max="4025" width="13.5703125" style="51" customWidth="1"/>
    <col min="4026" max="4026" width="12.7109375" style="51" customWidth="1"/>
    <col min="4027" max="4027" width="13.42578125" style="51" customWidth="1"/>
    <col min="4028" max="4028" width="13.140625" style="51" customWidth="1"/>
    <col min="4029" max="4029" width="14.7109375" style="51" customWidth="1"/>
    <col min="4030" max="4030" width="14.5703125" style="51" customWidth="1"/>
    <col min="4031" max="4031" width="13" style="51" customWidth="1"/>
    <col min="4032" max="4032" width="15" style="51" customWidth="1"/>
    <col min="4033" max="4034" width="12.140625" style="51" customWidth="1"/>
    <col min="4035" max="4035" width="12" style="51" customWidth="1"/>
    <col min="4036" max="4036" width="13.5703125" style="51" customWidth="1"/>
    <col min="4037" max="4037" width="14" style="51" customWidth="1"/>
    <col min="4038" max="4038" width="12.28515625" style="51" customWidth="1"/>
    <col min="4039" max="4039" width="14.140625" style="51" customWidth="1"/>
    <col min="4040" max="4040" width="13" style="51" customWidth="1"/>
    <col min="4041" max="4041" width="13.5703125" style="51" customWidth="1"/>
    <col min="4042" max="4042" width="12.42578125" style="51" customWidth="1"/>
    <col min="4043" max="4043" width="12.5703125" style="51" customWidth="1"/>
    <col min="4044" max="4044" width="11.7109375" style="51" customWidth="1"/>
    <col min="4045" max="4045" width="13.7109375" style="51" customWidth="1"/>
    <col min="4046" max="4046" width="13.28515625" style="51" customWidth="1"/>
    <col min="4047" max="4047" width="13.140625" style="51" customWidth="1"/>
    <col min="4048" max="4048" width="12" style="51" customWidth="1"/>
    <col min="4049" max="4049" width="12.140625" style="51" customWidth="1"/>
    <col min="4050" max="4050" width="12.28515625" style="51" customWidth="1"/>
    <col min="4051" max="4051" width="12.140625" style="51" customWidth="1"/>
    <col min="4052" max="4052" width="12.5703125" style="51" customWidth="1"/>
    <col min="4053" max="4269" width="9.140625" style="51"/>
    <col min="4270" max="4270" width="25.42578125" style="51" customWidth="1"/>
    <col min="4271" max="4271" width="56.28515625" style="51" customWidth="1"/>
    <col min="4272" max="4272" width="14" style="51" customWidth="1"/>
    <col min="4273" max="4274" width="14.5703125" style="51" customWidth="1"/>
    <col min="4275" max="4275" width="14.140625" style="51" customWidth="1"/>
    <col min="4276" max="4276" width="15.140625" style="51" customWidth="1"/>
    <col min="4277" max="4277" width="13.85546875" style="51" customWidth="1"/>
    <col min="4278" max="4279" width="14.7109375" style="51" customWidth="1"/>
    <col min="4280" max="4280" width="12.85546875" style="51" customWidth="1"/>
    <col min="4281" max="4281" width="13.5703125" style="51" customWidth="1"/>
    <col min="4282" max="4282" width="12.7109375" style="51" customWidth="1"/>
    <col min="4283" max="4283" width="13.42578125" style="51" customWidth="1"/>
    <col min="4284" max="4284" width="13.140625" style="51" customWidth="1"/>
    <col min="4285" max="4285" width="14.7109375" style="51" customWidth="1"/>
    <col min="4286" max="4286" width="14.5703125" style="51" customWidth="1"/>
    <col min="4287" max="4287" width="13" style="51" customWidth="1"/>
    <col min="4288" max="4288" width="15" style="51" customWidth="1"/>
    <col min="4289" max="4290" width="12.140625" style="51" customWidth="1"/>
    <col min="4291" max="4291" width="12" style="51" customWidth="1"/>
    <col min="4292" max="4292" width="13.5703125" style="51" customWidth="1"/>
    <col min="4293" max="4293" width="14" style="51" customWidth="1"/>
    <col min="4294" max="4294" width="12.28515625" style="51" customWidth="1"/>
    <col min="4295" max="4295" width="14.140625" style="51" customWidth="1"/>
    <col min="4296" max="4296" width="13" style="51" customWidth="1"/>
    <col min="4297" max="4297" width="13.5703125" style="51" customWidth="1"/>
    <col min="4298" max="4298" width="12.42578125" style="51" customWidth="1"/>
    <col min="4299" max="4299" width="12.5703125" style="51" customWidth="1"/>
    <col min="4300" max="4300" width="11.7109375" style="51" customWidth="1"/>
    <col min="4301" max="4301" width="13.7109375" style="51" customWidth="1"/>
    <col min="4302" max="4302" width="13.28515625" style="51" customWidth="1"/>
    <col min="4303" max="4303" width="13.140625" style="51" customWidth="1"/>
    <col min="4304" max="4304" width="12" style="51" customWidth="1"/>
    <col min="4305" max="4305" width="12.140625" style="51" customWidth="1"/>
    <col min="4306" max="4306" width="12.28515625" style="51" customWidth="1"/>
    <col min="4307" max="4307" width="12.140625" style="51" customWidth="1"/>
    <col min="4308" max="4308" width="12.5703125" style="51" customWidth="1"/>
    <col min="4309" max="4525" width="9.140625" style="51"/>
    <col min="4526" max="4526" width="25.42578125" style="51" customWidth="1"/>
    <col min="4527" max="4527" width="56.28515625" style="51" customWidth="1"/>
    <col min="4528" max="4528" width="14" style="51" customWidth="1"/>
    <col min="4529" max="4530" width="14.5703125" style="51" customWidth="1"/>
    <col min="4531" max="4531" width="14.140625" style="51" customWidth="1"/>
    <col min="4532" max="4532" width="15.140625" style="51" customWidth="1"/>
    <col min="4533" max="4533" width="13.85546875" style="51" customWidth="1"/>
    <col min="4534" max="4535" width="14.7109375" style="51" customWidth="1"/>
    <col min="4536" max="4536" width="12.85546875" style="51" customWidth="1"/>
    <col min="4537" max="4537" width="13.5703125" style="51" customWidth="1"/>
    <col min="4538" max="4538" width="12.7109375" style="51" customWidth="1"/>
    <col min="4539" max="4539" width="13.42578125" style="51" customWidth="1"/>
    <col min="4540" max="4540" width="13.140625" style="51" customWidth="1"/>
    <col min="4541" max="4541" width="14.7109375" style="51" customWidth="1"/>
    <col min="4542" max="4542" width="14.5703125" style="51" customWidth="1"/>
    <col min="4543" max="4543" width="13" style="51" customWidth="1"/>
    <col min="4544" max="4544" width="15" style="51" customWidth="1"/>
    <col min="4545" max="4546" width="12.140625" style="51" customWidth="1"/>
    <col min="4547" max="4547" width="12" style="51" customWidth="1"/>
    <col min="4548" max="4548" width="13.5703125" style="51" customWidth="1"/>
    <col min="4549" max="4549" width="14" style="51" customWidth="1"/>
    <col min="4550" max="4550" width="12.28515625" style="51" customWidth="1"/>
    <col min="4551" max="4551" width="14.140625" style="51" customWidth="1"/>
    <col min="4552" max="4552" width="13" style="51" customWidth="1"/>
    <col min="4553" max="4553" width="13.5703125" style="51" customWidth="1"/>
    <col min="4554" max="4554" width="12.42578125" style="51" customWidth="1"/>
    <col min="4555" max="4555" width="12.5703125" style="51" customWidth="1"/>
    <col min="4556" max="4556" width="11.7109375" style="51" customWidth="1"/>
    <col min="4557" max="4557" width="13.7109375" style="51" customWidth="1"/>
    <col min="4558" max="4558" width="13.28515625" style="51" customWidth="1"/>
    <col min="4559" max="4559" width="13.140625" style="51" customWidth="1"/>
    <col min="4560" max="4560" width="12" style="51" customWidth="1"/>
    <col min="4561" max="4561" width="12.140625" style="51" customWidth="1"/>
    <col min="4562" max="4562" width="12.28515625" style="51" customWidth="1"/>
    <col min="4563" max="4563" width="12.140625" style="51" customWidth="1"/>
    <col min="4564" max="4564" width="12.5703125" style="51" customWidth="1"/>
    <col min="4565" max="4781" width="9.140625" style="51"/>
    <col min="4782" max="4782" width="25.42578125" style="51" customWidth="1"/>
    <col min="4783" max="4783" width="56.28515625" style="51" customWidth="1"/>
    <col min="4784" max="4784" width="14" style="51" customWidth="1"/>
    <col min="4785" max="4786" width="14.5703125" style="51" customWidth="1"/>
    <col min="4787" max="4787" width="14.140625" style="51" customWidth="1"/>
    <col min="4788" max="4788" width="15.140625" style="51" customWidth="1"/>
    <col min="4789" max="4789" width="13.85546875" style="51" customWidth="1"/>
    <col min="4790" max="4791" width="14.7109375" style="51" customWidth="1"/>
    <col min="4792" max="4792" width="12.85546875" style="51" customWidth="1"/>
    <col min="4793" max="4793" width="13.5703125" style="51" customWidth="1"/>
    <col min="4794" max="4794" width="12.7109375" style="51" customWidth="1"/>
    <col min="4795" max="4795" width="13.42578125" style="51" customWidth="1"/>
    <col min="4796" max="4796" width="13.140625" style="51" customWidth="1"/>
    <col min="4797" max="4797" width="14.7109375" style="51" customWidth="1"/>
    <col min="4798" max="4798" width="14.5703125" style="51" customWidth="1"/>
    <col min="4799" max="4799" width="13" style="51" customWidth="1"/>
    <col min="4800" max="4800" width="15" style="51" customWidth="1"/>
    <col min="4801" max="4802" width="12.140625" style="51" customWidth="1"/>
    <col min="4803" max="4803" width="12" style="51" customWidth="1"/>
    <col min="4804" max="4804" width="13.5703125" style="51" customWidth="1"/>
    <col min="4805" max="4805" width="14" style="51" customWidth="1"/>
    <col min="4806" max="4806" width="12.28515625" style="51" customWidth="1"/>
    <col min="4807" max="4807" width="14.140625" style="51" customWidth="1"/>
    <col min="4808" max="4808" width="13" style="51" customWidth="1"/>
    <col min="4809" max="4809" width="13.5703125" style="51" customWidth="1"/>
    <col min="4810" max="4810" width="12.42578125" style="51" customWidth="1"/>
    <col min="4811" max="4811" width="12.5703125" style="51" customWidth="1"/>
    <col min="4812" max="4812" width="11.7109375" style="51" customWidth="1"/>
    <col min="4813" max="4813" width="13.7109375" style="51" customWidth="1"/>
    <col min="4814" max="4814" width="13.28515625" style="51" customWidth="1"/>
    <col min="4815" max="4815" width="13.140625" style="51" customWidth="1"/>
    <col min="4816" max="4816" width="12" style="51" customWidth="1"/>
    <col min="4817" max="4817" width="12.140625" style="51" customWidth="1"/>
    <col min="4818" max="4818" width="12.28515625" style="51" customWidth="1"/>
    <col min="4819" max="4819" width="12.140625" style="51" customWidth="1"/>
    <col min="4820" max="4820" width="12.5703125" style="51" customWidth="1"/>
    <col min="4821" max="5037" width="9.140625" style="51"/>
    <col min="5038" max="5038" width="25.42578125" style="51" customWidth="1"/>
    <col min="5039" max="5039" width="56.28515625" style="51" customWidth="1"/>
    <col min="5040" max="5040" width="14" style="51" customWidth="1"/>
    <col min="5041" max="5042" width="14.5703125" style="51" customWidth="1"/>
    <col min="5043" max="5043" width="14.140625" style="51" customWidth="1"/>
    <col min="5044" max="5044" width="15.140625" style="51" customWidth="1"/>
    <col min="5045" max="5045" width="13.85546875" style="51" customWidth="1"/>
    <col min="5046" max="5047" width="14.7109375" style="51" customWidth="1"/>
    <col min="5048" max="5048" width="12.85546875" style="51" customWidth="1"/>
    <col min="5049" max="5049" width="13.5703125" style="51" customWidth="1"/>
    <col min="5050" max="5050" width="12.7109375" style="51" customWidth="1"/>
    <col min="5051" max="5051" width="13.42578125" style="51" customWidth="1"/>
    <col min="5052" max="5052" width="13.140625" style="51" customWidth="1"/>
    <col min="5053" max="5053" width="14.7109375" style="51" customWidth="1"/>
    <col min="5054" max="5054" width="14.5703125" style="51" customWidth="1"/>
    <col min="5055" max="5055" width="13" style="51" customWidth="1"/>
    <col min="5056" max="5056" width="15" style="51" customWidth="1"/>
    <col min="5057" max="5058" width="12.140625" style="51" customWidth="1"/>
    <col min="5059" max="5059" width="12" style="51" customWidth="1"/>
    <col min="5060" max="5060" width="13.5703125" style="51" customWidth="1"/>
    <col min="5061" max="5061" width="14" style="51" customWidth="1"/>
    <col min="5062" max="5062" width="12.28515625" style="51" customWidth="1"/>
    <col min="5063" max="5063" width="14.140625" style="51" customWidth="1"/>
    <col min="5064" max="5064" width="13" style="51" customWidth="1"/>
    <col min="5065" max="5065" width="13.5703125" style="51" customWidth="1"/>
    <col min="5066" max="5066" width="12.42578125" style="51" customWidth="1"/>
    <col min="5067" max="5067" width="12.5703125" style="51" customWidth="1"/>
    <col min="5068" max="5068" width="11.7109375" style="51" customWidth="1"/>
    <col min="5069" max="5069" width="13.7109375" style="51" customWidth="1"/>
    <col min="5070" max="5070" width="13.28515625" style="51" customWidth="1"/>
    <col min="5071" max="5071" width="13.140625" style="51" customWidth="1"/>
    <col min="5072" max="5072" width="12" style="51" customWidth="1"/>
    <col min="5073" max="5073" width="12.140625" style="51" customWidth="1"/>
    <col min="5074" max="5074" width="12.28515625" style="51" customWidth="1"/>
    <col min="5075" max="5075" width="12.140625" style="51" customWidth="1"/>
    <col min="5076" max="5076" width="12.5703125" style="51" customWidth="1"/>
    <col min="5077" max="5293" width="9.140625" style="51"/>
    <col min="5294" max="5294" width="25.42578125" style="51" customWidth="1"/>
    <col min="5295" max="5295" width="56.28515625" style="51" customWidth="1"/>
    <col min="5296" max="5296" width="14" style="51" customWidth="1"/>
    <col min="5297" max="5298" width="14.5703125" style="51" customWidth="1"/>
    <col min="5299" max="5299" width="14.140625" style="51" customWidth="1"/>
    <col min="5300" max="5300" width="15.140625" style="51" customWidth="1"/>
    <col min="5301" max="5301" width="13.85546875" style="51" customWidth="1"/>
    <col min="5302" max="5303" width="14.7109375" style="51" customWidth="1"/>
    <col min="5304" max="5304" width="12.85546875" style="51" customWidth="1"/>
    <col min="5305" max="5305" width="13.5703125" style="51" customWidth="1"/>
    <col min="5306" max="5306" width="12.7109375" style="51" customWidth="1"/>
    <col min="5307" max="5307" width="13.42578125" style="51" customWidth="1"/>
    <col min="5308" max="5308" width="13.140625" style="51" customWidth="1"/>
    <col min="5309" max="5309" width="14.7109375" style="51" customWidth="1"/>
    <col min="5310" max="5310" width="14.5703125" style="51" customWidth="1"/>
    <col min="5311" max="5311" width="13" style="51" customWidth="1"/>
    <col min="5312" max="5312" width="15" style="51" customWidth="1"/>
    <col min="5313" max="5314" width="12.140625" style="51" customWidth="1"/>
    <col min="5315" max="5315" width="12" style="51" customWidth="1"/>
    <col min="5316" max="5316" width="13.5703125" style="51" customWidth="1"/>
    <col min="5317" max="5317" width="14" style="51" customWidth="1"/>
    <col min="5318" max="5318" width="12.28515625" style="51" customWidth="1"/>
    <col min="5319" max="5319" width="14.140625" style="51" customWidth="1"/>
    <col min="5320" max="5320" width="13" style="51" customWidth="1"/>
    <col min="5321" max="5321" width="13.5703125" style="51" customWidth="1"/>
    <col min="5322" max="5322" width="12.42578125" style="51" customWidth="1"/>
    <col min="5323" max="5323" width="12.5703125" style="51" customWidth="1"/>
    <col min="5324" max="5324" width="11.7109375" style="51" customWidth="1"/>
    <col min="5325" max="5325" width="13.7109375" style="51" customWidth="1"/>
    <col min="5326" max="5326" width="13.28515625" style="51" customWidth="1"/>
    <col min="5327" max="5327" width="13.140625" style="51" customWidth="1"/>
    <col min="5328" max="5328" width="12" style="51" customWidth="1"/>
    <col min="5329" max="5329" width="12.140625" style="51" customWidth="1"/>
    <col min="5330" max="5330" width="12.28515625" style="51" customWidth="1"/>
    <col min="5331" max="5331" width="12.140625" style="51" customWidth="1"/>
    <col min="5332" max="5332" width="12.5703125" style="51" customWidth="1"/>
    <col min="5333" max="5549" width="9.140625" style="51"/>
    <col min="5550" max="5550" width="25.42578125" style="51" customWidth="1"/>
    <col min="5551" max="5551" width="56.28515625" style="51" customWidth="1"/>
    <col min="5552" max="5552" width="14" style="51" customWidth="1"/>
    <col min="5553" max="5554" width="14.5703125" style="51" customWidth="1"/>
    <col min="5555" max="5555" width="14.140625" style="51" customWidth="1"/>
    <col min="5556" max="5556" width="15.140625" style="51" customWidth="1"/>
    <col min="5557" max="5557" width="13.85546875" style="51" customWidth="1"/>
    <col min="5558" max="5559" width="14.7109375" style="51" customWidth="1"/>
    <col min="5560" max="5560" width="12.85546875" style="51" customWidth="1"/>
    <col min="5561" max="5561" width="13.5703125" style="51" customWidth="1"/>
    <col min="5562" max="5562" width="12.7109375" style="51" customWidth="1"/>
    <col min="5563" max="5563" width="13.42578125" style="51" customWidth="1"/>
    <col min="5564" max="5564" width="13.140625" style="51" customWidth="1"/>
    <col min="5565" max="5565" width="14.7109375" style="51" customWidth="1"/>
    <col min="5566" max="5566" width="14.5703125" style="51" customWidth="1"/>
    <col min="5567" max="5567" width="13" style="51" customWidth="1"/>
    <col min="5568" max="5568" width="15" style="51" customWidth="1"/>
    <col min="5569" max="5570" width="12.140625" style="51" customWidth="1"/>
    <col min="5571" max="5571" width="12" style="51" customWidth="1"/>
    <col min="5572" max="5572" width="13.5703125" style="51" customWidth="1"/>
    <col min="5573" max="5573" width="14" style="51" customWidth="1"/>
    <col min="5574" max="5574" width="12.28515625" style="51" customWidth="1"/>
    <col min="5575" max="5575" width="14.140625" style="51" customWidth="1"/>
    <col min="5576" max="5576" width="13" style="51" customWidth="1"/>
    <col min="5577" max="5577" width="13.5703125" style="51" customWidth="1"/>
    <col min="5578" max="5578" width="12.42578125" style="51" customWidth="1"/>
    <col min="5579" max="5579" width="12.5703125" style="51" customWidth="1"/>
    <col min="5580" max="5580" width="11.7109375" style="51" customWidth="1"/>
    <col min="5581" max="5581" width="13.7109375" style="51" customWidth="1"/>
    <col min="5582" max="5582" width="13.28515625" style="51" customWidth="1"/>
    <col min="5583" max="5583" width="13.140625" style="51" customWidth="1"/>
    <col min="5584" max="5584" width="12" style="51" customWidth="1"/>
    <col min="5585" max="5585" width="12.140625" style="51" customWidth="1"/>
    <col min="5586" max="5586" width="12.28515625" style="51" customWidth="1"/>
    <col min="5587" max="5587" width="12.140625" style="51" customWidth="1"/>
    <col min="5588" max="5588" width="12.5703125" style="51" customWidth="1"/>
    <col min="5589" max="5805" width="9.140625" style="51"/>
    <col min="5806" max="5806" width="25.42578125" style="51" customWidth="1"/>
    <col min="5807" max="5807" width="56.28515625" style="51" customWidth="1"/>
    <col min="5808" max="5808" width="14" style="51" customWidth="1"/>
    <col min="5809" max="5810" width="14.5703125" style="51" customWidth="1"/>
    <col min="5811" max="5811" width="14.140625" style="51" customWidth="1"/>
    <col min="5812" max="5812" width="15.140625" style="51" customWidth="1"/>
    <col min="5813" max="5813" width="13.85546875" style="51" customWidth="1"/>
    <col min="5814" max="5815" width="14.7109375" style="51" customWidth="1"/>
    <col min="5816" max="5816" width="12.85546875" style="51" customWidth="1"/>
    <col min="5817" max="5817" width="13.5703125" style="51" customWidth="1"/>
    <col min="5818" max="5818" width="12.7109375" style="51" customWidth="1"/>
    <col min="5819" max="5819" width="13.42578125" style="51" customWidth="1"/>
    <col min="5820" max="5820" width="13.140625" style="51" customWidth="1"/>
    <col min="5821" max="5821" width="14.7109375" style="51" customWidth="1"/>
    <col min="5822" max="5822" width="14.5703125" style="51" customWidth="1"/>
    <col min="5823" max="5823" width="13" style="51" customWidth="1"/>
    <col min="5824" max="5824" width="15" style="51" customWidth="1"/>
    <col min="5825" max="5826" width="12.140625" style="51" customWidth="1"/>
    <col min="5827" max="5827" width="12" style="51" customWidth="1"/>
    <col min="5828" max="5828" width="13.5703125" style="51" customWidth="1"/>
    <col min="5829" max="5829" width="14" style="51" customWidth="1"/>
    <col min="5830" max="5830" width="12.28515625" style="51" customWidth="1"/>
    <col min="5831" max="5831" width="14.140625" style="51" customWidth="1"/>
    <col min="5832" max="5832" width="13" style="51" customWidth="1"/>
    <col min="5833" max="5833" width="13.5703125" style="51" customWidth="1"/>
    <col min="5834" max="5834" width="12.42578125" style="51" customWidth="1"/>
    <col min="5835" max="5835" width="12.5703125" style="51" customWidth="1"/>
    <col min="5836" max="5836" width="11.7109375" style="51" customWidth="1"/>
    <col min="5837" max="5837" width="13.7109375" style="51" customWidth="1"/>
    <col min="5838" max="5838" width="13.28515625" style="51" customWidth="1"/>
    <col min="5839" max="5839" width="13.140625" style="51" customWidth="1"/>
    <col min="5840" max="5840" width="12" style="51" customWidth="1"/>
    <col min="5841" max="5841" width="12.140625" style="51" customWidth="1"/>
    <col min="5842" max="5842" width="12.28515625" style="51" customWidth="1"/>
    <col min="5843" max="5843" width="12.140625" style="51" customWidth="1"/>
    <col min="5844" max="5844" width="12.5703125" style="51" customWidth="1"/>
    <col min="5845" max="6061" width="9.140625" style="51"/>
    <col min="6062" max="6062" width="25.42578125" style="51" customWidth="1"/>
    <col min="6063" max="6063" width="56.28515625" style="51" customWidth="1"/>
    <col min="6064" max="6064" width="14" style="51" customWidth="1"/>
    <col min="6065" max="6066" width="14.5703125" style="51" customWidth="1"/>
    <col min="6067" max="6067" width="14.140625" style="51" customWidth="1"/>
    <col min="6068" max="6068" width="15.140625" style="51" customWidth="1"/>
    <col min="6069" max="6069" width="13.85546875" style="51" customWidth="1"/>
    <col min="6070" max="6071" width="14.7109375" style="51" customWidth="1"/>
    <col min="6072" max="6072" width="12.85546875" style="51" customWidth="1"/>
    <col min="6073" max="6073" width="13.5703125" style="51" customWidth="1"/>
    <col min="6074" max="6074" width="12.7109375" style="51" customWidth="1"/>
    <col min="6075" max="6075" width="13.42578125" style="51" customWidth="1"/>
    <col min="6076" max="6076" width="13.140625" style="51" customWidth="1"/>
    <col min="6077" max="6077" width="14.7109375" style="51" customWidth="1"/>
    <col min="6078" max="6078" width="14.5703125" style="51" customWidth="1"/>
    <col min="6079" max="6079" width="13" style="51" customWidth="1"/>
    <col min="6080" max="6080" width="15" style="51" customWidth="1"/>
    <col min="6081" max="6082" width="12.140625" style="51" customWidth="1"/>
    <col min="6083" max="6083" width="12" style="51" customWidth="1"/>
    <col min="6084" max="6084" width="13.5703125" style="51" customWidth="1"/>
    <col min="6085" max="6085" width="14" style="51" customWidth="1"/>
    <col min="6086" max="6086" width="12.28515625" style="51" customWidth="1"/>
    <col min="6087" max="6087" width="14.140625" style="51" customWidth="1"/>
    <col min="6088" max="6088" width="13" style="51" customWidth="1"/>
    <col min="6089" max="6089" width="13.5703125" style="51" customWidth="1"/>
    <col min="6090" max="6090" width="12.42578125" style="51" customWidth="1"/>
    <col min="6091" max="6091" width="12.5703125" style="51" customWidth="1"/>
    <col min="6092" max="6092" width="11.7109375" style="51" customWidth="1"/>
    <col min="6093" max="6093" width="13.7109375" style="51" customWidth="1"/>
    <col min="6094" max="6094" width="13.28515625" style="51" customWidth="1"/>
    <col min="6095" max="6095" width="13.140625" style="51" customWidth="1"/>
    <col min="6096" max="6096" width="12" style="51" customWidth="1"/>
    <col min="6097" max="6097" width="12.140625" style="51" customWidth="1"/>
    <col min="6098" max="6098" width="12.28515625" style="51" customWidth="1"/>
    <col min="6099" max="6099" width="12.140625" style="51" customWidth="1"/>
    <col min="6100" max="6100" width="12.5703125" style="51" customWidth="1"/>
    <col min="6101" max="6317" width="9.140625" style="51"/>
    <col min="6318" max="6318" width="25.42578125" style="51" customWidth="1"/>
    <col min="6319" max="6319" width="56.28515625" style="51" customWidth="1"/>
    <col min="6320" max="6320" width="14" style="51" customWidth="1"/>
    <col min="6321" max="6322" width="14.5703125" style="51" customWidth="1"/>
    <col min="6323" max="6323" width="14.140625" style="51" customWidth="1"/>
    <col min="6324" max="6324" width="15.140625" style="51" customWidth="1"/>
    <col min="6325" max="6325" width="13.85546875" style="51" customWidth="1"/>
    <col min="6326" max="6327" width="14.7109375" style="51" customWidth="1"/>
    <col min="6328" max="6328" width="12.85546875" style="51" customWidth="1"/>
    <col min="6329" max="6329" width="13.5703125" style="51" customWidth="1"/>
    <col min="6330" max="6330" width="12.7109375" style="51" customWidth="1"/>
    <col min="6331" max="6331" width="13.42578125" style="51" customWidth="1"/>
    <col min="6332" max="6332" width="13.140625" style="51" customWidth="1"/>
    <col min="6333" max="6333" width="14.7109375" style="51" customWidth="1"/>
    <col min="6334" max="6334" width="14.5703125" style="51" customWidth="1"/>
    <col min="6335" max="6335" width="13" style="51" customWidth="1"/>
    <col min="6336" max="6336" width="15" style="51" customWidth="1"/>
    <col min="6337" max="6338" width="12.140625" style="51" customWidth="1"/>
    <col min="6339" max="6339" width="12" style="51" customWidth="1"/>
    <col min="6340" max="6340" width="13.5703125" style="51" customWidth="1"/>
    <col min="6341" max="6341" width="14" style="51" customWidth="1"/>
    <col min="6342" max="6342" width="12.28515625" style="51" customWidth="1"/>
    <col min="6343" max="6343" width="14.140625" style="51" customWidth="1"/>
    <col min="6344" max="6344" width="13" style="51" customWidth="1"/>
    <col min="6345" max="6345" width="13.5703125" style="51" customWidth="1"/>
    <col min="6346" max="6346" width="12.42578125" style="51" customWidth="1"/>
    <col min="6347" max="6347" width="12.5703125" style="51" customWidth="1"/>
    <col min="6348" max="6348" width="11.7109375" style="51" customWidth="1"/>
    <col min="6349" max="6349" width="13.7109375" style="51" customWidth="1"/>
    <col min="6350" max="6350" width="13.28515625" style="51" customWidth="1"/>
    <col min="6351" max="6351" width="13.140625" style="51" customWidth="1"/>
    <col min="6352" max="6352" width="12" style="51" customWidth="1"/>
    <col min="6353" max="6353" width="12.140625" style="51" customWidth="1"/>
    <col min="6354" max="6354" width="12.28515625" style="51" customWidth="1"/>
    <col min="6355" max="6355" width="12.140625" style="51" customWidth="1"/>
    <col min="6356" max="6356" width="12.5703125" style="51" customWidth="1"/>
    <col min="6357" max="6573" width="9.140625" style="51"/>
    <col min="6574" max="6574" width="25.42578125" style="51" customWidth="1"/>
    <col min="6575" max="6575" width="56.28515625" style="51" customWidth="1"/>
    <col min="6576" max="6576" width="14" style="51" customWidth="1"/>
    <col min="6577" max="6578" width="14.5703125" style="51" customWidth="1"/>
    <col min="6579" max="6579" width="14.140625" style="51" customWidth="1"/>
    <col min="6580" max="6580" width="15.140625" style="51" customWidth="1"/>
    <col min="6581" max="6581" width="13.85546875" style="51" customWidth="1"/>
    <col min="6582" max="6583" width="14.7109375" style="51" customWidth="1"/>
    <col min="6584" max="6584" width="12.85546875" style="51" customWidth="1"/>
    <col min="6585" max="6585" width="13.5703125" style="51" customWidth="1"/>
    <col min="6586" max="6586" width="12.7109375" style="51" customWidth="1"/>
    <col min="6587" max="6587" width="13.42578125" style="51" customWidth="1"/>
    <col min="6588" max="6588" width="13.140625" style="51" customWidth="1"/>
    <col min="6589" max="6589" width="14.7109375" style="51" customWidth="1"/>
    <col min="6590" max="6590" width="14.5703125" style="51" customWidth="1"/>
    <col min="6591" max="6591" width="13" style="51" customWidth="1"/>
    <col min="6592" max="6592" width="15" style="51" customWidth="1"/>
    <col min="6593" max="6594" width="12.140625" style="51" customWidth="1"/>
    <col min="6595" max="6595" width="12" style="51" customWidth="1"/>
    <col min="6596" max="6596" width="13.5703125" style="51" customWidth="1"/>
    <col min="6597" max="6597" width="14" style="51" customWidth="1"/>
    <col min="6598" max="6598" width="12.28515625" style="51" customWidth="1"/>
    <col min="6599" max="6599" width="14.140625" style="51" customWidth="1"/>
    <col min="6600" max="6600" width="13" style="51" customWidth="1"/>
    <col min="6601" max="6601" width="13.5703125" style="51" customWidth="1"/>
    <col min="6602" max="6602" width="12.42578125" style="51" customWidth="1"/>
    <col min="6603" max="6603" width="12.5703125" style="51" customWidth="1"/>
    <col min="6604" max="6604" width="11.7109375" style="51" customWidth="1"/>
    <col min="6605" max="6605" width="13.7109375" style="51" customWidth="1"/>
    <col min="6606" max="6606" width="13.28515625" style="51" customWidth="1"/>
    <col min="6607" max="6607" width="13.140625" style="51" customWidth="1"/>
    <col min="6608" max="6608" width="12" style="51" customWidth="1"/>
    <col min="6609" max="6609" width="12.140625" style="51" customWidth="1"/>
    <col min="6610" max="6610" width="12.28515625" style="51" customWidth="1"/>
    <col min="6611" max="6611" width="12.140625" style="51" customWidth="1"/>
    <col min="6612" max="6612" width="12.5703125" style="51" customWidth="1"/>
    <col min="6613" max="6829" width="9.140625" style="51"/>
    <col min="6830" max="6830" width="25.42578125" style="51" customWidth="1"/>
    <col min="6831" max="6831" width="56.28515625" style="51" customWidth="1"/>
    <col min="6832" max="6832" width="14" style="51" customWidth="1"/>
    <col min="6833" max="6834" width="14.5703125" style="51" customWidth="1"/>
    <col min="6835" max="6835" width="14.140625" style="51" customWidth="1"/>
    <col min="6836" max="6836" width="15.140625" style="51" customWidth="1"/>
    <col min="6837" max="6837" width="13.85546875" style="51" customWidth="1"/>
    <col min="6838" max="6839" width="14.7109375" style="51" customWidth="1"/>
    <col min="6840" max="6840" width="12.85546875" style="51" customWidth="1"/>
    <col min="6841" max="6841" width="13.5703125" style="51" customWidth="1"/>
    <col min="6842" max="6842" width="12.7109375" style="51" customWidth="1"/>
    <col min="6843" max="6843" width="13.42578125" style="51" customWidth="1"/>
    <col min="6844" max="6844" width="13.140625" style="51" customWidth="1"/>
    <col min="6845" max="6845" width="14.7109375" style="51" customWidth="1"/>
    <col min="6846" max="6846" width="14.5703125" style="51" customWidth="1"/>
    <col min="6847" max="6847" width="13" style="51" customWidth="1"/>
    <col min="6848" max="6848" width="15" style="51" customWidth="1"/>
    <col min="6849" max="6850" width="12.140625" style="51" customWidth="1"/>
    <col min="6851" max="6851" width="12" style="51" customWidth="1"/>
    <col min="6852" max="6852" width="13.5703125" style="51" customWidth="1"/>
    <col min="6853" max="6853" width="14" style="51" customWidth="1"/>
    <col min="6854" max="6854" width="12.28515625" style="51" customWidth="1"/>
    <col min="6855" max="6855" width="14.140625" style="51" customWidth="1"/>
    <col min="6856" max="6856" width="13" style="51" customWidth="1"/>
    <col min="6857" max="6857" width="13.5703125" style="51" customWidth="1"/>
    <col min="6858" max="6858" width="12.42578125" style="51" customWidth="1"/>
    <col min="6859" max="6859" width="12.5703125" style="51" customWidth="1"/>
    <col min="6860" max="6860" width="11.7109375" style="51" customWidth="1"/>
    <col min="6861" max="6861" width="13.7109375" style="51" customWidth="1"/>
    <col min="6862" max="6862" width="13.28515625" style="51" customWidth="1"/>
    <col min="6863" max="6863" width="13.140625" style="51" customWidth="1"/>
    <col min="6864" max="6864" width="12" style="51" customWidth="1"/>
    <col min="6865" max="6865" width="12.140625" style="51" customWidth="1"/>
    <col min="6866" max="6866" width="12.28515625" style="51" customWidth="1"/>
    <col min="6867" max="6867" width="12.140625" style="51" customWidth="1"/>
    <col min="6868" max="6868" width="12.5703125" style="51" customWidth="1"/>
    <col min="6869" max="7085" width="9.140625" style="51"/>
    <col min="7086" max="7086" width="25.42578125" style="51" customWidth="1"/>
    <col min="7087" max="7087" width="56.28515625" style="51" customWidth="1"/>
    <col min="7088" max="7088" width="14" style="51" customWidth="1"/>
    <col min="7089" max="7090" width="14.5703125" style="51" customWidth="1"/>
    <col min="7091" max="7091" width="14.140625" style="51" customWidth="1"/>
    <col min="7092" max="7092" width="15.140625" style="51" customWidth="1"/>
    <col min="7093" max="7093" width="13.85546875" style="51" customWidth="1"/>
    <col min="7094" max="7095" width="14.7109375" style="51" customWidth="1"/>
    <col min="7096" max="7096" width="12.85546875" style="51" customWidth="1"/>
    <col min="7097" max="7097" width="13.5703125" style="51" customWidth="1"/>
    <col min="7098" max="7098" width="12.7109375" style="51" customWidth="1"/>
    <col min="7099" max="7099" width="13.42578125" style="51" customWidth="1"/>
    <col min="7100" max="7100" width="13.140625" style="51" customWidth="1"/>
    <col min="7101" max="7101" width="14.7109375" style="51" customWidth="1"/>
    <col min="7102" max="7102" width="14.5703125" style="51" customWidth="1"/>
    <col min="7103" max="7103" width="13" style="51" customWidth="1"/>
    <col min="7104" max="7104" width="15" style="51" customWidth="1"/>
    <col min="7105" max="7106" width="12.140625" style="51" customWidth="1"/>
    <col min="7107" max="7107" width="12" style="51" customWidth="1"/>
    <col min="7108" max="7108" width="13.5703125" style="51" customWidth="1"/>
    <col min="7109" max="7109" width="14" style="51" customWidth="1"/>
    <col min="7110" max="7110" width="12.28515625" style="51" customWidth="1"/>
    <col min="7111" max="7111" width="14.140625" style="51" customWidth="1"/>
    <col min="7112" max="7112" width="13" style="51" customWidth="1"/>
    <col min="7113" max="7113" width="13.5703125" style="51" customWidth="1"/>
    <col min="7114" max="7114" width="12.42578125" style="51" customWidth="1"/>
    <col min="7115" max="7115" width="12.5703125" style="51" customWidth="1"/>
    <col min="7116" max="7116" width="11.7109375" style="51" customWidth="1"/>
    <col min="7117" max="7117" width="13.7109375" style="51" customWidth="1"/>
    <col min="7118" max="7118" width="13.28515625" style="51" customWidth="1"/>
    <col min="7119" max="7119" width="13.140625" style="51" customWidth="1"/>
    <col min="7120" max="7120" width="12" style="51" customWidth="1"/>
    <col min="7121" max="7121" width="12.140625" style="51" customWidth="1"/>
    <col min="7122" max="7122" width="12.28515625" style="51" customWidth="1"/>
    <col min="7123" max="7123" width="12.140625" style="51" customWidth="1"/>
    <col min="7124" max="7124" width="12.5703125" style="51" customWidth="1"/>
    <col min="7125" max="7341" width="9.140625" style="51"/>
    <col min="7342" max="7342" width="25.42578125" style="51" customWidth="1"/>
    <col min="7343" max="7343" width="56.28515625" style="51" customWidth="1"/>
    <col min="7344" max="7344" width="14" style="51" customWidth="1"/>
    <col min="7345" max="7346" width="14.5703125" style="51" customWidth="1"/>
    <col min="7347" max="7347" width="14.140625" style="51" customWidth="1"/>
    <col min="7348" max="7348" width="15.140625" style="51" customWidth="1"/>
    <col min="7349" max="7349" width="13.85546875" style="51" customWidth="1"/>
    <col min="7350" max="7351" width="14.7109375" style="51" customWidth="1"/>
    <col min="7352" max="7352" width="12.85546875" style="51" customWidth="1"/>
    <col min="7353" max="7353" width="13.5703125" style="51" customWidth="1"/>
    <col min="7354" max="7354" width="12.7109375" style="51" customWidth="1"/>
    <col min="7355" max="7355" width="13.42578125" style="51" customWidth="1"/>
    <col min="7356" max="7356" width="13.140625" style="51" customWidth="1"/>
    <col min="7357" max="7357" width="14.7109375" style="51" customWidth="1"/>
    <col min="7358" max="7358" width="14.5703125" style="51" customWidth="1"/>
    <col min="7359" max="7359" width="13" style="51" customWidth="1"/>
    <col min="7360" max="7360" width="15" style="51" customWidth="1"/>
    <col min="7361" max="7362" width="12.140625" style="51" customWidth="1"/>
    <col min="7363" max="7363" width="12" style="51" customWidth="1"/>
    <col min="7364" max="7364" width="13.5703125" style="51" customWidth="1"/>
    <col min="7365" max="7365" width="14" style="51" customWidth="1"/>
    <col min="7366" max="7366" width="12.28515625" style="51" customWidth="1"/>
    <col min="7367" max="7367" width="14.140625" style="51" customWidth="1"/>
    <col min="7368" max="7368" width="13" style="51" customWidth="1"/>
    <col min="7369" max="7369" width="13.5703125" style="51" customWidth="1"/>
    <col min="7370" max="7370" width="12.42578125" style="51" customWidth="1"/>
    <col min="7371" max="7371" width="12.5703125" style="51" customWidth="1"/>
    <col min="7372" max="7372" width="11.7109375" style="51" customWidth="1"/>
    <col min="7373" max="7373" width="13.7109375" style="51" customWidth="1"/>
    <col min="7374" max="7374" width="13.28515625" style="51" customWidth="1"/>
    <col min="7375" max="7375" width="13.140625" style="51" customWidth="1"/>
    <col min="7376" max="7376" width="12" style="51" customWidth="1"/>
    <col min="7377" max="7377" width="12.140625" style="51" customWidth="1"/>
    <col min="7378" max="7378" width="12.28515625" style="51" customWidth="1"/>
    <col min="7379" max="7379" width="12.140625" style="51" customWidth="1"/>
    <col min="7380" max="7380" width="12.5703125" style="51" customWidth="1"/>
    <col min="7381" max="7597" width="9.140625" style="51"/>
    <col min="7598" max="7598" width="25.42578125" style="51" customWidth="1"/>
    <col min="7599" max="7599" width="56.28515625" style="51" customWidth="1"/>
    <col min="7600" max="7600" width="14" style="51" customWidth="1"/>
    <col min="7601" max="7602" width="14.5703125" style="51" customWidth="1"/>
    <col min="7603" max="7603" width="14.140625" style="51" customWidth="1"/>
    <col min="7604" max="7604" width="15.140625" style="51" customWidth="1"/>
    <col min="7605" max="7605" width="13.85546875" style="51" customWidth="1"/>
    <col min="7606" max="7607" width="14.7109375" style="51" customWidth="1"/>
    <col min="7608" max="7608" width="12.85546875" style="51" customWidth="1"/>
    <col min="7609" max="7609" width="13.5703125" style="51" customWidth="1"/>
    <col min="7610" max="7610" width="12.7109375" style="51" customWidth="1"/>
    <col min="7611" max="7611" width="13.42578125" style="51" customWidth="1"/>
    <col min="7612" max="7612" width="13.140625" style="51" customWidth="1"/>
    <col min="7613" max="7613" width="14.7109375" style="51" customWidth="1"/>
    <col min="7614" max="7614" width="14.5703125" style="51" customWidth="1"/>
    <col min="7615" max="7615" width="13" style="51" customWidth="1"/>
    <col min="7616" max="7616" width="15" style="51" customWidth="1"/>
    <col min="7617" max="7618" width="12.140625" style="51" customWidth="1"/>
    <col min="7619" max="7619" width="12" style="51" customWidth="1"/>
    <col min="7620" max="7620" width="13.5703125" style="51" customWidth="1"/>
    <col min="7621" max="7621" width="14" style="51" customWidth="1"/>
    <col min="7622" max="7622" width="12.28515625" style="51" customWidth="1"/>
    <col min="7623" max="7623" width="14.140625" style="51" customWidth="1"/>
    <col min="7624" max="7624" width="13" style="51" customWidth="1"/>
    <col min="7625" max="7625" width="13.5703125" style="51" customWidth="1"/>
    <col min="7626" max="7626" width="12.42578125" style="51" customWidth="1"/>
    <col min="7627" max="7627" width="12.5703125" style="51" customWidth="1"/>
    <col min="7628" max="7628" width="11.7109375" style="51" customWidth="1"/>
    <col min="7629" max="7629" width="13.7109375" style="51" customWidth="1"/>
    <col min="7630" max="7630" width="13.28515625" style="51" customWidth="1"/>
    <col min="7631" max="7631" width="13.140625" style="51" customWidth="1"/>
    <col min="7632" max="7632" width="12" style="51" customWidth="1"/>
    <col min="7633" max="7633" width="12.140625" style="51" customWidth="1"/>
    <col min="7634" max="7634" width="12.28515625" style="51" customWidth="1"/>
    <col min="7635" max="7635" width="12.140625" style="51" customWidth="1"/>
    <col min="7636" max="7636" width="12.5703125" style="51" customWidth="1"/>
    <col min="7637" max="7853" width="9.140625" style="51"/>
    <col min="7854" max="7854" width="25.42578125" style="51" customWidth="1"/>
    <col min="7855" max="7855" width="56.28515625" style="51" customWidth="1"/>
    <col min="7856" max="7856" width="14" style="51" customWidth="1"/>
    <col min="7857" max="7858" width="14.5703125" style="51" customWidth="1"/>
    <col min="7859" max="7859" width="14.140625" style="51" customWidth="1"/>
    <col min="7860" max="7860" width="15.140625" style="51" customWidth="1"/>
    <col min="7861" max="7861" width="13.85546875" style="51" customWidth="1"/>
    <col min="7862" max="7863" width="14.7109375" style="51" customWidth="1"/>
    <col min="7864" max="7864" width="12.85546875" style="51" customWidth="1"/>
    <col min="7865" max="7865" width="13.5703125" style="51" customWidth="1"/>
    <col min="7866" max="7866" width="12.7109375" style="51" customWidth="1"/>
    <col min="7867" max="7867" width="13.42578125" style="51" customWidth="1"/>
    <col min="7868" max="7868" width="13.140625" style="51" customWidth="1"/>
    <col min="7869" max="7869" width="14.7109375" style="51" customWidth="1"/>
    <col min="7870" max="7870" width="14.5703125" style="51" customWidth="1"/>
    <col min="7871" max="7871" width="13" style="51" customWidth="1"/>
    <col min="7872" max="7872" width="15" style="51" customWidth="1"/>
    <col min="7873" max="7874" width="12.140625" style="51" customWidth="1"/>
    <col min="7875" max="7875" width="12" style="51" customWidth="1"/>
    <col min="7876" max="7876" width="13.5703125" style="51" customWidth="1"/>
    <col min="7877" max="7877" width="14" style="51" customWidth="1"/>
    <col min="7878" max="7878" width="12.28515625" style="51" customWidth="1"/>
    <col min="7879" max="7879" width="14.140625" style="51" customWidth="1"/>
    <col min="7880" max="7880" width="13" style="51" customWidth="1"/>
    <col min="7881" max="7881" width="13.5703125" style="51" customWidth="1"/>
    <col min="7882" max="7882" width="12.42578125" style="51" customWidth="1"/>
    <col min="7883" max="7883" width="12.5703125" style="51" customWidth="1"/>
    <col min="7884" max="7884" width="11.7109375" style="51" customWidth="1"/>
    <col min="7885" max="7885" width="13.7109375" style="51" customWidth="1"/>
    <col min="7886" max="7886" width="13.28515625" style="51" customWidth="1"/>
    <col min="7887" max="7887" width="13.140625" style="51" customWidth="1"/>
    <col min="7888" max="7888" width="12" style="51" customWidth="1"/>
    <col min="7889" max="7889" width="12.140625" style="51" customWidth="1"/>
    <col min="7890" max="7890" width="12.28515625" style="51" customWidth="1"/>
    <col min="7891" max="7891" width="12.140625" style="51" customWidth="1"/>
    <col min="7892" max="7892" width="12.5703125" style="51" customWidth="1"/>
    <col min="7893" max="8109" width="9.140625" style="51"/>
    <col min="8110" max="8110" width="25.42578125" style="51" customWidth="1"/>
    <col min="8111" max="8111" width="56.28515625" style="51" customWidth="1"/>
    <col min="8112" max="8112" width="14" style="51" customWidth="1"/>
    <col min="8113" max="8114" width="14.5703125" style="51" customWidth="1"/>
    <col min="8115" max="8115" width="14.140625" style="51" customWidth="1"/>
    <col min="8116" max="8116" width="15.140625" style="51" customWidth="1"/>
    <col min="8117" max="8117" width="13.85546875" style="51" customWidth="1"/>
    <col min="8118" max="8119" width="14.7109375" style="51" customWidth="1"/>
    <col min="8120" max="8120" width="12.85546875" style="51" customWidth="1"/>
    <col min="8121" max="8121" width="13.5703125" style="51" customWidth="1"/>
    <col min="8122" max="8122" width="12.7109375" style="51" customWidth="1"/>
    <col min="8123" max="8123" width="13.42578125" style="51" customWidth="1"/>
    <col min="8124" max="8124" width="13.140625" style="51" customWidth="1"/>
    <col min="8125" max="8125" width="14.7109375" style="51" customWidth="1"/>
    <col min="8126" max="8126" width="14.5703125" style="51" customWidth="1"/>
    <col min="8127" max="8127" width="13" style="51" customWidth="1"/>
    <col min="8128" max="8128" width="15" style="51" customWidth="1"/>
    <col min="8129" max="8130" width="12.140625" style="51" customWidth="1"/>
    <col min="8131" max="8131" width="12" style="51" customWidth="1"/>
    <col min="8132" max="8132" width="13.5703125" style="51" customWidth="1"/>
    <col min="8133" max="8133" width="14" style="51" customWidth="1"/>
    <col min="8134" max="8134" width="12.28515625" style="51" customWidth="1"/>
    <col min="8135" max="8135" width="14.140625" style="51" customWidth="1"/>
    <col min="8136" max="8136" width="13" style="51" customWidth="1"/>
    <col min="8137" max="8137" width="13.5703125" style="51" customWidth="1"/>
    <col min="8138" max="8138" width="12.42578125" style="51" customWidth="1"/>
    <col min="8139" max="8139" width="12.5703125" style="51" customWidth="1"/>
    <col min="8140" max="8140" width="11.7109375" style="51" customWidth="1"/>
    <col min="8141" max="8141" width="13.7109375" style="51" customWidth="1"/>
    <col min="8142" max="8142" width="13.28515625" style="51" customWidth="1"/>
    <col min="8143" max="8143" width="13.140625" style="51" customWidth="1"/>
    <col min="8144" max="8144" width="12" style="51" customWidth="1"/>
    <col min="8145" max="8145" width="12.140625" style="51" customWidth="1"/>
    <col min="8146" max="8146" width="12.28515625" style="51" customWidth="1"/>
    <col min="8147" max="8147" width="12.140625" style="51" customWidth="1"/>
    <col min="8148" max="8148" width="12.5703125" style="51" customWidth="1"/>
    <col min="8149" max="8365" width="9.140625" style="51"/>
    <col min="8366" max="8366" width="25.42578125" style="51" customWidth="1"/>
    <col min="8367" max="8367" width="56.28515625" style="51" customWidth="1"/>
    <col min="8368" max="8368" width="14" style="51" customWidth="1"/>
    <col min="8369" max="8370" width="14.5703125" style="51" customWidth="1"/>
    <col min="8371" max="8371" width="14.140625" style="51" customWidth="1"/>
    <col min="8372" max="8372" width="15.140625" style="51" customWidth="1"/>
    <col min="8373" max="8373" width="13.85546875" style="51" customWidth="1"/>
    <col min="8374" max="8375" width="14.7109375" style="51" customWidth="1"/>
    <col min="8376" max="8376" width="12.85546875" style="51" customWidth="1"/>
    <col min="8377" max="8377" width="13.5703125" style="51" customWidth="1"/>
    <col min="8378" max="8378" width="12.7109375" style="51" customWidth="1"/>
    <col min="8379" max="8379" width="13.42578125" style="51" customWidth="1"/>
    <col min="8380" max="8380" width="13.140625" style="51" customWidth="1"/>
    <col min="8381" max="8381" width="14.7109375" style="51" customWidth="1"/>
    <col min="8382" max="8382" width="14.5703125" style="51" customWidth="1"/>
    <col min="8383" max="8383" width="13" style="51" customWidth="1"/>
    <col min="8384" max="8384" width="15" style="51" customWidth="1"/>
    <col min="8385" max="8386" width="12.140625" style="51" customWidth="1"/>
    <col min="8387" max="8387" width="12" style="51" customWidth="1"/>
    <col min="8388" max="8388" width="13.5703125" style="51" customWidth="1"/>
    <col min="8389" max="8389" width="14" style="51" customWidth="1"/>
    <col min="8390" max="8390" width="12.28515625" style="51" customWidth="1"/>
    <col min="8391" max="8391" width="14.140625" style="51" customWidth="1"/>
    <col min="8392" max="8392" width="13" style="51" customWidth="1"/>
    <col min="8393" max="8393" width="13.5703125" style="51" customWidth="1"/>
    <col min="8394" max="8394" width="12.42578125" style="51" customWidth="1"/>
    <col min="8395" max="8395" width="12.5703125" style="51" customWidth="1"/>
    <col min="8396" max="8396" width="11.7109375" style="51" customWidth="1"/>
    <col min="8397" max="8397" width="13.7109375" style="51" customWidth="1"/>
    <col min="8398" max="8398" width="13.28515625" style="51" customWidth="1"/>
    <col min="8399" max="8399" width="13.140625" style="51" customWidth="1"/>
    <col min="8400" max="8400" width="12" style="51" customWidth="1"/>
    <col min="8401" max="8401" width="12.140625" style="51" customWidth="1"/>
    <col min="8402" max="8402" width="12.28515625" style="51" customWidth="1"/>
    <col min="8403" max="8403" width="12.140625" style="51" customWidth="1"/>
    <col min="8404" max="8404" width="12.5703125" style="51" customWidth="1"/>
    <col min="8405" max="8621" width="9.140625" style="51"/>
    <col min="8622" max="8622" width="25.42578125" style="51" customWidth="1"/>
    <col min="8623" max="8623" width="56.28515625" style="51" customWidth="1"/>
    <col min="8624" max="8624" width="14" style="51" customWidth="1"/>
    <col min="8625" max="8626" width="14.5703125" style="51" customWidth="1"/>
    <col min="8627" max="8627" width="14.140625" style="51" customWidth="1"/>
    <col min="8628" max="8628" width="15.140625" style="51" customWidth="1"/>
    <col min="8629" max="8629" width="13.85546875" style="51" customWidth="1"/>
    <col min="8630" max="8631" width="14.7109375" style="51" customWidth="1"/>
    <col min="8632" max="8632" width="12.85546875" style="51" customWidth="1"/>
    <col min="8633" max="8633" width="13.5703125" style="51" customWidth="1"/>
    <col min="8634" max="8634" width="12.7109375" style="51" customWidth="1"/>
    <col min="8635" max="8635" width="13.42578125" style="51" customWidth="1"/>
    <col min="8636" max="8636" width="13.140625" style="51" customWidth="1"/>
    <col min="8637" max="8637" width="14.7109375" style="51" customWidth="1"/>
    <col min="8638" max="8638" width="14.5703125" style="51" customWidth="1"/>
    <col min="8639" max="8639" width="13" style="51" customWidth="1"/>
    <col min="8640" max="8640" width="15" style="51" customWidth="1"/>
    <col min="8641" max="8642" width="12.140625" style="51" customWidth="1"/>
    <col min="8643" max="8643" width="12" style="51" customWidth="1"/>
    <col min="8644" max="8644" width="13.5703125" style="51" customWidth="1"/>
    <col min="8645" max="8645" width="14" style="51" customWidth="1"/>
    <col min="8646" max="8646" width="12.28515625" style="51" customWidth="1"/>
    <col min="8647" max="8647" width="14.140625" style="51" customWidth="1"/>
    <col min="8648" max="8648" width="13" style="51" customWidth="1"/>
    <col min="8649" max="8649" width="13.5703125" style="51" customWidth="1"/>
    <col min="8650" max="8650" width="12.42578125" style="51" customWidth="1"/>
    <col min="8651" max="8651" width="12.5703125" style="51" customWidth="1"/>
    <col min="8652" max="8652" width="11.7109375" style="51" customWidth="1"/>
    <col min="8653" max="8653" width="13.7109375" style="51" customWidth="1"/>
    <col min="8654" max="8654" width="13.28515625" style="51" customWidth="1"/>
    <col min="8655" max="8655" width="13.140625" style="51" customWidth="1"/>
    <col min="8656" max="8656" width="12" style="51" customWidth="1"/>
    <col min="8657" max="8657" width="12.140625" style="51" customWidth="1"/>
    <col min="8658" max="8658" width="12.28515625" style="51" customWidth="1"/>
    <col min="8659" max="8659" width="12.140625" style="51" customWidth="1"/>
    <col min="8660" max="8660" width="12.5703125" style="51" customWidth="1"/>
    <col min="8661" max="8877" width="9.140625" style="51"/>
    <col min="8878" max="8878" width="25.42578125" style="51" customWidth="1"/>
    <col min="8879" max="8879" width="56.28515625" style="51" customWidth="1"/>
    <col min="8880" max="8880" width="14" style="51" customWidth="1"/>
    <col min="8881" max="8882" width="14.5703125" style="51" customWidth="1"/>
    <col min="8883" max="8883" width="14.140625" style="51" customWidth="1"/>
    <col min="8884" max="8884" width="15.140625" style="51" customWidth="1"/>
    <col min="8885" max="8885" width="13.85546875" style="51" customWidth="1"/>
    <col min="8886" max="8887" width="14.7109375" style="51" customWidth="1"/>
    <col min="8888" max="8888" width="12.85546875" style="51" customWidth="1"/>
    <col min="8889" max="8889" width="13.5703125" style="51" customWidth="1"/>
    <col min="8890" max="8890" width="12.7109375" style="51" customWidth="1"/>
    <col min="8891" max="8891" width="13.42578125" style="51" customWidth="1"/>
    <col min="8892" max="8892" width="13.140625" style="51" customWidth="1"/>
    <col min="8893" max="8893" width="14.7109375" style="51" customWidth="1"/>
    <col min="8894" max="8894" width="14.5703125" style="51" customWidth="1"/>
    <col min="8895" max="8895" width="13" style="51" customWidth="1"/>
    <col min="8896" max="8896" width="15" style="51" customWidth="1"/>
    <col min="8897" max="8898" width="12.140625" style="51" customWidth="1"/>
    <col min="8899" max="8899" width="12" style="51" customWidth="1"/>
    <col min="8900" max="8900" width="13.5703125" style="51" customWidth="1"/>
    <col min="8901" max="8901" width="14" style="51" customWidth="1"/>
    <col min="8902" max="8902" width="12.28515625" style="51" customWidth="1"/>
    <col min="8903" max="8903" width="14.140625" style="51" customWidth="1"/>
    <col min="8904" max="8904" width="13" style="51" customWidth="1"/>
    <col min="8905" max="8905" width="13.5703125" style="51" customWidth="1"/>
    <col min="8906" max="8906" width="12.42578125" style="51" customWidth="1"/>
    <col min="8907" max="8907" width="12.5703125" style="51" customWidth="1"/>
    <col min="8908" max="8908" width="11.7109375" style="51" customWidth="1"/>
    <col min="8909" max="8909" width="13.7109375" style="51" customWidth="1"/>
    <col min="8910" max="8910" width="13.28515625" style="51" customWidth="1"/>
    <col min="8911" max="8911" width="13.140625" style="51" customWidth="1"/>
    <col min="8912" max="8912" width="12" style="51" customWidth="1"/>
    <col min="8913" max="8913" width="12.140625" style="51" customWidth="1"/>
    <col min="8914" max="8914" width="12.28515625" style="51" customWidth="1"/>
    <col min="8915" max="8915" width="12.140625" style="51" customWidth="1"/>
    <col min="8916" max="8916" width="12.5703125" style="51" customWidth="1"/>
    <col min="8917" max="9133" width="9.140625" style="51"/>
    <col min="9134" max="9134" width="25.42578125" style="51" customWidth="1"/>
    <col min="9135" max="9135" width="56.28515625" style="51" customWidth="1"/>
    <col min="9136" max="9136" width="14" style="51" customWidth="1"/>
    <col min="9137" max="9138" width="14.5703125" style="51" customWidth="1"/>
    <col min="9139" max="9139" width="14.140625" style="51" customWidth="1"/>
    <col min="9140" max="9140" width="15.140625" style="51" customWidth="1"/>
    <col min="9141" max="9141" width="13.85546875" style="51" customWidth="1"/>
    <col min="9142" max="9143" width="14.7109375" style="51" customWidth="1"/>
    <col min="9144" max="9144" width="12.85546875" style="51" customWidth="1"/>
    <col min="9145" max="9145" width="13.5703125" style="51" customWidth="1"/>
    <col min="9146" max="9146" width="12.7109375" style="51" customWidth="1"/>
    <col min="9147" max="9147" width="13.42578125" style="51" customWidth="1"/>
    <col min="9148" max="9148" width="13.140625" style="51" customWidth="1"/>
    <col min="9149" max="9149" width="14.7109375" style="51" customWidth="1"/>
    <col min="9150" max="9150" width="14.5703125" style="51" customWidth="1"/>
    <col min="9151" max="9151" width="13" style="51" customWidth="1"/>
    <col min="9152" max="9152" width="15" style="51" customWidth="1"/>
    <col min="9153" max="9154" width="12.140625" style="51" customWidth="1"/>
    <col min="9155" max="9155" width="12" style="51" customWidth="1"/>
    <col min="9156" max="9156" width="13.5703125" style="51" customWidth="1"/>
    <col min="9157" max="9157" width="14" style="51" customWidth="1"/>
    <col min="9158" max="9158" width="12.28515625" style="51" customWidth="1"/>
    <col min="9159" max="9159" width="14.140625" style="51" customWidth="1"/>
    <col min="9160" max="9160" width="13" style="51" customWidth="1"/>
    <col min="9161" max="9161" width="13.5703125" style="51" customWidth="1"/>
    <col min="9162" max="9162" width="12.42578125" style="51" customWidth="1"/>
    <col min="9163" max="9163" width="12.5703125" style="51" customWidth="1"/>
    <col min="9164" max="9164" width="11.7109375" style="51" customWidth="1"/>
    <col min="9165" max="9165" width="13.7109375" style="51" customWidth="1"/>
    <col min="9166" max="9166" width="13.28515625" style="51" customWidth="1"/>
    <col min="9167" max="9167" width="13.140625" style="51" customWidth="1"/>
    <col min="9168" max="9168" width="12" style="51" customWidth="1"/>
    <col min="9169" max="9169" width="12.140625" style="51" customWidth="1"/>
    <col min="9170" max="9170" width="12.28515625" style="51" customWidth="1"/>
    <col min="9171" max="9171" width="12.140625" style="51" customWidth="1"/>
    <col min="9172" max="9172" width="12.5703125" style="51" customWidth="1"/>
    <col min="9173" max="9389" width="9.140625" style="51"/>
    <col min="9390" max="9390" width="25.42578125" style="51" customWidth="1"/>
    <col min="9391" max="9391" width="56.28515625" style="51" customWidth="1"/>
    <col min="9392" max="9392" width="14" style="51" customWidth="1"/>
    <col min="9393" max="9394" width="14.5703125" style="51" customWidth="1"/>
    <col min="9395" max="9395" width="14.140625" style="51" customWidth="1"/>
    <col min="9396" max="9396" width="15.140625" style="51" customWidth="1"/>
    <col min="9397" max="9397" width="13.85546875" style="51" customWidth="1"/>
    <col min="9398" max="9399" width="14.7109375" style="51" customWidth="1"/>
    <col min="9400" max="9400" width="12.85546875" style="51" customWidth="1"/>
    <col min="9401" max="9401" width="13.5703125" style="51" customWidth="1"/>
    <col min="9402" max="9402" width="12.7109375" style="51" customWidth="1"/>
    <col min="9403" max="9403" width="13.42578125" style="51" customWidth="1"/>
    <col min="9404" max="9404" width="13.140625" style="51" customWidth="1"/>
    <col min="9405" max="9405" width="14.7109375" style="51" customWidth="1"/>
    <col min="9406" max="9406" width="14.5703125" style="51" customWidth="1"/>
    <col min="9407" max="9407" width="13" style="51" customWidth="1"/>
    <col min="9408" max="9408" width="15" style="51" customWidth="1"/>
    <col min="9409" max="9410" width="12.140625" style="51" customWidth="1"/>
    <col min="9411" max="9411" width="12" style="51" customWidth="1"/>
    <col min="9412" max="9412" width="13.5703125" style="51" customWidth="1"/>
    <col min="9413" max="9413" width="14" style="51" customWidth="1"/>
    <col min="9414" max="9414" width="12.28515625" style="51" customWidth="1"/>
    <col min="9415" max="9415" width="14.140625" style="51" customWidth="1"/>
    <col min="9416" max="9416" width="13" style="51" customWidth="1"/>
    <col min="9417" max="9417" width="13.5703125" style="51" customWidth="1"/>
    <col min="9418" max="9418" width="12.42578125" style="51" customWidth="1"/>
    <col min="9419" max="9419" width="12.5703125" style="51" customWidth="1"/>
    <col min="9420" max="9420" width="11.7109375" style="51" customWidth="1"/>
    <col min="9421" max="9421" width="13.7109375" style="51" customWidth="1"/>
    <col min="9422" max="9422" width="13.28515625" style="51" customWidth="1"/>
    <col min="9423" max="9423" width="13.140625" style="51" customWidth="1"/>
    <col min="9424" max="9424" width="12" style="51" customWidth="1"/>
    <col min="9425" max="9425" width="12.140625" style="51" customWidth="1"/>
    <col min="9426" max="9426" width="12.28515625" style="51" customWidth="1"/>
    <col min="9427" max="9427" width="12.140625" style="51" customWidth="1"/>
    <col min="9428" max="9428" width="12.5703125" style="51" customWidth="1"/>
    <col min="9429" max="9645" width="9.140625" style="51"/>
    <col min="9646" max="9646" width="25.42578125" style="51" customWidth="1"/>
    <col min="9647" max="9647" width="56.28515625" style="51" customWidth="1"/>
    <col min="9648" max="9648" width="14" style="51" customWidth="1"/>
    <col min="9649" max="9650" width="14.5703125" style="51" customWidth="1"/>
    <col min="9651" max="9651" width="14.140625" style="51" customWidth="1"/>
    <col min="9652" max="9652" width="15.140625" style="51" customWidth="1"/>
    <col min="9653" max="9653" width="13.85546875" style="51" customWidth="1"/>
    <col min="9654" max="9655" width="14.7109375" style="51" customWidth="1"/>
    <col min="9656" max="9656" width="12.85546875" style="51" customWidth="1"/>
    <col min="9657" max="9657" width="13.5703125" style="51" customWidth="1"/>
    <col min="9658" max="9658" width="12.7109375" style="51" customWidth="1"/>
    <col min="9659" max="9659" width="13.42578125" style="51" customWidth="1"/>
    <col min="9660" max="9660" width="13.140625" style="51" customWidth="1"/>
    <col min="9661" max="9661" width="14.7109375" style="51" customWidth="1"/>
    <col min="9662" max="9662" width="14.5703125" style="51" customWidth="1"/>
    <col min="9663" max="9663" width="13" style="51" customWidth="1"/>
    <col min="9664" max="9664" width="15" style="51" customWidth="1"/>
    <col min="9665" max="9666" width="12.140625" style="51" customWidth="1"/>
    <col min="9667" max="9667" width="12" style="51" customWidth="1"/>
    <col min="9668" max="9668" width="13.5703125" style="51" customWidth="1"/>
    <col min="9669" max="9669" width="14" style="51" customWidth="1"/>
    <col min="9670" max="9670" width="12.28515625" style="51" customWidth="1"/>
    <col min="9671" max="9671" width="14.140625" style="51" customWidth="1"/>
    <col min="9672" max="9672" width="13" style="51" customWidth="1"/>
    <col min="9673" max="9673" width="13.5703125" style="51" customWidth="1"/>
    <col min="9674" max="9674" width="12.42578125" style="51" customWidth="1"/>
    <col min="9675" max="9675" width="12.5703125" style="51" customWidth="1"/>
    <col min="9676" max="9676" width="11.7109375" style="51" customWidth="1"/>
    <col min="9677" max="9677" width="13.7109375" style="51" customWidth="1"/>
    <col min="9678" max="9678" width="13.28515625" style="51" customWidth="1"/>
    <col min="9679" max="9679" width="13.140625" style="51" customWidth="1"/>
    <col min="9680" max="9680" width="12" style="51" customWidth="1"/>
    <col min="9681" max="9681" width="12.140625" style="51" customWidth="1"/>
    <col min="9682" max="9682" width="12.28515625" style="51" customWidth="1"/>
    <col min="9683" max="9683" width="12.140625" style="51" customWidth="1"/>
    <col min="9684" max="9684" width="12.5703125" style="51" customWidth="1"/>
    <col min="9685" max="9901" width="9.140625" style="51"/>
    <col min="9902" max="9902" width="25.42578125" style="51" customWidth="1"/>
    <col min="9903" max="9903" width="56.28515625" style="51" customWidth="1"/>
    <col min="9904" max="9904" width="14" style="51" customWidth="1"/>
    <col min="9905" max="9906" width="14.5703125" style="51" customWidth="1"/>
    <col min="9907" max="9907" width="14.140625" style="51" customWidth="1"/>
    <col min="9908" max="9908" width="15.140625" style="51" customWidth="1"/>
    <col min="9909" max="9909" width="13.85546875" style="51" customWidth="1"/>
    <col min="9910" max="9911" width="14.7109375" style="51" customWidth="1"/>
    <col min="9912" max="9912" width="12.85546875" style="51" customWidth="1"/>
    <col min="9913" max="9913" width="13.5703125" style="51" customWidth="1"/>
    <col min="9914" max="9914" width="12.7109375" style="51" customWidth="1"/>
    <col min="9915" max="9915" width="13.42578125" style="51" customWidth="1"/>
    <col min="9916" max="9916" width="13.140625" style="51" customWidth="1"/>
    <col min="9917" max="9917" width="14.7109375" style="51" customWidth="1"/>
    <col min="9918" max="9918" width="14.5703125" style="51" customWidth="1"/>
    <col min="9919" max="9919" width="13" style="51" customWidth="1"/>
    <col min="9920" max="9920" width="15" style="51" customWidth="1"/>
    <col min="9921" max="9922" width="12.140625" style="51" customWidth="1"/>
    <col min="9923" max="9923" width="12" style="51" customWidth="1"/>
    <col min="9924" max="9924" width="13.5703125" style="51" customWidth="1"/>
    <col min="9925" max="9925" width="14" style="51" customWidth="1"/>
    <col min="9926" max="9926" width="12.28515625" style="51" customWidth="1"/>
    <col min="9927" max="9927" width="14.140625" style="51" customWidth="1"/>
    <col min="9928" max="9928" width="13" style="51" customWidth="1"/>
    <col min="9929" max="9929" width="13.5703125" style="51" customWidth="1"/>
    <col min="9930" max="9930" width="12.42578125" style="51" customWidth="1"/>
    <col min="9931" max="9931" width="12.5703125" style="51" customWidth="1"/>
    <col min="9932" max="9932" width="11.7109375" style="51" customWidth="1"/>
    <col min="9933" max="9933" width="13.7109375" style="51" customWidth="1"/>
    <col min="9934" max="9934" width="13.28515625" style="51" customWidth="1"/>
    <col min="9935" max="9935" width="13.140625" style="51" customWidth="1"/>
    <col min="9936" max="9936" width="12" style="51" customWidth="1"/>
    <col min="9937" max="9937" width="12.140625" style="51" customWidth="1"/>
    <col min="9938" max="9938" width="12.28515625" style="51" customWidth="1"/>
    <col min="9939" max="9939" width="12.140625" style="51" customWidth="1"/>
    <col min="9940" max="9940" width="12.5703125" style="51" customWidth="1"/>
    <col min="9941" max="10157" width="9.140625" style="51"/>
    <col min="10158" max="10158" width="25.42578125" style="51" customWidth="1"/>
    <col min="10159" max="10159" width="56.28515625" style="51" customWidth="1"/>
    <col min="10160" max="10160" width="14" style="51" customWidth="1"/>
    <col min="10161" max="10162" width="14.5703125" style="51" customWidth="1"/>
    <col min="10163" max="10163" width="14.140625" style="51" customWidth="1"/>
    <col min="10164" max="10164" width="15.140625" style="51" customWidth="1"/>
    <col min="10165" max="10165" width="13.85546875" style="51" customWidth="1"/>
    <col min="10166" max="10167" width="14.7109375" style="51" customWidth="1"/>
    <col min="10168" max="10168" width="12.85546875" style="51" customWidth="1"/>
    <col min="10169" max="10169" width="13.5703125" style="51" customWidth="1"/>
    <col min="10170" max="10170" width="12.7109375" style="51" customWidth="1"/>
    <col min="10171" max="10171" width="13.42578125" style="51" customWidth="1"/>
    <col min="10172" max="10172" width="13.140625" style="51" customWidth="1"/>
    <col min="10173" max="10173" width="14.7109375" style="51" customWidth="1"/>
    <col min="10174" max="10174" width="14.5703125" style="51" customWidth="1"/>
    <col min="10175" max="10175" width="13" style="51" customWidth="1"/>
    <col min="10176" max="10176" width="15" style="51" customWidth="1"/>
    <col min="10177" max="10178" width="12.140625" style="51" customWidth="1"/>
    <col min="10179" max="10179" width="12" style="51" customWidth="1"/>
    <col min="10180" max="10180" width="13.5703125" style="51" customWidth="1"/>
    <col min="10181" max="10181" width="14" style="51" customWidth="1"/>
    <col min="10182" max="10182" width="12.28515625" style="51" customWidth="1"/>
    <col min="10183" max="10183" width="14.140625" style="51" customWidth="1"/>
    <col min="10184" max="10184" width="13" style="51" customWidth="1"/>
    <col min="10185" max="10185" width="13.5703125" style="51" customWidth="1"/>
    <col min="10186" max="10186" width="12.42578125" style="51" customWidth="1"/>
    <col min="10187" max="10187" width="12.5703125" style="51" customWidth="1"/>
    <col min="10188" max="10188" width="11.7109375" style="51" customWidth="1"/>
    <col min="10189" max="10189" width="13.7109375" style="51" customWidth="1"/>
    <col min="10190" max="10190" width="13.28515625" style="51" customWidth="1"/>
    <col min="10191" max="10191" width="13.140625" style="51" customWidth="1"/>
    <col min="10192" max="10192" width="12" style="51" customWidth="1"/>
    <col min="10193" max="10193" width="12.140625" style="51" customWidth="1"/>
    <col min="10194" max="10194" width="12.28515625" style="51" customWidth="1"/>
    <col min="10195" max="10195" width="12.140625" style="51" customWidth="1"/>
    <col min="10196" max="10196" width="12.5703125" style="51" customWidth="1"/>
    <col min="10197" max="10413" width="9.140625" style="51"/>
    <col min="10414" max="10414" width="25.42578125" style="51" customWidth="1"/>
    <col min="10415" max="10415" width="56.28515625" style="51" customWidth="1"/>
    <col min="10416" max="10416" width="14" style="51" customWidth="1"/>
    <col min="10417" max="10418" width="14.5703125" style="51" customWidth="1"/>
    <col min="10419" max="10419" width="14.140625" style="51" customWidth="1"/>
    <col min="10420" max="10420" width="15.140625" style="51" customWidth="1"/>
    <col min="10421" max="10421" width="13.85546875" style="51" customWidth="1"/>
    <col min="10422" max="10423" width="14.7109375" style="51" customWidth="1"/>
    <col min="10424" max="10424" width="12.85546875" style="51" customWidth="1"/>
    <col min="10425" max="10425" width="13.5703125" style="51" customWidth="1"/>
    <col min="10426" max="10426" width="12.7109375" style="51" customWidth="1"/>
    <col min="10427" max="10427" width="13.42578125" style="51" customWidth="1"/>
    <col min="10428" max="10428" width="13.140625" style="51" customWidth="1"/>
    <col min="10429" max="10429" width="14.7109375" style="51" customWidth="1"/>
    <col min="10430" max="10430" width="14.5703125" style="51" customWidth="1"/>
    <col min="10431" max="10431" width="13" style="51" customWidth="1"/>
    <col min="10432" max="10432" width="15" style="51" customWidth="1"/>
    <col min="10433" max="10434" width="12.140625" style="51" customWidth="1"/>
    <col min="10435" max="10435" width="12" style="51" customWidth="1"/>
    <col min="10436" max="10436" width="13.5703125" style="51" customWidth="1"/>
    <col min="10437" max="10437" width="14" style="51" customWidth="1"/>
    <col min="10438" max="10438" width="12.28515625" style="51" customWidth="1"/>
    <col min="10439" max="10439" width="14.140625" style="51" customWidth="1"/>
    <col min="10440" max="10440" width="13" style="51" customWidth="1"/>
    <col min="10441" max="10441" width="13.5703125" style="51" customWidth="1"/>
    <col min="10442" max="10442" width="12.42578125" style="51" customWidth="1"/>
    <col min="10443" max="10443" width="12.5703125" style="51" customWidth="1"/>
    <col min="10444" max="10444" width="11.7109375" style="51" customWidth="1"/>
    <col min="10445" max="10445" width="13.7109375" style="51" customWidth="1"/>
    <col min="10446" max="10446" width="13.28515625" style="51" customWidth="1"/>
    <col min="10447" max="10447" width="13.140625" style="51" customWidth="1"/>
    <col min="10448" max="10448" width="12" style="51" customWidth="1"/>
    <col min="10449" max="10449" width="12.140625" style="51" customWidth="1"/>
    <col min="10450" max="10450" width="12.28515625" style="51" customWidth="1"/>
    <col min="10451" max="10451" width="12.140625" style="51" customWidth="1"/>
    <col min="10452" max="10452" width="12.5703125" style="51" customWidth="1"/>
    <col min="10453" max="10669" width="9.140625" style="51"/>
    <col min="10670" max="10670" width="25.42578125" style="51" customWidth="1"/>
    <col min="10671" max="10671" width="56.28515625" style="51" customWidth="1"/>
    <col min="10672" max="10672" width="14" style="51" customWidth="1"/>
    <col min="10673" max="10674" width="14.5703125" style="51" customWidth="1"/>
    <col min="10675" max="10675" width="14.140625" style="51" customWidth="1"/>
    <col min="10676" max="10676" width="15.140625" style="51" customWidth="1"/>
    <col min="10677" max="10677" width="13.85546875" style="51" customWidth="1"/>
    <col min="10678" max="10679" width="14.7109375" style="51" customWidth="1"/>
    <col min="10680" max="10680" width="12.85546875" style="51" customWidth="1"/>
    <col min="10681" max="10681" width="13.5703125" style="51" customWidth="1"/>
    <col min="10682" max="10682" width="12.7109375" style="51" customWidth="1"/>
    <col min="10683" max="10683" width="13.42578125" style="51" customWidth="1"/>
    <col min="10684" max="10684" width="13.140625" style="51" customWidth="1"/>
    <col min="10685" max="10685" width="14.7109375" style="51" customWidth="1"/>
    <col min="10686" max="10686" width="14.5703125" style="51" customWidth="1"/>
    <col min="10687" max="10687" width="13" style="51" customWidth="1"/>
    <col min="10688" max="10688" width="15" style="51" customWidth="1"/>
    <col min="10689" max="10690" width="12.140625" style="51" customWidth="1"/>
    <col min="10691" max="10691" width="12" style="51" customWidth="1"/>
    <col min="10692" max="10692" width="13.5703125" style="51" customWidth="1"/>
    <col min="10693" max="10693" width="14" style="51" customWidth="1"/>
    <col min="10694" max="10694" width="12.28515625" style="51" customWidth="1"/>
    <col min="10695" max="10695" width="14.140625" style="51" customWidth="1"/>
    <col min="10696" max="10696" width="13" style="51" customWidth="1"/>
    <col min="10697" max="10697" width="13.5703125" style="51" customWidth="1"/>
    <col min="10698" max="10698" width="12.42578125" style="51" customWidth="1"/>
    <col min="10699" max="10699" width="12.5703125" style="51" customWidth="1"/>
    <col min="10700" max="10700" width="11.7109375" style="51" customWidth="1"/>
    <col min="10701" max="10701" width="13.7109375" style="51" customWidth="1"/>
    <col min="10702" max="10702" width="13.28515625" style="51" customWidth="1"/>
    <col min="10703" max="10703" width="13.140625" style="51" customWidth="1"/>
    <col min="10704" max="10704" width="12" style="51" customWidth="1"/>
    <col min="10705" max="10705" width="12.140625" style="51" customWidth="1"/>
    <col min="10706" max="10706" width="12.28515625" style="51" customWidth="1"/>
    <col min="10707" max="10707" width="12.140625" style="51" customWidth="1"/>
    <col min="10708" max="10708" width="12.5703125" style="51" customWidth="1"/>
    <col min="10709" max="10925" width="9.140625" style="51"/>
    <col min="10926" max="10926" width="25.42578125" style="51" customWidth="1"/>
    <col min="10927" max="10927" width="56.28515625" style="51" customWidth="1"/>
    <col min="10928" max="10928" width="14" style="51" customWidth="1"/>
    <col min="10929" max="10930" width="14.5703125" style="51" customWidth="1"/>
    <col min="10931" max="10931" width="14.140625" style="51" customWidth="1"/>
    <col min="10932" max="10932" width="15.140625" style="51" customWidth="1"/>
    <col min="10933" max="10933" width="13.85546875" style="51" customWidth="1"/>
    <col min="10934" max="10935" width="14.7109375" style="51" customWidth="1"/>
    <col min="10936" max="10936" width="12.85546875" style="51" customWidth="1"/>
    <col min="10937" max="10937" width="13.5703125" style="51" customWidth="1"/>
    <col min="10938" max="10938" width="12.7109375" style="51" customWidth="1"/>
    <col min="10939" max="10939" width="13.42578125" style="51" customWidth="1"/>
    <col min="10940" max="10940" width="13.140625" style="51" customWidth="1"/>
    <col min="10941" max="10941" width="14.7109375" style="51" customWidth="1"/>
    <col min="10942" max="10942" width="14.5703125" style="51" customWidth="1"/>
    <col min="10943" max="10943" width="13" style="51" customWidth="1"/>
    <col min="10944" max="10944" width="15" style="51" customWidth="1"/>
    <col min="10945" max="10946" width="12.140625" style="51" customWidth="1"/>
    <col min="10947" max="10947" width="12" style="51" customWidth="1"/>
    <col min="10948" max="10948" width="13.5703125" style="51" customWidth="1"/>
    <col min="10949" max="10949" width="14" style="51" customWidth="1"/>
    <col min="10950" max="10950" width="12.28515625" style="51" customWidth="1"/>
    <col min="10951" max="10951" width="14.140625" style="51" customWidth="1"/>
    <col min="10952" max="10952" width="13" style="51" customWidth="1"/>
    <col min="10953" max="10953" width="13.5703125" style="51" customWidth="1"/>
    <col min="10954" max="10954" width="12.42578125" style="51" customWidth="1"/>
    <col min="10955" max="10955" width="12.5703125" style="51" customWidth="1"/>
    <col min="10956" max="10956" width="11.7109375" style="51" customWidth="1"/>
    <col min="10957" max="10957" width="13.7109375" style="51" customWidth="1"/>
    <col min="10958" max="10958" width="13.28515625" style="51" customWidth="1"/>
    <col min="10959" max="10959" width="13.140625" style="51" customWidth="1"/>
    <col min="10960" max="10960" width="12" style="51" customWidth="1"/>
    <col min="10961" max="10961" width="12.140625" style="51" customWidth="1"/>
    <col min="10962" max="10962" width="12.28515625" style="51" customWidth="1"/>
    <col min="10963" max="10963" width="12.140625" style="51" customWidth="1"/>
    <col min="10964" max="10964" width="12.5703125" style="51" customWidth="1"/>
    <col min="10965" max="11181" width="9.140625" style="51"/>
    <col min="11182" max="11182" width="25.42578125" style="51" customWidth="1"/>
    <col min="11183" max="11183" width="56.28515625" style="51" customWidth="1"/>
    <col min="11184" max="11184" width="14" style="51" customWidth="1"/>
    <col min="11185" max="11186" width="14.5703125" style="51" customWidth="1"/>
    <col min="11187" max="11187" width="14.140625" style="51" customWidth="1"/>
    <col min="11188" max="11188" width="15.140625" style="51" customWidth="1"/>
    <col min="11189" max="11189" width="13.85546875" style="51" customWidth="1"/>
    <col min="11190" max="11191" width="14.7109375" style="51" customWidth="1"/>
    <col min="11192" max="11192" width="12.85546875" style="51" customWidth="1"/>
    <col min="11193" max="11193" width="13.5703125" style="51" customWidth="1"/>
    <col min="11194" max="11194" width="12.7109375" style="51" customWidth="1"/>
    <col min="11195" max="11195" width="13.42578125" style="51" customWidth="1"/>
    <col min="11196" max="11196" width="13.140625" style="51" customWidth="1"/>
    <col min="11197" max="11197" width="14.7109375" style="51" customWidth="1"/>
    <col min="11198" max="11198" width="14.5703125" style="51" customWidth="1"/>
    <col min="11199" max="11199" width="13" style="51" customWidth="1"/>
    <col min="11200" max="11200" width="15" style="51" customWidth="1"/>
    <col min="11201" max="11202" width="12.140625" style="51" customWidth="1"/>
    <col min="11203" max="11203" width="12" style="51" customWidth="1"/>
    <col min="11204" max="11204" width="13.5703125" style="51" customWidth="1"/>
    <col min="11205" max="11205" width="14" style="51" customWidth="1"/>
    <col min="11206" max="11206" width="12.28515625" style="51" customWidth="1"/>
    <col min="11207" max="11207" width="14.140625" style="51" customWidth="1"/>
    <col min="11208" max="11208" width="13" style="51" customWidth="1"/>
    <col min="11209" max="11209" width="13.5703125" style="51" customWidth="1"/>
    <col min="11210" max="11210" width="12.42578125" style="51" customWidth="1"/>
    <col min="11211" max="11211" width="12.5703125" style="51" customWidth="1"/>
    <col min="11212" max="11212" width="11.7109375" style="51" customWidth="1"/>
    <col min="11213" max="11213" width="13.7109375" style="51" customWidth="1"/>
    <col min="11214" max="11214" width="13.28515625" style="51" customWidth="1"/>
    <col min="11215" max="11215" width="13.140625" style="51" customWidth="1"/>
    <col min="11216" max="11216" width="12" style="51" customWidth="1"/>
    <col min="11217" max="11217" width="12.140625" style="51" customWidth="1"/>
    <col min="11218" max="11218" width="12.28515625" style="51" customWidth="1"/>
    <col min="11219" max="11219" width="12.140625" style="51" customWidth="1"/>
    <col min="11220" max="11220" width="12.5703125" style="51" customWidth="1"/>
    <col min="11221" max="11437" width="9.140625" style="51"/>
    <col min="11438" max="11438" width="25.42578125" style="51" customWidth="1"/>
    <col min="11439" max="11439" width="56.28515625" style="51" customWidth="1"/>
    <col min="11440" max="11440" width="14" style="51" customWidth="1"/>
    <col min="11441" max="11442" width="14.5703125" style="51" customWidth="1"/>
    <col min="11443" max="11443" width="14.140625" style="51" customWidth="1"/>
    <col min="11444" max="11444" width="15.140625" style="51" customWidth="1"/>
    <col min="11445" max="11445" width="13.85546875" style="51" customWidth="1"/>
    <col min="11446" max="11447" width="14.7109375" style="51" customWidth="1"/>
    <col min="11448" max="11448" width="12.85546875" style="51" customWidth="1"/>
    <col min="11449" max="11449" width="13.5703125" style="51" customWidth="1"/>
    <col min="11450" max="11450" width="12.7109375" style="51" customWidth="1"/>
    <col min="11451" max="11451" width="13.42578125" style="51" customWidth="1"/>
    <col min="11452" max="11452" width="13.140625" style="51" customWidth="1"/>
    <col min="11453" max="11453" width="14.7109375" style="51" customWidth="1"/>
    <col min="11454" max="11454" width="14.5703125" style="51" customWidth="1"/>
    <col min="11455" max="11455" width="13" style="51" customWidth="1"/>
    <col min="11456" max="11456" width="15" style="51" customWidth="1"/>
    <col min="11457" max="11458" width="12.140625" style="51" customWidth="1"/>
    <col min="11459" max="11459" width="12" style="51" customWidth="1"/>
    <col min="11460" max="11460" width="13.5703125" style="51" customWidth="1"/>
    <col min="11461" max="11461" width="14" style="51" customWidth="1"/>
    <col min="11462" max="11462" width="12.28515625" style="51" customWidth="1"/>
    <col min="11463" max="11463" width="14.140625" style="51" customWidth="1"/>
    <col min="11464" max="11464" width="13" style="51" customWidth="1"/>
    <col min="11465" max="11465" width="13.5703125" style="51" customWidth="1"/>
    <col min="11466" max="11466" width="12.42578125" style="51" customWidth="1"/>
    <col min="11467" max="11467" width="12.5703125" style="51" customWidth="1"/>
    <col min="11468" max="11468" width="11.7109375" style="51" customWidth="1"/>
    <col min="11469" max="11469" width="13.7109375" style="51" customWidth="1"/>
    <col min="11470" max="11470" width="13.28515625" style="51" customWidth="1"/>
    <col min="11471" max="11471" width="13.140625" style="51" customWidth="1"/>
    <col min="11472" max="11472" width="12" style="51" customWidth="1"/>
    <col min="11473" max="11473" width="12.140625" style="51" customWidth="1"/>
    <col min="11474" max="11474" width="12.28515625" style="51" customWidth="1"/>
    <col min="11475" max="11475" width="12.140625" style="51" customWidth="1"/>
    <col min="11476" max="11476" width="12.5703125" style="51" customWidth="1"/>
    <col min="11477" max="11693" width="9.140625" style="51"/>
    <col min="11694" max="11694" width="25.42578125" style="51" customWidth="1"/>
    <col min="11695" max="11695" width="56.28515625" style="51" customWidth="1"/>
    <col min="11696" max="11696" width="14" style="51" customWidth="1"/>
    <col min="11697" max="11698" width="14.5703125" style="51" customWidth="1"/>
    <col min="11699" max="11699" width="14.140625" style="51" customWidth="1"/>
    <col min="11700" max="11700" width="15.140625" style="51" customWidth="1"/>
    <col min="11701" max="11701" width="13.85546875" style="51" customWidth="1"/>
    <col min="11702" max="11703" width="14.7109375" style="51" customWidth="1"/>
    <col min="11704" max="11704" width="12.85546875" style="51" customWidth="1"/>
    <col min="11705" max="11705" width="13.5703125" style="51" customWidth="1"/>
    <col min="11706" max="11706" width="12.7109375" style="51" customWidth="1"/>
    <col min="11707" max="11707" width="13.42578125" style="51" customWidth="1"/>
    <col min="11708" max="11708" width="13.140625" style="51" customWidth="1"/>
    <col min="11709" max="11709" width="14.7109375" style="51" customWidth="1"/>
    <col min="11710" max="11710" width="14.5703125" style="51" customWidth="1"/>
    <col min="11711" max="11711" width="13" style="51" customWidth="1"/>
    <col min="11712" max="11712" width="15" style="51" customWidth="1"/>
    <col min="11713" max="11714" width="12.140625" style="51" customWidth="1"/>
    <col min="11715" max="11715" width="12" style="51" customWidth="1"/>
    <col min="11716" max="11716" width="13.5703125" style="51" customWidth="1"/>
    <col min="11717" max="11717" width="14" style="51" customWidth="1"/>
    <col min="11718" max="11718" width="12.28515625" style="51" customWidth="1"/>
    <col min="11719" max="11719" width="14.140625" style="51" customWidth="1"/>
    <col min="11720" max="11720" width="13" style="51" customWidth="1"/>
    <col min="11721" max="11721" width="13.5703125" style="51" customWidth="1"/>
    <col min="11722" max="11722" width="12.42578125" style="51" customWidth="1"/>
    <col min="11723" max="11723" width="12.5703125" style="51" customWidth="1"/>
    <col min="11724" max="11724" width="11.7109375" style="51" customWidth="1"/>
    <col min="11725" max="11725" width="13.7109375" style="51" customWidth="1"/>
    <col min="11726" max="11726" width="13.28515625" style="51" customWidth="1"/>
    <col min="11727" max="11727" width="13.140625" style="51" customWidth="1"/>
    <col min="11728" max="11728" width="12" style="51" customWidth="1"/>
    <col min="11729" max="11729" width="12.140625" style="51" customWidth="1"/>
    <col min="11730" max="11730" width="12.28515625" style="51" customWidth="1"/>
    <col min="11731" max="11731" width="12.140625" style="51" customWidth="1"/>
    <col min="11732" max="11732" width="12.5703125" style="51" customWidth="1"/>
    <col min="11733" max="11949" width="9.140625" style="51"/>
    <col min="11950" max="11950" width="25.42578125" style="51" customWidth="1"/>
    <col min="11951" max="11951" width="56.28515625" style="51" customWidth="1"/>
    <col min="11952" max="11952" width="14" style="51" customWidth="1"/>
    <col min="11953" max="11954" width="14.5703125" style="51" customWidth="1"/>
    <col min="11955" max="11955" width="14.140625" style="51" customWidth="1"/>
    <col min="11956" max="11956" width="15.140625" style="51" customWidth="1"/>
    <col min="11957" max="11957" width="13.85546875" style="51" customWidth="1"/>
    <col min="11958" max="11959" width="14.7109375" style="51" customWidth="1"/>
    <col min="11960" max="11960" width="12.85546875" style="51" customWidth="1"/>
    <col min="11961" max="11961" width="13.5703125" style="51" customWidth="1"/>
    <col min="11962" max="11962" width="12.7109375" style="51" customWidth="1"/>
    <col min="11963" max="11963" width="13.42578125" style="51" customWidth="1"/>
    <col min="11964" max="11964" width="13.140625" style="51" customWidth="1"/>
    <col min="11965" max="11965" width="14.7109375" style="51" customWidth="1"/>
    <col min="11966" max="11966" width="14.5703125" style="51" customWidth="1"/>
    <col min="11967" max="11967" width="13" style="51" customWidth="1"/>
    <col min="11968" max="11968" width="15" style="51" customWidth="1"/>
    <col min="11969" max="11970" width="12.140625" style="51" customWidth="1"/>
    <col min="11971" max="11971" width="12" style="51" customWidth="1"/>
    <col min="11972" max="11972" width="13.5703125" style="51" customWidth="1"/>
    <col min="11973" max="11973" width="14" style="51" customWidth="1"/>
    <col min="11974" max="11974" width="12.28515625" style="51" customWidth="1"/>
    <col min="11975" max="11975" width="14.140625" style="51" customWidth="1"/>
    <col min="11976" max="11976" width="13" style="51" customWidth="1"/>
    <col min="11977" max="11977" width="13.5703125" style="51" customWidth="1"/>
    <col min="11978" max="11978" width="12.42578125" style="51" customWidth="1"/>
    <col min="11979" max="11979" width="12.5703125" style="51" customWidth="1"/>
    <col min="11980" max="11980" width="11.7109375" style="51" customWidth="1"/>
    <col min="11981" max="11981" width="13.7109375" style="51" customWidth="1"/>
    <col min="11982" max="11982" width="13.28515625" style="51" customWidth="1"/>
    <col min="11983" max="11983" width="13.140625" style="51" customWidth="1"/>
    <col min="11984" max="11984" width="12" style="51" customWidth="1"/>
    <col min="11985" max="11985" width="12.140625" style="51" customWidth="1"/>
    <col min="11986" max="11986" width="12.28515625" style="51" customWidth="1"/>
    <col min="11987" max="11987" width="12.140625" style="51" customWidth="1"/>
    <col min="11988" max="11988" width="12.5703125" style="51" customWidth="1"/>
    <col min="11989" max="12205" width="9.140625" style="51"/>
    <col min="12206" max="12206" width="25.42578125" style="51" customWidth="1"/>
    <col min="12207" max="12207" width="56.28515625" style="51" customWidth="1"/>
    <col min="12208" max="12208" width="14" style="51" customWidth="1"/>
    <col min="12209" max="12210" width="14.5703125" style="51" customWidth="1"/>
    <col min="12211" max="12211" width="14.140625" style="51" customWidth="1"/>
    <col min="12212" max="12212" width="15.140625" style="51" customWidth="1"/>
    <col min="12213" max="12213" width="13.85546875" style="51" customWidth="1"/>
    <col min="12214" max="12215" width="14.7109375" style="51" customWidth="1"/>
    <col min="12216" max="12216" width="12.85546875" style="51" customWidth="1"/>
    <col min="12217" max="12217" width="13.5703125" style="51" customWidth="1"/>
    <col min="12218" max="12218" width="12.7109375" style="51" customWidth="1"/>
    <col min="12219" max="12219" width="13.42578125" style="51" customWidth="1"/>
    <col min="12220" max="12220" width="13.140625" style="51" customWidth="1"/>
    <col min="12221" max="12221" width="14.7109375" style="51" customWidth="1"/>
    <col min="12222" max="12222" width="14.5703125" style="51" customWidth="1"/>
    <col min="12223" max="12223" width="13" style="51" customWidth="1"/>
    <col min="12224" max="12224" width="15" style="51" customWidth="1"/>
    <col min="12225" max="12226" width="12.140625" style="51" customWidth="1"/>
    <col min="12227" max="12227" width="12" style="51" customWidth="1"/>
    <col min="12228" max="12228" width="13.5703125" style="51" customWidth="1"/>
    <col min="12229" max="12229" width="14" style="51" customWidth="1"/>
    <col min="12230" max="12230" width="12.28515625" style="51" customWidth="1"/>
    <col min="12231" max="12231" width="14.140625" style="51" customWidth="1"/>
    <col min="12232" max="12232" width="13" style="51" customWidth="1"/>
    <col min="12233" max="12233" width="13.5703125" style="51" customWidth="1"/>
    <col min="12234" max="12234" width="12.42578125" style="51" customWidth="1"/>
    <col min="12235" max="12235" width="12.5703125" style="51" customWidth="1"/>
    <col min="12236" max="12236" width="11.7109375" style="51" customWidth="1"/>
    <col min="12237" max="12237" width="13.7109375" style="51" customWidth="1"/>
    <col min="12238" max="12238" width="13.28515625" style="51" customWidth="1"/>
    <col min="12239" max="12239" width="13.140625" style="51" customWidth="1"/>
    <col min="12240" max="12240" width="12" style="51" customWidth="1"/>
    <col min="12241" max="12241" width="12.140625" style="51" customWidth="1"/>
    <col min="12242" max="12242" width="12.28515625" style="51" customWidth="1"/>
    <col min="12243" max="12243" width="12.140625" style="51" customWidth="1"/>
    <col min="12244" max="12244" width="12.5703125" style="51" customWidth="1"/>
    <col min="12245" max="12461" width="9.140625" style="51"/>
    <col min="12462" max="12462" width="25.42578125" style="51" customWidth="1"/>
    <col min="12463" max="12463" width="56.28515625" style="51" customWidth="1"/>
    <col min="12464" max="12464" width="14" style="51" customWidth="1"/>
    <col min="12465" max="12466" width="14.5703125" style="51" customWidth="1"/>
    <col min="12467" max="12467" width="14.140625" style="51" customWidth="1"/>
    <col min="12468" max="12468" width="15.140625" style="51" customWidth="1"/>
    <col min="12469" max="12469" width="13.85546875" style="51" customWidth="1"/>
    <col min="12470" max="12471" width="14.7109375" style="51" customWidth="1"/>
    <col min="12472" max="12472" width="12.85546875" style="51" customWidth="1"/>
    <col min="12473" max="12473" width="13.5703125" style="51" customWidth="1"/>
    <col min="12474" max="12474" width="12.7109375" style="51" customWidth="1"/>
    <col min="12475" max="12475" width="13.42578125" style="51" customWidth="1"/>
    <col min="12476" max="12476" width="13.140625" style="51" customWidth="1"/>
    <col min="12477" max="12477" width="14.7109375" style="51" customWidth="1"/>
    <col min="12478" max="12478" width="14.5703125" style="51" customWidth="1"/>
    <col min="12479" max="12479" width="13" style="51" customWidth="1"/>
    <col min="12480" max="12480" width="15" style="51" customWidth="1"/>
    <col min="12481" max="12482" width="12.140625" style="51" customWidth="1"/>
    <col min="12483" max="12483" width="12" style="51" customWidth="1"/>
    <col min="12484" max="12484" width="13.5703125" style="51" customWidth="1"/>
    <col min="12485" max="12485" width="14" style="51" customWidth="1"/>
    <col min="12486" max="12486" width="12.28515625" style="51" customWidth="1"/>
    <col min="12487" max="12487" width="14.140625" style="51" customWidth="1"/>
    <col min="12488" max="12488" width="13" style="51" customWidth="1"/>
    <col min="12489" max="12489" width="13.5703125" style="51" customWidth="1"/>
    <col min="12490" max="12490" width="12.42578125" style="51" customWidth="1"/>
    <col min="12491" max="12491" width="12.5703125" style="51" customWidth="1"/>
    <col min="12492" max="12492" width="11.7109375" style="51" customWidth="1"/>
    <col min="12493" max="12493" width="13.7109375" style="51" customWidth="1"/>
    <col min="12494" max="12494" width="13.28515625" style="51" customWidth="1"/>
    <col min="12495" max="12495" width="13.140625" style="51" customWidth="1"/>
    <col min="12496" max="12496" width="12" style="51" customWidth="1"/>
    <col min="12497" max="12497" width="12.140625" style="51" customWidth="1"/>
    <col min="12498" max="12498" width="12.28515625" style="51" customWidth="1"/>
    <col min="12499" max="12499" width="12.140625" style="51" customWidth="1"/>
    <col min="12500" max="12500" width="12.5703125" style="51" customWidth="1"/>
    <col min="12501" max="12717" width="9.140625" style="51"/>
    <col min="12718" max="12718" width="25.42578125" style="51" customWidth="1"/>
    <col min="12719" max="12719" width="56.28515625" style="51" customWidth="1"/>
    <col min="12720" max="12720" width="14" style="51" customWidth="1"/>
    <col min="12721" max="12722" width="14.5703125" style="51" customWidth="1"/>
    <col min="12723" max="12723" width="14.140625" style="51" customWidth="1"/>
    <col min="12724" max="12724" width="15.140625" style="51" customWidth="1"/>
    <col min="12725" max="12725" width="13.85546875" style="51" customWidth="1"/>
    <col min="12726" max="12727" width="14.7109375" style="51" customWidth="1"/>
    <col min="12728" max="12728" width="12.85546875" style="51" customWidth="1"/>
    <col min="12729" max="12729" width="13.5703125" style="51" customWidth="1"/>
    <col min="12730" max="12730" width="12.7109375" style="51" customWidth="1"/>
    <col min="12731" max="12731" width="13.42578125" style="51" customWidth="1"/>
    <col min="12732" max="12732" width="13.140625" style="51" customWidth="1"/>
    <col min="12733" max="12733" width="14.7109375" style="51" customWidth="1"/>
    <col min="12734" max="12734" width="14.5703125" style="51" customWidth="1"/>
    <col min="12735" max="12735" width="13" style="51" customWidth="1"/>
    <col min="12736" max="12736" width="15" style="51" customWidth="1"/>
    <col min="12737" max="12738" width="12.140625" style="51" customWidth="1"/>
    <col min="12739" max="12739" width="12" style="51" customWidth="1"/>
    <col min="12740" max="12740" width="13.5703125" style="51" customWidth="1"/>
    <col min="12741" max="12741" width="14" style="51" customWidth="1"/>
    <col min="12742" max="12742" width="12.28515625" style="51" customWidth="1"/>
    <col min="12743" max="12743" width="14.140625" style="51" customWidth="1"/>
    <col min="12744" max="12744" width="13" style="51" customWidth="1"/>
    <col min="12745" max="12745" width="13.5703125" style="51" customWidth="1"/>
    <col min="12746" max="12746" width="12.42578125" style="51" customWidth="1"/>
    <col min="12747" max="12747" width="12.5703125" style="51" customWidth="1"/>
    <col min="12748" max="12748" width="11.7109375" style="51" customWidth="1"/>
    <col min="12749" max="12749" width="13.7109375" style="51" customWidth="1"/>
    <col min="12750" max="12750" width="13.28515625" style="51" customWidth="1"/>
    <col min="12751" max="12751" width="13.140625" style="51" customWidth="1"/>
    <col min="12752" max="12752" width="12" style="51" customWidth="1"/>
    <col min="12753" max="12753" width="12.140625" style="51" customWidth="1"/>
    <col min="12754" max="12754" width="12.28515625" style="51" customWidth="1"/>
    <col min="12755" max="12755" width="12.140625" style="51" customWidth="1"/>
    <col min="12756" max="12756" width="12.5703125" style="51" customWidth="1"/>
    <col min="12757" max="12973" width="9.140625" style="51"/>
    <col min="12974" max="12974" width="25.42578125" style="51" customWidth="1"/>
    <col min="12975" max="12975" width="56.28515625" style="51" customWidth="1"/>
    <col min="12976" max="12976" width="14" style="51" customWidth="1"/>
    <col min="12977" max="12978" width="14.5703125" style="51" customWidth="1"/>
    <col min="12979" max="12979" width="14.140625" style="51" customWidth="1"/>
    <col min="12980" max="12980" width="15.140625" style="51" customWidth="1"/>
    <col min="12981" max="12981" width="13.85546875" style="51" customWidth="1"/>
    <col min="12982" max="12983" width="14.7109375" style="51" customWidth="1"/>
    <col min="12984" max="12984" width="12.85546875" style="51" customWidth="1"/>
    <col min="12985" max="12985" width="13.5703125" style="51" customWidth="1"/>
    <col min="12986" max="12986" width="12.7109375" style="51" customWidth="1"/>
    <col min="12987" max="12987" width="13.42578125" style="51" customWidth="1"/>
    <col min="12988" max="12988" width="13.140625" style="51" customWidth="1"/>
    <col min="12989" max="12989" width="14.7109375" style="51" customWidth="1"/>
    <col min="12990" max="12990" width="14.5703125" style="51" customWidth="1"/>
    <col min="12991" max="12991" width="13" style="51" customWidth="1"/>
    <col min="12992" max="12992" width="15" style="51" customWidth="1"/>
    <col min="12993" max="12994" width="12.140625" style="51" customWidth="1"/>
    <col min="12995" max="12995" width="12" style="51" customWidth="1"/>
    <col min="12996" max="12996" width="13.5703125" style="51" customWidth="1"/>
    <col min="12997" max="12997" width="14" style="51" customWidth="1"/>
    <col min="12998" max="12998" width="12.28515625" style="51" customWidth="1"/>
    <col min="12999" max="12999" width="14.140625" style="51" customWidth="1"/>
    <col min="13000" max="13000" width="13" style="51" customWidth="1"/>
    <col min="13001" max="13001" width="13.5703125" style="51" customWidth="1"/>
    <col min="13002" max="13002" width="12.42578125" style="51" customWidth="1"/>
    <col min="13003" max="13003" width="12.5703125" style="51" customWidth="1"/>
    <col min="13004" max="13004" width="11.7109375" style="51" customWidth="1"/>
    <col min="13005" max="13005" width="13.7109375" style="51" customWidth="1"/>
    <col min="13006" max="13006" width="13.28515625" style="51" customWidth="1"/>
    <col min="13007" max="13007" width="13.140625" style="51" customWidth="1"/>
    <col min="13008" max="13008" width="12" style="51" customWidth="1"/>
    <col min="13009" max="13009" width="12.140625" style="51" customWidth="1"/>
    <col min="13010" max="13010" width="12.28515625" style="51" customWidth="1"/>
    <col min="13011" max="13011" width="12.140625" style="51" customWidth="1"/>
    <col min="13012" max="13012" width="12.5703125" style="51" customWidth="1"/>
    <col min="13013" max="13229" width="9.140625" style="51"/>
    <col min="13230" max="13230" width="25.42578125" style="51" customWidth="1"/>
    <col min="13231" max="13231" width="56.28515625" style="51" customWidth="1"/>
    <col min="13232" max="13232" width="14" style="51" customWidth="1"/>
    <col min="13233" max="13234" width="14.5703125" style="51" customWidth="1"/>
    <col min="13235" max="13235" width="14.140625" style="51" customWidth="1"/>
    <col min="13236" max="13236" width="15.140625" style="51" customWidth="1"/>
    <col min="13237" max="13237" width="13.85546875" style="51" customWidth="1"/>
    <col min="13238" max="13239" width="14.7109375" style="51" customWidth="1"/>
    <col min="13240" max="13240" width="12.85546875" style="51" customWidth="1"/>
    <col min="13241" max="13241" width="13.5703125" style="51" customWidth="1"/>
    <col min="13242" max="13242" width="12.7109375" style="51" customWidth="1"/>
    <col min="13243" max="13243" width="13.42578125" style="51" customWidth="1"/>
    <col min="13244" max="13244" width="13.140625" style="51" customWidth="1"/>
    <col min="13245" max="13245" width="14.7109375" style="51" customWidth="1"/>
    <col min="13246" max="13246" width="14.5703125" style="51" customWidth="1"/>
    <col min="13247" max="13247" width="13" style="51" customWidth="1"/>
    <col min="13248" max="13248" width="15" style="51" customWidth="1"/>
    <col min="13249" max="13250" width="12.140625" style="51" customWidth="1"/>
    <col min="13251" max="13251" width="12" style="51" customWidth="1"/>
    <col min="13252" max="13252" width="13.5703125" style="51" customWidth="1"/>
    <col min="13253" max="13253" width="14" style="51" customWidth="1"/>
    <col min="13254" max="13254" width="12.28515625" style="51" customWidth="1"/>
    <col min="13255" max="13255" width="14.140625" style="51" customWidth="1"/>
    <col min="13256" max="13256" width="13" style="51" customWidth="1"/>
    <col min="13257" max="13257" width="13.5703125" style="51" customWidth="1"/>
    <col min="13258" max="13258" width="12.42578125" style="51" customWidth="1"/>
    <col min="13259" max="13259" width="12.5703125" style="51" customWidth="1"/>
    <col min="13260" max="13260" width="11.7109375" style="51" customWidth="1"/>
    <col min="13261" max="13261" width="13.7109375" style="51" customWidth="1"/>
    <col min="13262" max="13262" width="13.28515625" style="51" customWidth="1"/>
    <col min="13263" max="13263" width="13.140625" style="51" customWidth="1"/>
    <col min="13264" max="13264" width="12" style="51" customWidth="1"/>
    <col min="13265" max="13265" width="12.140625" style="51" customWidth="1"/>
    <col min="13266" max="13266" width="12.28515625" style="51" customWidth="1"/>
    <col min="13267" max="13267" width="12.140625" style="51" customWidth="1"/>
    <col min="13268" max="13268" width="12.5703125" style="51" customWidth="1"/>
    <col min="13269" max="13485" width="9.140625" style="51"/>
    <col min="13486" max="13486" width="25.42578125" style="51" customWidth="1"/>
    <col min="13487" max="13487" width="56.28515625" style="51" customWidth="1"/>
    <col min="13488" max="13488" width="14" style="51" customWidth="1"/>
    <col min="13489" max="13490" width="14.5703125" style="51" customWidth="1"/>
    <col min="13491" max="13491" width="14.140625" style="51" customWidth="1"/>
    <col min="13492" max="13492" width="15.140625" style="51" customWidth="1"/>
    <col min="13493" max="13493" width="13.85546875" style="51" customWidth="1"/>
    <col min="13494" max="13495" width="14.7109375" style="51" customWidth="1"/>
    <col min="13496" max="13496" width="12.85546875" style="51" customWidth="1"/>
    <col min="13497" max="13497" width="13.5703125" style="51" customWidth="1"/>
    <col min="13498" max="13498" width="12.7109375" style="51" customWidth="1"/>
    <col min="13499" max="13499" width="13.42578125" style="51" customWidth="1"/>
    <col min="13500" max="13500" width="13.140625" style="51" customWidth="1"/>
    <col min="13501" max="13501" width="14.7109375" style="51" customWidth="1"/>
    <col min="13502" max="13502" width="14.5703125" style="51" customWidth="1"/>
    <col min="13503" max="13503" width="13" style="51" customWidth="1"/>
    <col min="13504" max="13504" width="15" style="51" customWidth="1"/>
    <col min="13505" max="13506" width="12.140625" style="51" customWidth="1"/>
    <col min="13507" max="13507" width="12" style="51" customWidth="1"/>
    <col min="13508" max="13508" width="13.5703125" style="51" customWidth="1"/>
    <col min="13509" max="13509" width="14" style="51" customWidth="1"/>
    <col min="13510" max="13510" width="12.28515625" style="51" customWidth="1"/>
    <col min="13511" max="13511" width="14.140625" style="51" customWidth="1"/>
    <col min="13512" max="13512" width="13" style="51" customWidth="1"/>
    <col min="13513" max="13513" width="13.5703125" style="51" customWidth="1"/>
    <col min="13514" max="13514" width="12.42578125" style="51" customWidth="1"/>
    <col min="13515" max="13515" width="12.5703125" style="51" customWidth="1"/>
    <col min="13516" max="13516" width="11.7109375" style="51" customWidth="1"/>
    <col min="13517" max="13517" width="13.7109375" style="51" customWidth="1"/>
    <col min="13518" max="13518" width="13.28515625" style="51" customWidth="1"/>
    <col min="13519" max="13519" width="13.140625" style="51" customWidth="1"/>
    <col min="13520" max="13520" width="12" style="51" customWidth="1"/>
    <col min="13521" max="13521" width="12.140625" style="51" customWidth="1"/>
    <col min="13522" max="13522" width="12.28515625" style="51" customWidth="1"/>
    <col min="13523" max="13523" width="12.140625" style="51" customWidth="1"/>
    <col min="13524" max="13524" width="12.5703125" style="51" customWidth="1"/>
    <col min="13525" max="13741" width="9.140625" style="51"/>
    <col min="13742" max="13742" width="25.42578125" style="51" customWidth="1"/>
    <col min="13743" max="13743" width="56.28515625" style="51" customWidth="1"/>
    <col min="13744" max="13744" width="14" style="51" customWidth="1"/>
    <col min="13745" max="13746" width="14.5703125" style="51" customWidth="1"/>
    <col min="13747" max="13747" width="14.140625" style="51" customWidth="1"/>
    <col min="13748" max="13748" width="15.140625" style="51" customWidth="1"/>
    <col min="13749" max="13749" width="13.85546875" style="51" customWidth="1"/>
    <col min="13750" max="13751" width="14.7109375" style="51" customWidth="1"/>
    <col min="13752" max="13752" width="12.85546875" style="51" customWidth="1"/>
    <col min="13753" max="13753" width="13.5703125" style="51" customWidth="1"/>
    <col min="13754" max="13754" width="12.7109375" style="51" customWidth="1"/>
    <col min="13755" max="13755" width="13.42578125" style="51" customWidth="1"/>
    <col min="13756" max="13756" width="13.140625" style="51" customWidth="1"/>
    <col min="13757" max="13757" width="14.7109375" style="51" customWidth="1"/>
    <col min="13758" max="13758" width="14.5703125" style="51" customWidth="1"/>
    <col min="13759" max="13759" width="13" style="51" customWidth="1"/>
    <col min="13760" max="13760" width="15" style="51" customWidth="1"/>
    <col min="13761" max="13762" width="12.140625" style="51" customWidth="1"/>
    <col min="13763" max="13763" width="12" style="51" customWidth="1"/>
    <col min="13764" max="13764" width="13.5703125" style="51" customWidth="1"/>
    <col min="13765" max="13765" width="14" style="51" customWidth="1"/>
    <col min="13766" max="13766" width="12.28515625" style="51" customWidth="1"/>
    <col min="13767" max="13767" width="14.140625" style="51" customWidth="1"/>
    <col min="13768" max="13768" width="13" style="51" customWidth="1"/>
    <col min="13769" max="13769" width="13.5703125" style="51" customWidth="1"/>
    <col min="13770" max="13770" width="12.42578125" style="51" customWidth="1"/>
    <col min="13771" max="13771" width="12.5703125" style="51" customWidth="1"/>
    <col min="13772" max="13772" width="11.7109375" style="51" customWidth="1"/>
    <col min="13773" max="13773" width="13.7109375" style="51" customWidth="1"/>
    <col min="13774" max="13774" width="13.28515625" style="51" customWidth="1"/>
    <col min="13775" max="13775" width="13.140625" style="51" customWidth="1"/>
    <col min="13776" max="13776" width="12" style="51" customWidth="1"/>
    <col min="13777" max="13777" width="12.140625" style="51" customWidth="1"/>
    <col min="13778" max="13778" width="12.28515625" style="51" customWidth="1"/>
    <col min="13779" max="13779" width="12.140625" style="51" customWidth="1"/>
    <col min="13780" max="13780" width="12.5703125" style="51" customWidth="1"/>
    <col min="13781" max="13997" width="9.140625" style="51"/>
    <col min="13998" max="13998" width="25.42578125" style="51" customWidth="1"/>
    <col min="13999" max="13999" width="56.28515625" style="51" customWidth="1"/>
    <col min="14000" max="14000" width="14" style="51" customWidth="1"/>
    <col min="14001" max="14002" width="14.5703125" style="51" customWidth="1"/>
    <col min="14003" max="14003" width="14.140625" style="51" customWidth="1"/>
    <col min="14004" max="14004" width="15.140625" style="51" customWidth="1"/>
    <col min="14005" max="14005" width="13.85546875" style="51" customWidth="1"/>
    <col min="14006" max="14007" width="14.7109375" style="51" customWidth="1"/>
    <col min="14008" max="14008" width="12.85546875" style="51" customWidth="1"/>
    <col min="14009" max="14009" width="13.5703125" style="51" customWidth="1"/>
    <col min="14010" max="14010" width="12.7109375" style="51" customWidth="1"/>
    <col min="14011" max="14011" width="13.42578125" style="51" customWidth="1"/>
    <col min="14012" max="14012" width="13.140625" style="51" customWidth="1"/>
    <col min="14013" max="14013" width="14.7109375" style="51" customWidth="1"/>
    <col min="14014" max="14014" width="14.5703125" style="51" customWidth="1"/>
    <col min="14015" max="14015" width="13" style="51" customWidth="1"/>
    <col min="14016" max="14016" width="15" style="51" customWidth="1"/>
    <col min="14017" max="14018" width="12.140625" style="51" customWidth="1"/>
    <col min="14019" max="14019" width="12" style="51" customWidth="1"/>
    <col min="14020" max="14020" width="13.5703125" style="51" customWidth="1"/>
    <col min="14021" max="14021" width="14" style="51" customWidth="1"/>
    <col min="14022" max="14022" width="12.28515625" style="51" customWidth="1"/>
    <col min="14023" max="14023" width="14.140625" style="51" customWidth="1"/>
    <col min="14024" max="14024" width="13" style="51" customWidth="1"/>
    <col min="14025" max="14025" width="13.5703125" style="51" customWidth="1"/>
    <col min="14026" max="14026" width="12.42578125" style="51" customWidth="1"/>
    <col min="14027" max="14027" width="12.5703125" style="51" customWidth="1"/>
    <col min="14028" max="14028" width="11.7109375" style="51" customWidth="1"/>
    <col min="14029" max="14029" width="13.7109375" style="51" customWidth="1"/>
    <col min="14030" max="14030" width="13.28515625" style="51" customWidth="1"/>
    <col min="14031" max="14031" width="13.140625" style="51" customWidth="1"/>
    <col min="14032" max="14032" width="12" style="51" customWidth="1"/>
    <col min="14033" max="14033" width="12.140625" style="51" customWidth="1"/>
    <col min="14034" max="14034" width="12.28515625" style="51" customWidth="1"/>
    <col min="14035" max="14035" width="12.140625" style="51" customWidth="1"/>
    <col min="14036" max="14036" width="12.5703125" style="51" customWidth="1"/>
    <col min="14037" max="14253" width="9.140625" style="51"/>
    <col min="14254" max="14254" width="25.42578125" style="51" customWidth="1"/>
    <col min="14255" max="14255" width="56.28515625" style="51" customWidth="1"/>
    <col min="14256" max="14256" width="14" style="51" customWidth="1"/>
    <col min="14257" max="14258" width="14.5703125" style="51" customWidth="1"/>
    <col min="14259" max="14259" width="14.140625" style="51" customWidth="1"/>
    <col min="14260" max="14260" width="15.140625" style="51" customWidth="1"/>
    <col min="14261" max="14261" width="13.85546875" style="51" customWidth="1"/>
    <col min="14262" max="14263" width="14.7109375" style="51" customWidth="1"/>
    <col min="14264" max="14264" width="12.85546875" style="51" customWidth="1"/>
    <col min="14265" max="14265" width="13.5703125" style="51" customWidth="1"/>
    <col min="14266" max="14266" width="12.7109375" style="51" customWidth="1"/>
    <col min="14267" max="14267" width="13.42578125" style="51" customWidth="1"/>
    <col min="14268" max="14268" width="13.140625" style="51" customWidth="1"/>
    <col min="14269" max="14269" width="14.7109375" style="51" customWidth="1"/>
    <col min="14270" max="14270" width="14.5703125" style="51" customWidth="1"/>
    <col min="14271" max="14271" width="13" style="51" customWidth="1"/>
    <col min="14272" max="14272" width="15" style="51" customWidth="1"/>
    <col min="14273" max="14274" width="12.140625" style="51" customWidth="1"/>
    <col min="14275" max="14275" width="12" style="51" customWidth="1"/>
    <col min="14276" max="14276" width="13.5703125" style="51" customWidth="1"/>
    <col min="14277" max="14277" width="14" style="51" customWidth="1"/>
    <col min="14278" max="14278" width="12.28515625" style="51" customWidth="1"/>
    <col min="14279" max="14279" width="14.140625" style="51" customWidth="1"/>
    <col min="14280" max="14280" width="13" style="51" customWidth="1"/>
    <col min="14281" max="14281" width="13.5703125" style="51" customWidth="1"/>
    <col min="14282" max="14282" width="12.42578125" style="51" customWidth="1"/>
    <col min="14283" max="14283" width="12.5703125" style="51" customWidth="1"/>
    <col min="14284" max="14284" width="11.7109375" style="51" customWidth="1"/>
    <col min="14285" max="14285" width="13.7109375" style="51" customWidth="1"/>
    <col min="14286" max="14286" width="13.28515625" style="51" customWidth="1"/>
    <col min="14287" max="14287" width="13.140625" style="51" customWidth="1"/>
    <col min="14288" max="14288" width="12" style="51" customWidth="1"/>
    <col min="14289" max="14289" width="12.140625" style="51" customWidth="1"/>
    <col min="14290" max="14290" width="12.28515625" style="51" customWidth="1"/>
    <col min="14291" max="14291" width="12.140625" style="51" customWidth="1"/>
    <col min="14292" max="14292" width="12.5703125" style="51" customWidth="1"/>
    <col min="14293" max="14509" width="9.140625" style="51"/>
    <col min="14510" max="14510" width="25.42578125" style="51" customWidth="1"/>
    <col min="14511" max="14511" width="56.28515625" style="51" customWidth="1"/>
    <col min="14512" max="14512" width="14" style="51" customWidth="1"/>
    <col min="14513" max="14514" width="14.5703125" style="51" customWidth="1"/>
    <col min="14515" max="14515" width="14.140625" style="51" customWidth="1"/>
    <col min="14516" max="14516" width="15.140625" style="51" customWidth="1"/>
    <col min="14517" max="14517" width="13.85546875" style="51" customWidth="1"/>
    <col min="14518" max="14519" width="14.7109375" style="51" customWidth="1"/>
    <col min="14520" max="14520" width="12.85546875" style="51" customWidth="1"/>
    <col min="14521" max="14521" width="13.5703125" style="51" customWidth="1"/>
    <col min="14522" max="14522" width="12.7109375" style="51" customWidth="1"/>
    <col min="14523" max="14523" width="13.42578125" style="51" customWidth="1"/>
    <col min="14524" max="14524" width="13.140625" style="51" customWidth="1"/>
    <col min="14525" max="14525" width="14.7109375" style="51" customWidth="1"/>
    <col min="14526" max="14526" width="14.5703125" style="51" customWidth="1"/>
    <col min="14527" max="14527" width="13" style="51" customWidth="1"/>
    <col min="14528" max="14528" width="15" style="51" customWidth="1"/>
    <col min="14529" max="14530" width="12.140625" style="51" customWidth="1"/>
    <col min="14531" max="14531" width="12" style="51" customWidth="1"/>
    <col min="14532" max="14532" width="13.5703125" style="51" customWidth="1"/>
    <col min="14533" max="14533" width="14" style="51" customWidth="1"/>
    <col min="14534" max="14534" width="12.28515625" style="51" customWidth="1"/>
    <col min="14535" max="14535" width="14.140625" style="51" customWidth="1"/>
    <col min="14536" max="14536" width="13" style="51" customWidth="1"/>
    <col min="14537" max="14537" width="13.5703125" style="51" customWidth="1"/>
    <col min="14538" max="14538" width="12.42578125" style="51" customWidth="1"/>
    <col min="14539" max="14539" width="12.5703125" style="51" customWidth="1"/>
    <col min="14540" max="14540" width="11.7109375" style="51" customWidth="1"/>
    <col min="14541" max="14541" width="13.7109375" style="51" customWidth="1"/>
    <col min="14542" max="14542" width="13.28515625" style="51" customWidth="1"/>
    <col min="14543" max="14543" width="13.140625" style="51" customWidth="1"/>
    <col min="14544" max="14544" width="12" style="51" customWidth="1"/>
    <col min="14545" max="14545" width="12.140625" style="51" customWidth="1"/>
    <col min="14546" max="14546" width="12.28515625" style="51" customWidth="1"/>
    <col min="14547" max="14547" width="12.140625" style="51" customWidth="1"/>
    <col min="14548" max="14548" width="12.5703125" style="51" customWidth="1"/>
    <col min="14549" max="14765" width="9.140625" style="51"/>
    <col min="14766" max="14766" width="25.42578125" style="51" customWidth="1"/>
    <col min="14767" max="14767" width="56.28515625" style="51" customWidth="1"/>
    <col min="14768" max="14768" width="14" style="51" customWidth="1"/>
    <col min="14769" max="14770" width="14.5703125" style="51" customWidth="1"/>
    <col min="14771" max="14771" width="14.140625" style="51" customWidth="1"/>
    <col min="14772" max="14772" width="15.140625" style="51" customWidth="1"/>
    <col min="14773" max="14773" width="13.85546875" style="51" customWidth="1"/>
    <col min="14774" max="14775" width="14.7109375" style="51" customWidth="1"/>
    <col min="14776" max="14776" width="12.85546875" style="51" customWidth="1"/>
    <col min="14777" max="14777" width="13.5703125" style="51" customWidth="1"/>
    <col min="14778" max="14778" width="12.7109375" style="51" customWidth="1"/>
    <col min="14779" max="14779" width="13.42578125" style="51" customWidth="1"/>
    <col min="14780" max="14780" width="13.140625" style="51" customWidth="1"/>
    <col min="14781" max="14781" width="14.7109375" style="51" customWidth="1"/>
    <col min="14782" max="14782" width="14.5703125" style="51" customWidth="1"/>
    <col min="14783" max="14783" width="13" style="51" customWidth="1"/>
    <col min="14784" max="14784" width="15" style="51" customWidth="1"/>
    <col min="14785" max="14786" width="12.140625" style="51" customWidth="1"/>
    <col min="14787" max="14787" width="12" style="51" customWidth="1"/>
    <col min="14788" max="14788" width="13.5703125" style="51" customWidth="1"/>
    <col min="14789" max="14789" width="14" style="51" customWidth="1"/>
    <col min="14790" max="14790" width="12.28515625" style="51" customWidth="1"/>
    <col min="14791" max="14791" width="14.140625" style="51" customWidth="1"/>
    <col min="14792" max="14792" width="13" style="51" customWidth="1"/>
    <col min="14793" max="14793" width="13.5703125" style="51" customWidth="1"/>
    <col min="14794" max="14794" width="12.42578125" style="51" customWidth="1"/>
    <col min="14795" max="14795" width="12.5703125" style="51" customWidth="1"/>
    <col min="14796" max="14796" width="11.7109375" style="51" customWidth="1"/>
    <col min="14797" max="14797" width="13.7109375" style="51" customWidth="1"/>
    <col min="14798" max="14798" width="13.28515625" style="51" customWidth="1"/>
    <col min="14799" max="14799" width="13.140625" style="51" customWidth="1"/>
    <col min="14800" max="14800" width="12" style="51" customWidth="1"/>
    <col min="14801" max="14801" width="12.140625" style="51" customWidth="1"/>
    <col min="14802" max="14802" width="12.28515625" style="51" customWidth="1"/>
    <col min="14803" max="14803" width="12.140625" style="51" customWidth="1"/>
    <col min="14804" max="14804" width="12.5703125" style="51" customWidth="1"/>
    <col min="14805" max="15021" width="9.140625" style="51"/>
    <col min="15022" max="15022" width="25.42578125" style="51" customWidth="1"/>
    <col min="15023" max="15023" width="56.28515625" style="51" customWidth="1"/>
    <col min="15024" max="15024" width="14" style="51" customWidth="1"/>
    <col min="15025" max="15026" width="14.5703125" style="51" customWidth="1"/>
    <col min="15027" max="15027" width="14.140625" style="51" customWidth="1"/>
    <col min="15028" max="15028" width="15.140625" style="51" customWidth="1"/>
    <col min="15029" max="15029" width="13.85546875" style="51" customWidth="1"/>
    <col min="15030" max="15031" width="14.7109375" style="51" customWidth="1"/>
    <col min="15032" max="15032" width="12.85546875" style="51" customWidth="1"/>
    <col min="15033" max="15033" width="13.5703125" style="51" customWidth="1"/>
    <col min="15034" max="15034" width="12.7109375" style="51" customWidth="1"/>
    <col min="15035" max="15035" width="13.42578125" style="51" customWidth="1"/>
    <col min="15036" max="15036" width="13.140625" style="51" customWidth="1"/>
    <col min="15037" max="15037" width="14.7109375" style="51" customWidth="1"/>
    <col min="15038" max="15038" width="14.5703125" style="51" customWidth="1"/>
    <col min="15039" max="15039" width="13" style="51" customWidth="1"/>
    <col min="15040" max="15040" width="15" style="51" customWidth="1"/>
    <col min="15041" max="15042" width="12.140625" style="51" customWidth="1"/>
    <col min="15043" max="15043" width="12" style="51" customWidth="1"/>
    <col min="15044" max="15044" width="13.5703125" style="51" customWidth="1"/>
    <col min="15045" max="15045" width="14" style="51" customWidth="1"/>
    <col min="15046" max="15046" width="12.28515625" style="51" customWidth="1"/>
    <col min="15047" max="15047" width="14.140625" style="51" customWidth="1"/>
    <col min="15048" max="15048" width="13" style="51" customWidth="1"/>
    <col min="15049" max="15049" width="13.5703125" style="51" customWidth="1"/>
    <col min="15050" max="15050" width="12.42578125" style="51" customWidth="1"/>
    <col min="15051" max="15051" width="12.5703125" style="51" customWidth="1"/>
    <col min="15052" max="15052" width="11.7109375" style="51" customWidth="1"/>
    <col min="15053" max="15053" width="13.7109375" style="51" customWidth="1"/>
    <col min="15054" max="15054" width="13.28515625" style="51" customWidth="1"/>
    <col min="15055" max="15055" width="13.140625" style="51" customWidth="1"/>
    <col min="15056" max="15056" width="12" style="51" customWidth="1"/>
    <col min="15057" max="15057" width="12.140625" style="51" customWidth="1"/>
    <col min="15058" max="15058" width="12.28515625" style="51" customWidth="1"/>
    <col min="15059" max="15059" width="12.140625" style="51" customWidth="1"/>
    <col min="15060" max="15060" width="12.5703125" style="51" customWidth="1"/>
    <col min="15061" max="15277" width="9.140625" style="51"/>
    <col min="15278" max="15278" width="25.42578125" style="51" customWidth="1"/>
    <col min="15279" max="15279" width="56.28515625" style="51" customWidth="1"/>
    <col min="15280" max="15280" width="14" style="51" customWidth="1"/>
    <col min="15281" max="15282" width="14.5703125" style="51" customWidth="1"/>
    <col min="15283" max="15283" width="14.140625" style="51" customWidth="1"/>
    <col min="15284" max="15284" width="15.140625" style="51" customWidth="1"/>
    <col min="15285" max="15285" width="13.85546875" style="51" customWidth="1"/>
    <col min="15286" max="15287" width="14.7109375" style="51" customWidth="1"/>
    <col min="15288" max="15288" width="12.85546875" style="51" customWidth="1"/>
    <col min="15289" max="15289" width="13.5703125" style="51" customWidth="1"/>
    <col min="15290" max="15290" width="12.7109375" style="51" customWidth="1"/>
    <col min="15291" max="15291" width="13.42578125" style="51" customWidth="1"/>
    <col min="15292" max="15292" width="13.140625" style="51" customWidth="1"/>
    <col min="15293" max="15293" width="14.7109375" style="51" customWidth="1"/>
    <col min="15294" max="15294" width="14.5703125" style="51" customWidth="1"/>
    <col min="15295" max="15295" width="13" style="51" customWidth="1"/>
    <col min="15296" max="15296" width="15" style="51" customWidth="1"/>
    <col min="15297" max="15298" width="12.140625" style="51" customWidth="1"/>
    <col min="15299" max="15299" width="12" style="51" customWidth="1"/>
    <col min="15300" max="15300" width="13.5703125" style="51" customWidth="1"/>
    <col min="15301" max="15301" width="14" style="51" customWidth="1"/>
    <col min="15302" max="15302" width="12.28515625" style="51" customWidth="1"/>
    <col min="15303" max="15303" width="14.140625" style="51" customWidth="1"/>
    <col min="15304" max="15304" width="13" style="51" customWidth="1"/>
    <col min="15305" max="15305" width="13.5703125" style="51" customWidth="1"/>
    <col min="15306" max="15306" width="12.42578125" style="51" customWidth="1"/>
    <col min="15307" max="15307" width="12.5703125" style="51" customWidth="1"/>
    <col min="15308" max="15308" width="11.7109375" style="51" customWidth="1"/>
    <col min="15309" max="15309" width="13.7109375" style="51" customWidth="1"/>
    <col min="15310" max="15310" width="13.28515625" style="51" customWidth="1"/>
    <col min="15311" max="15311" width="13.140625" style="51" customWidth="1"/>
    <col min="15312" max="15312" width="12" style="51" customWidth="1"/>
    <col min="15313" max="15313" width="12.140625" style="51" customWidth="1"/>
    <col min="15314" max="15314" width="12.28515625" style="51" customWidth="1"/>
    <col min="15315" max="15315" width="12.140625" style="51" customWidth="1"/>
    <col min="15316" max="15316" width="12.5703125" style="51" customWidth="1"/>
    <col min="15317" max="15533" width="9.140625" style="51"/>
    <col min="15534" max="15534" width="25.42578125" style="51" customWidth="1"/>
    <col min="15535" max="15535" width="56.28515625" style="51" customWidth="1"/>
    <col min="15536" max="15536" width="14" style="51" customWidth="1"/>
    <col min="15537" max="15538" width="14.5703125" style="51" customWidth="1"/>
    <col min="15539" max="15539" width="14.140625" style="51" customWidth="1"/>
    <col min="15540" max="15540" width="15.140625" style="51" customWidth="1"/>
    <col min="15541" max="15541" width="13.85546875" style="51" customWidth="1"/>
    <col min="15542" max="15543" width="14.7109375" style="51" customWidth="1"/>
    <col min="15544" max="15544" width="12.85546875" style="51" customWidth="1"/>
    <col min="15545" max="15545" width="13.5703125" style="51" customWidth="1"/>
    <col min="15546" max="15546" width="12.7109375" style="51" customWidth="1"/>
    <col min="15547" max="15547" width="13.42578125" style="51" customWidth="1"/>
    <col min="15548" max="15548" width="13.140625" style="51" customWidth="1"/>
    <col min="15549" max="15549" width="14.7109375" style="51" customWidth="1"/>
    <col min="15550" max="15550" width="14.5703125" style="51" customWidth="1"/>
    <col min="15551" max="15551" width="13" style="51" customWidth="1"/>
    <col min="15552" max="15552" width="15" style="51" customWidth="1"/>
    <col min="15553" max="15554" width="12.140625" style="51" customWidth="1"/>
    <col min="15555" max="15555" width="12" style="51" customWidth="1"/>
    <col min="15556" max="15556" width="13.5703125" style="51" customWidth="1"/>
    <col min="15557" max="15557" width="14" style="51" customWidth="1"/>
    <col min="15558" max="15558" width="12.28515625" style="51" customWidth="1"/>
    <col min="15559" max="15559" width="14.140625" style="51" customWidth="1"/>
    <col min="15560" max="15560" width="13" style="51" customWidth="1"/>
    <col min="15561" max="15561" width="13.5703125" style="51" customWidth="1"/>
    <col min="15562" max="15562" width="12.42578125" style="51" customWidth="1"/>
    <col min="15563" max="15563" width="12.5703125" style="51" customWidth="1"/>
    <col min="15564" max="15564" width="11.7109375" style="51" customWidth="1"/>
    <col min="15565" max="15565" width="13.7109375" style="51" customWidth="1"/>
    <col min="15566" max="15566" width="13.28515625" style="51" customWidth="1"/>
    <col min="15567" max="15567" width="13.140625" style="51" customWidth="1"/>
    <col min="15568" max="15568" width="12" style="51" customWidth="1"/>
    <col min="15569" max="15569" width="12.140625" style="51" customWidth="1"/>
    <col min="15570" max="15570" width="12.28515625" style="51" customWidth="1"/>
    <col min="15571" max="15571" width="12.140625" style="51" customWidth="1"/>
    <col min="15572" max="15572" width="12.5703125" style="51" customWidth="1"/>
    <col min="15573" max="15789" width="9.140625" style="51"/>
    <col min="15790" max="15790" width="25.42578125" style="51" customWidth="1"/>
    <col min="15791" max="15791" width="56.28515625" style="51" customWidth="1"/>
    <col min="15792" max="15792" width="14" style="51" customWidth="1"/>
    <col min="15793" max="15794" width="14.5703125" style="51" customWidth="1"/>
    <col min="15795" max="15795" width="14.140625" style="51" customWidth="1"/>
    <col min="15796" max="15796" width="15.140625" style="51" customWidth="1"/>
    <col min="15797" max="15797" width="13.85546875" style="51" customWidth="1"/>
    <col min="15798" max="15799" width="14.7109375" style="51" customWidth="1"/>
    <col min="15800" max="15800" width="12.85546875" style="51" customWidth="1"/>
    <col min="15801" max="15801" width="13.5703125" style="51" customWidth="1"/>
    <col min="15802" max="15802" width="12.7109375" style="51" customWidth="1"/>
    <col min="15803" max="15803" width="13.42578125" style="51" customWidth="1"/>
    <col min="15804" max="15804" width="13.140625" style="51" customWidth="1"/>
    <col min="15805" max="15805" width="14.7109375" style="51" customWidth="1"/>
    <col min="15806" max="15806" width="14.5703125" style="51" customWidth="1"/>
    <col min="15807" max="15807" width="13" style="51" customWidth="1"/>
    <col min="15808" max="15808" width="15" style="51" customWidth="1"/>
    <col min="15809" max="15810" width="12.140625" style="51" customWidth="1"/>
    <col min="15811" max="15811" width="12" style="51" customWidth="1"/>
    <col min="15812" max="15812" width="13.5703125" style="51" customWidth="1"/>
    <col min="15813" max="15813" width="14" style="51" customWidth="1"/>
    <col min="15814" max="15814" width="12.28515625" style="51" customWidth="1"/>
    <col min="15815" max="15815" width="14.140625" style="51" customWidth="1"/>
    <col min="15816" max="15816" width="13" style="51" customWidth="1"/>
    <col min="15817" max="15817" width="13.5703125" style="51" customWidth="1"/>
    <col min="15818" max="15818" width="12.42578125" style="51" customWidth="1"/>
    <col min="15819" max="15819" width="12.5703125" style="51" customWidth="1"/>
    <col min="15820" max="15820" width="11.7109375" style="51" customWidth="1"/>
    <col min="15821" max="15821" width="13.7109375" style="51" customWidth="1"/>
    <col min="15822" max="15822" width="13.28515625" style="51" customWidth="1"/>
    <col min="15823" max="15823" width="13.140625" style="51" customWidth="1"/>
    <col min="15824" max="15824" width="12" style="51" customWidth="1"/>
    <col min="15825" max="15825" width="12.140625" style="51" customWidth="1"/>
    <col min="15826" max="15826" width="12.28515625" style="51" customWidth="1"/>
    <col min="15827" max="15827" width="12.140625" style="51" customWidth="1"/>
    <col min="15828" max="15828" width="12.5703125" style="51" customWidth="1"/>
    <col min="15829" max="16045" width="9.140625" style="51"/>
    <col min="16046" max="16046" width="25.42578125" style="51" customWidth="1"/>
    <col min="16047" max="16047" width="56.28515625" style="51" customWidth="1"/>
    <col min="16048" max="16048" width="14" style="51" customWidth="1"/>
    <col min="16049" max="16050" width="14.5703125" style="51" customWidth="1"/>
    <col min="16051" max="16051" width="14.140625" style="51" customWidth="1"/>
    <col min="16052" max="16052" width="15.140625" style="51" customWidth="1"/>
    <col min="16053" max="16053" width="13.85546875" style="51" customWidth="1"/>
    <col min="16054" max="16055" width="14.7109375" style="51" customWidth="1"/>
    <col min="16056" max="16056" width="12.85546875" style="51" customWidth="1"/>
    <col min="16057" max="16057" width="13.5703125" style="51" customWidth="1"/>
    <col min="16058" max="16058" width="12.7109375" style="51" customWidth="1"/>
    <col min="16059" max="16059" width="13.42578125" style="51" customWidth="1"/>
    <col min="16060" max="16060" width="13.140625" style="51" customWidth="1"/>
    <col min="16061" max="16061" width="14.7109375" style="51" customWidth="1"/>
    <col min="16062" max="16062" width="14.5703125" style="51" customWidth="1"/>
    <col min="16063" max="16063" width="13" style="51" customWidth="1"/>
    <col min="16064" max="16064" width="15" style="51" customWidth="1"/>
    <col min="16065" max="16066" width="12.140625" style="51" customWidth="1"/>
    <col min="16067" max="16067" width="12" style="51" customWidth="1"/>
    <col min="16068" max="16068" width="13.5703125" style="51" customWidth="1"/>
    <col min="16069" max="16069" width="14" style="51" customWidth="1"/>
    <col min="16070" max="16070" width="12.28515625" style="51" customWidth="1"/>
    <col min="16071" max="16071" width="14.140625" style="51" customWidth="1"/>
    <col min="16072" max="16072" width="13" style="51" customWidth="1"/>
    <col min="16073" max="16073" width="13.5703125" style="51" customWidth="1"/>
    <col min="16074" max="16074" width="12.42578125" style="51" customWidth="1"/>
    <col min="16075" max="16075" width="12.5703125" style="51" customWidth="1"/>
    <col min="16076" max="16076" width="11.7109375" style="51" customWidth="1"/>
    <col min="16077" max="16077" width="13.7109375" style="51" customWidth="1"/>
    <col min="16078" max="16078" width="13.28515625" style="51" customWidth="1"/>
    <col min="16079" max="16079" width="13.140625" style="51" customWidth="1"/>
    <col min="16080" max="16080" width="12" style="51" customWidth="1"/>
    <col min="16081" max="16081" width="12.140625" style="51" customWidth="1"/>
    <col min="16082" max="16082" width="12.28515625" style="51" customWidth="1"/>
    <col min="16083" max="16083" width="12.140625" style="51" customWidth="1"/>
    <col min="16084" max="16084" width="12.5703125" style="51" customWidth="1"/>
    <col min="16085" max="16384" width="9.140625" style="51"/>
  </cols>
  <sheetData>
    <row r="1" spans="1:11" x14ac:dyDescent="0.25">
      <c r="C1" s="59" t="s">
        <v>2</v>
      </c>
      <c r="D1" s="59"/>
      <c r="E1" s="59"/>
      <c r="F1" s="8"/>
      <c r="G1" s="8"/>
      <c r="H1" s="8"/>
      <c r="I1" s="8"/>
      <c r="J1" s="8"/>
      <c r="K1" s="8"/>
    </row>
    <row r="2" spans="1:11" ht="106.15" customHeight="1" x14ac:dyDescent="0.25">
      <c r="C2" s="60" t="s">
        <v>302</v>
      </c>
      <c r="D2" s="60"/>
      <c r="E2" s="60"/>
      <c r="F2" s="56"/>
      <c r="G2" s="56"/>
      <c r="H2" s="56"/>
      <c r="I2" s="56"/>
      <c r="J2" s="56"/>
      <c r="K2" s="56"/>
    </row>
    <row r="3" spans="1:11" s="3" customFormat="1" ht="16.5" customHeight="1" x14ac:dyDescent="0.25">
      <c r="A3" s="2"/>
      <c r="B3" s="5"/>
      <c r="C3" s="59" t="s">
        <v>303</v>
      </c>
      <c r="D3" s="59"/>
      <c r="E3" s="59"/>
      <c r="F3" s="55"/>
      <c r="G3" s="55"/>
      <c r="H3" s="55"/>
      <c r="I3" s="55"/>
      <c r="J3" s="55"/>
      <c r="K3" s="55"/>
    </row>
    <row r="4" spans="1:11" s="3" customFormat="1" ht="76.900000000000006" customHeight="1" x14ac:dyDescent="0.25">
      <c r="A4" s="2"/>
      <c r="C4" s="58" t="s">
        <v>245</v>
      </c>
      <c r="D4" s="58"/>
      <c r="E4" s="58"/>
      <c r="F4" s="54"/>
      <c r="G4" s="54"/>
      <c r="H4" s="54"/>
      <c r="I4" s="54"/>
      <c r="J4" s="54"/>
      <c r="K4" s="54"/>
    </row>
    <row r="5" spans="1:11" s="3" customFormat="1" ht="30" customHeight="1" x14ac:dyDescent="0.25">
      <c r="A5" s="57" t="s">
        <v>301</v>
      </c>
      <c r="B5" s="57"/>
      <c r="C5" s="57"/>
      <c r="D5" s="57"/>
      <c r="E5" s="57"/>
    </row>
    <row r="6" spans="1:11" ht="16.5" customHeight="1" x14ac:dyDescent="0.25">
      <c r="A6" s="49" t="s">
        <v>4</v>
      </c>
      <c r="B6" s="29" t="s">
        <v>4</v>
      </c>
      <c r="C6" s="14"/>
      <c r="D6" s="14"/>
      <c r="E6" s="14" t="s">
        <v>1</v>
      </c>
    </row>
    <row r="7" spans="1:11" ht="40.5" customHeight="1" x14ac:dyDescent="0.25">
      <c r="A7" s="40" t="s">
        <v>5</v>
      </c>
      <c r="B7" s="41" t="s">
        <v>6</v>
      </c>
      <c r="C7" s="15" t="s">
        <v>3</v>
      </c>
      <c r="D7" s="15" t="s">
        <v>222</v>
      </c>
      <c r="E7" s="15" t="s">
        <v>244</v>
      </c>
    </row>
    <row r="8" spans="1:11" s="49" customFormat="1" ht="12.75" hidden="1" customHeight="1" x14ac:dyDescent="0.25">
      <c r="A8" s="42">
        <v>1</v>
      </c>
      <c r="B8" s="42">
        <v>2</v>
      </c>
      <c r="C8" s="16"/>
      <c r="D8" s="16"/>
      <c r="E8" s="16"/>
    </row>
    <row r="9" spans="1:11" s="8" customFormat="1" ht="33.75" customHeight="1" x14ac:dyDescent="0.25">
      <c r="A9" s="18" t="s">
        <v>7</v>
      </c>
      <c r="B9" s="20" t="s">
        <v>8</v>
      </c>
      <c r="C9" s="9">
        <f t="shared" ref="C9" si="0">C10+C16+C26+C34+C37+C50+C62+C67+C56</f>
        <v>0</v>
      </c>
      <c r="D9" s="9">
        <f t="shared" ref="D9:E9" si="1">D10+D16+D26+D34+D37+D50+D62+D67+D56</f>
        <v>0</v>
      </c>
      <c r="E9" s="9">
        <f t="shared" si="1"/>
        <v>0</v>
      </c>
    </row>
    <row r="10" spans="1:11" s="8" customFormat="1" ht="24" hidden="1" customHeight="1" x14ac:dyDescent="0.25">
      <c r="A10" s="31" t="s">
        <v>9</v>
      </c>
      <c r="B10" s="20" t="s">
        <v>10</v>
      </c>
      <c r="C10" s="9">
        <f t="shared" ref="C10:E10" si="2">C11</f>
        <v>0</v>
      </c>
      <c r="D10" s="9">
        <f t="shared" si="2"/>
        <v>0</v>
      </c>
      <c r="E10" s="9">
        <f t="shared" si="2"/>
        <v>0</v>
      </c>
    </row>
    <row r="11" spans="1:11" s="8" customFormat="1" hidden="1" x14ac:dyDescent="0.25">
      <c r="A11" s="31" t="s">
        <v>11</v>
      </c>
      <c r="B11" s="43" t="s">
        <v>12</v>
      </c>
      <c r="C11" s="10">
        <f t="shared" ref="C11" si="3">C12+C13+C14+C15</f>
        <v>0</v>
      </c>
      <c r="D11" s="10">
        <f t="shared" ref="D11" si="4">D12+D13+D14+D15</f>
        <v>0</v>
      </c>
      <c r="E11" s="10">
        <f t="shared" ref="E11" si="5">E12+E13+E14+E15</f>
        <v>0</v>
      </c>
    </row>
    <row r="12" spans="1:11" s="8" customFormat="1" ht="24" hidden="1" customHeight="1" x14ac:dyDescent="0.25">
      <c r="A12" s="31" t="s">
        <v>13</v>
      </c>
      <c r="B12" s="19" t="s">
        <v>14</v>
      </c>
      <c r="C12" s="10"/>
      <c r="D12" s="10"/>
      <c r="E12" s="10"/>
    </row>
    <row r="13" spans="1:11" s="8" customFormat="1" ht="24" hidden="1" customHeight="1" x14ac:dyDescent="0.25">
      <c r="A13" s="31" t="s">
        <v>15</v>
      </c>
      <c r="B13" s="44" t="s">
        <v>16</v>
      </c>
      <c r="C13" s="10"/>
      <c r="D13" s="10"/>
      <c r="E13" s="10"/>
    </row>
    <row r="14" spans="1:11" s="8" customFormat="1" ht="24" hidden="1" customHeight="1" x14ac:dyDescent="0.25">
      <c r="A14" s="31" t="s">
        <v>17</v>
      </c>
      <c r="B14" s="19" t="s">
        <v>18</v>
      </c>
      <c r="C14" s="10"/>
      <c r="D14" s="10"/>
      <c r="E14" s="10"/>
    </row>
    <row r="15" spans="1:11" s="8" customFormat="1" ht="24" hidden="1" customHeight="1" x14ac:dyDescent="0.25">
      <c r="A15" s="31" t="s">
        <v>197</v>
      </c>
      <c r="B15" s="44" t="s">
        <v>19</v>
      </c>
      <c r="C15" s="10"/>
      <c r="D15" s="10"/>
      <c r="E15" s="10"/>
    </row>
    <row r="16" spans="1:11" s="8" customFormat="1" ht="24" hidden="1" customHeight="1" x14ac:dyDescent="0.25">
      <c r="A16" s="31" t="s">
        <v>20</v>
      </c>
      <c r="B16" s="20" t="s">
        <v>21</v>
      </c>
      <c r="C16" s="9">
        <f t="shared" ref="C16:E16" si="6">C17</f>
        <v>0</v>
      </c>
      <c r="D16" s="9">
        <f t="shared" si="6"/>
        <v>0</v>
      </c>
      <c r="E16" s="9">
        <f t="shared" si="6"/>
        <v>0</v>
      </c>
    </row>
    <row r="17" spans="1:5" s="8" customFormat="1" ht="24" hidden="1" customHeight="1" x14ac:dyDescent="0.25">
      <c r="A17" s="31" t="s">
        <v>22</v>
      </c>
      <c r="B17" s="44" t="s">
        <v>23</v>
      </c>
      <c r="C17" s="10">
        <f t="shared" ref="C17" si="7">C18+C20+C22+C24</f>
        <v>0</v>
      </c>
      <c r="D17" s="10">
        <f t="shared" ref="D17" si="8">D18+D20+D22+D24</f>
        <v>0</v>
      </c>
      <c r="E17" s="10">
        <f t="shared" ref="E17" si="9">E18+E20+E22+E24</f>
        <v>0</v>
      </c>
    </row>
    <row r="18" spans="1:5" s="8" customFormat="1" ht="24" hidden="1" customHeight="1" x14ac:dyDescent="0.25">
      <c r="A18" s="31" t="s">
        <v>24</v>
      </c>
      <c r="B18" s="44" t="s">
        <v>25</v>
      </c>
      <c r="C18" s="10">
        <f t="shared" ref="C18" si="10">C19</f>
        <v>0</v>
      </c>
      <c r="D18" s="10">
        <f t="shared" ref="D18" si="11">D19</f>
        <v>0</v>
      </c>
      <c r="E18" s="10">
        <f t="shared" ref="E18" si="12">E19</f>
        <v>0</v>
      </c>
    </row>
    <row r="19" spans="1:5" s="8" customFormat="1" ht="24" hidden="1" customHeight="1" x14ac:dyDescent="0.25">
      <c r="A19" s="45" t="s">
        <v>198</v>
      </c>
      <c r="B19" s="46" t="s">
        <v>199</v>
      </c>
      <c r="C19" s="10"/>
      <c r="D19" s="10"/>
      <c r="E19" s="10"/>
    </row>
    <row r="20" spans="1:5" s="8" customFormat="1" ht="24" hidden="1" customHeight="1" x14ac:dyDescent="0.25">
      <c r="A20" s="31" t="s">
        <v>26</v>
      </c>
      <c r="B20" s="44" t="s">
        <v>27</v>
      </c>
      <c r="C20" s="10">
        <f t="shared" ref="C20" si="13">C21</f>
        <v>0</v>
      </c>
      <c r="D20" s="10">
        <f t="shared" ref="D20" si="14">D21</f>
        <v>0</v>
      </c>
      <c r="E20" s="10">
        <f t="shared" ref="E20" si="15">E21</f>
        <v>0</v>
      </c>
    </row>
    <row r="21" spans="1:5" s="8" customFormat="1" ht="24" hidden="1" customHeight="1" x14ac:dyDescent="0.25">
      <c r="A21" s="45" t="s">
        <v>200</v>
      </c>
      <c r="B21" s="46" t="s">
        <v>201</v>
      </c>
      <c r="C21" s="10"/>
      <c r="D21" s="10"/>
      <c r="E21" s="10"/>
    </row>
    <row r="22" spans="1:5" s="8" customFormat="1" ht="24" hidden="1" customHeight="1" x14ac:dyDescent="0.25">
      <c r="A22" s="31" t="s">
        <v>28</v>
      </c>
      <c r="B22" s="44" t="s">
        <v>29</v>
      </c>
      <c r="C22" s="10">
        <f t="shared" ref="C22" si="16">C23</f>
        <v>0</v>
      </c>
      <c r="D22" s="10">
        <f t="shared" ref="D22" si="17">D23</f>
        <v>0</v>
      </c>
      <c r="E22" s="10">
        <f t="shared" ref="E22" si="18">E23</f>
        <v>0</v>
      </c>
    </row>
    <row r="23" spans="1:5" s="8" customFormat="1" ht="24" hidden="1" customHeight="1" x14ac:dyDescent="0.25">
      <c r="A23" s="45" t="s">
        <v>202</v>
      </c>
      <c r="B23" s="46" t="s">
        <v>203</v>
      </c>
      <c r="C23" s="10"/>
      <c r="D23" s="10"/>
      <c r="E23" s="10"/>
    </row>
    <row r="24" spans="1:5" s="8" customFormat="1" ht="24" hidden="1" customHeight="1" x14ac:dyDescent="0.25">
      <c r="A24" s="31" t="s">
        <v>30</v>
      </c>
      <c r="B24" s="44" t="s">
        <v>31</v>
      </c>
      <c r="C24" s="10">
        <f t="shared" ref="C24" si="19">C25</f>
        <v>0</v>
      </c>
      <c r="D24" s="10">
        <f t="shared" ref="D24" si="20">D25</f>
        <v>0</v>
      </c>
      <c r="E24" s="10">
        <f t="shared" ref="E24" si="21">E25</f>
        <v>0</v>
      </c>
    </row>
    <row r="25" spans="1:5" s="8" customFormat="1" ht="24" hidden="1" customHeight="1" x14ac:dyDescent="0.25">
      <c r="A25" s="45" t="s">
        <v>204</v>
      </c>
      <c r="B25" s="46" t="s">
        <v>205</v>
      </c>
      <c r="C25" s="10"/>
      <c r="D25" s="10"/>
      <c r="E25" s="10"/>
    </row>
    <row r="26" spans="1:5" s="8" customFormat="1" ht="24" hidden="1" customHeight="1" x14ac:dyDescent="0.25">
      <c r="A26" s="31" t="s">
        <v>32</v>
      </c>
      <c r="B26" s="20" t="s">
        <v>33</v>
      </c>
      <c r="C26" s="9">
        <f t="shared" ref="C26" si="22" xml:space="preserve"> C27+C30+C32</f>
        <v>0</v>
      </c>
      <c r="D26" s="9">
        <f t="shared" ref="D26" si="23" xml:space="preserve"> D27+D30+D32</f>
        <v>0</v>
      </c>
      <c r="E26" s="9">
        <f t="shared" ref="E26" si="24" xml:space="preserve"> E27+E30+E32</f>
        <v>0</v>
      </c>
    </row>
    <row r="27" spans="1:5" s="8" customFormat="1" ht="24" hidden="1" customHeight="1" x14ac:dyDescent="0.25">
      <c r="A27" s="31" t="s">
        <v>34</v>
      </c>
      <c r="B27" s="19" t="s">
        <v>35</v>
      </c>
      <c r="C27" s="10">
        <f t="shared" ref="C27" si="25">C28+C29</f>
        <v>0</v>
      </c>
      <c r="D27" s="10">
        <f t="shared" ref="D27" si="26">D28+D29</f>
        <v>0</v>
      </c>
      <c r="E27" s="10">
        <f t="shared" ref="E27" si="27">E28+E29</f>
        <v>0</v>
      </c>
    </row>
    <row r="28" spans="1:5" s="8" customFormat="1" ht="24" hidden="1" customHeight="1" x14ac:dyDescent="0.25">
      <c r="A28" s="31" t="s">
        <v>36</v>
      </c>
      <c r="B28" s="19" t="s">
        <v>35</v>
      </c>
      <c r="C28" s="10"/>
      <c r="D28" s="10"/>
      <c r="E28" s="10"/>
    </row>
    <row r="29" spans="1:5" s="8" customFormat="1" ht="24" hidden="1" customHeight="1" x14ac:dyDescent="0.25">
      <c r="A29" s="31" t="s">
        <v>37</v>
      </c>
      <c r="B29" s="19" t="s">
        <v>38</v>
      </c>
      <c r="C29" s="10"/>
      <c r="D29" s="10"/>
      <c r="E29" s="10"/>
    </row>
    <row r="30" spans="1:5" s="8" customFormat="1" ht="24" hidden="1" customHeight="1" x14ac:dyDescent="0.25">
      <c r="A30" s="31" t="s">
        <v>39</v>
      </c>
      <c r="B30" s="19" t="s">
        <v>40</v>
      </c>
      <c r="C30" s="10">
        <f t="shared" ref="C30" si="28">C31</f>
        <v>0</v>
      </c>
      <c r="D30" s="10">
        <f t="shared" ref="D30" si="29">D31</f>
        <v>0</v>
      </c>
      <c r="E30" s="10">
        <f t="shared" ref="E30" si="30">E31</f>
        <v>0</v>
      </c>
    </row>
    <row r="31" spans="1:5" s="8" customFormat="1" ht="24" hidden="1" customHeight="1" x14ac:dyDescent="0.25">
      <c r="A31" s="31" t="s">
        <v>41</v>
      </c>
      <c r="B31" s="19" t="s">
        <v>40</v>
      </c>
      <c r="C31" s="10"/>
      <c r="D31" s="10"/>
      <c r="E31" s="10"/>
    </row>
    <row r="32" spans="1:5" s="8" customFormat="1" ht="24" hidden="1" customHeight="1" x14ac:dyDescent="0.25">
      <c r="A32" s="31" t="s">
        <v>42</v>
      </c>
      <c r="B32" s="19" t="s">
        <v>43</v>
      </c>
      <c r="C32" s="10">
        <f t="shared" ref="C32" si="31">C33</f>
        <v>0</v>
      </c>
      <c r="D32" s="10">
        <f t="shared" ref="D32" si="32">D33</f>
        <v>0</v>
      </c>
      <c r="E32" s="10">
        <f t="shared" ref="E32" si="33">E33</f>
        <v>0</v>
      </c>
    </row>
    <row r="33" spans="1:5" s="8" customFormat="1" ht="24" hidden="1" customHeight="1" x14ac:dyDescent="0.25">
      <c r="A33" s="31" t="s">
        <v>44</v>
      </c>
      <c r="B33" s="19" t="s">
        <v>45</v>
      </c>
      <c r="C33" s="10"/>
      <c r="D33" s="10"/>
      <c r="E33" s="10"/>
    </row>
    <row r="34" spans="1:5" s="8" customFormat="1" ht="24" hidden="1" customHeight="1" x14ac:dyDescent="0.25">
      <c r="A34" s="31" t="s">
        <v>46</v>
      </c>
      <c r="B34" s="20" t="s">
        <v>47</v>
      </c>
      <c r="C34" s="9">
        <f t="shared" ref="C34:C35" si="34">C35</f>
        <v>0</v>
      </c>
      <c r="D34" s="9">
        <f t="shared" ref="D34:D35" si="35">D35</f>
        <v>0</v>
      </c>
      <c r="E34" s="9">
        <f t="shared" ref="E34:E35" si="36">E35</f>
        <v>0</v>
      </c>
    </row>
    <row r="35" spans="1:5" s="8" customFormat="1" ht="24" hidden="1" customHeight="1" x14ac:dyDescent="0.25">
      <c r="A35" s="31" t="s">
        <v>48</v>
      </c>
      <c r="B35" s="19" t="s">
        <v>49</v>
      </c>
      <c r="C35" s="10">
        <f t="shared" si="34"/>
        <v>0</v>
      </c>
      <c r="D35" s="10">
        <f t="shared" si="35"/>
        <v>0</v>
      </c>
      <c r="E35" s="10">
        <f t="shared" si="36"/>
        <v>0</v>
      </c>
    </row>
    <row r="36" spans="1:5" s="8" customFormat="1" ht="24" hidden="1" customHeight="1" x14ac:dyDescent="0.25">
      <c r="A36" s="31" t="s">
        <v>50</v>
      </c>
      <c r="B36" s="19" t="s">
        <v>51</v>
      </c>
      <c r="C36" s="10"/>
      <c r="D36" s="10"/>
      <c r="E36" s="10"/>
    </row>
    <row r="37" spans="1:5" s="8" customFormat="1" ht="24" hidden="1" customHeight="1" x14ac:dyDescent="0.25">
      <c r="A37" s="31" t="s">
        <v>52</v>
      </c>
      <c r="B37" s="20" t="s">
        <v>53</v>
      </c>
      <c r="C37" s="11">
        <f t="shared" ref="C37" si="37">C38+C44+C47</f>
        <v>0</v>
      </c>
      <c r="D37" s="11">
        <f t="shared" ref="D37" si="38">D38+D44+D47</f>
        <v>0</v>
      </c>
      <c r="E37" s="11">
        <f t="shared" ref="E37" si="39">E38+E44+E47</f>
        <v>0</v>
      </c>
    </row>
    <row r="38" spans="1:5" s="8" customFormat="1" ht="24" hidden="1" customHeight="1" x14ac:dyDescent="0.25">
      <c r="A38" s="31" t="s">
        <v>54</v>
      </c>
      <c r="B38" s="44" t="s">
        <v>55</v>
      </c>
      <c r="C38" s="12">
        <f t="shared" ref="C38" si="40">C39+C42</f>
        <v>0</v>
      </c>
      <c r="D38" s="12">
        <f t="shared" ref="D38" si="41">D39+D42</f>
        <v>0</v>
      </c>
      <c r="E38" s="12">
        <f t="shared" ref="E38" si="42">E39+E42</f>
        <v>0</v>
      </c>
    </row>
    <row r="39" spans="1:5" s="8" customFormat="1" ht="24" hidden="1" customHeight="1" x14ac:dyDescent="0.25">
      <c r="A39" s="31" t="s">
        <v>56</v>
      </c>
      <c r="B39" s="19" t="s">
        <v>57</v>
      </c>
      <c r="C39" s="10">
        <f t="shared" ref="C39" si="43">C40+C41</f>
        <v>0</v>
      </c>
      <c r="D39" s="10">
        <f t="shared" ref="D39" si="44">D40+D41</f>
        <v>0</v>
      </c>
      <c r="E39" s="10">
        <f t="shared" ref="E39" si="45">E40+E41</f>
        <v>0</v>
      </c>
    </row>
    <row r="40" spans="1:5" s="8" customFormat="1" ht="24" hidden="1" customHeight="1" x14ac:dyDescent="0.25">
      <c r="A40" s="31" t="s">
        <v>58</v>
      </c>
      <c r="B40" s="44" t="s">
        <v>59</v>
      </c>
      <c r="C40" s="10"/>
      <c r="D40" s="10"/>
      <c r="E40" s="10"/>
    </row>
    <row r="41" spans="1:5" s="8" customFormat="1" ht="24" hidden="1" customHeight="1" x14ac:dyDescent="0.25">
      <c r="A41" s="31" t="s">
        <v>60</v>
      </c>
      <c r="B41" s="44" t="s">
        <v>61</v>
      </c>
      <c r="C41" s="10"/>
      <c r="D41" s="10"/>
      <c r="E41" s="10"/>
    </row>
    <row r="42" spans="1:5" s="8" customFormat="1" ht="24" hidden="1" customHeight="1" x14ac:dyDescent="0.25">
      <c r="A42" s="31" t="s">
        <v>62</v>
      </c>
      <c r="B42" s="44" t="s">
        <v>63</v>
      </c>
      <c r="C42" s="12">
        <f t="shared" ref="C42" si="46">C43</f>
        <v>0</v>
      </c>
      <c r="D42" s="12">
        <f t="shared" ref="D42" si="47">D43</f>
        <v>0</v>
      </c>
      <c r="E42" s="12">
        <f t="shared" ref="E42" si="48">E43</f>
        <v>0</v>
      </c>
    </row>
    <row r="43" spans="1:5" s="8" customFormat="1" ht="24" hidden="1" customHeight="1" x14ac:dyDescent="0.25">
      <c r="A43" s="31" t="s">
        <v>64</v>
      </c>
      <c r="B43" s="19" t="s">
        <v>65</v>
      </c>
      <c r="C43" s="10"/>
      <c r="D43" s="10"/>
      <c r="E43" s="10"/>
    </row>
    <row r="44" spans="1:5" s="8" customFormat="1" ht="24" hidden="1" customHeight="1" x14ac:dyDescent="0.25">
      <c r="A44" s="31" t="s">
        <v>66</v>
      </c>
      <c r="B44" s="19" t="s">
        <v>67</v>
      </c>
      <c r="C44" s="10">
        <f t="shared" ref="C44" si="49">C45</f>
        <v>0</v>
      </c>
      <c r="D44" s="10">
        <f t="shared" ref="D44" si="50">D45</f>
        <v>0</v>
      </c>
      <c r="E44" s="10">
        <f t="shared" ref="E44" si="51">E45</f>
        <v>0</v>
      </c>
    </row>
    <row r="45" spans="1:5" s="8" customFormat="1" ht="24" hidden="1" customHeight="1" x14ac:dyDescent="0.25">
      <c r="A45" s="31" t="s">
        <v>68</v>
      </c>
      <c r="B45" s="19" t="s">
        <v>69</v>
      </c>
      <c r="C45" s="10">
        <f t="shared" ref="C45:E45" si="52">C46</f>
        <v>0</v>
      </c>
      <c r="D45" s="10">
        <f t="shared" si="52"/>
        <v>0</v>
      </c>
      <c r="E45" s="10">
        <f t="shared" si="52"/>
        <v>0</v>
      </c>
    </row>
    <row r="46" spans="1:5" s="8" customFormat="1" ht="24" hidden="1" customHeight="1" x14ac:dyDescent="0.25">
      <c r="A46" s="31" t="s">
        <v>70</v>
      </c>
      <c r="B46" s="19" t="s">
        <v>71</v>
      </c>
      <c r="C46" s="10"/>
      <c r="D46" s="10"/>
      <c r="E46" s="10"/>
    </row>
    <row r="47" spans="1:5" s="8" customFormat="1" ht="24" hidden="1" customHeight="1" x14ac:dyDescent="0.25">
      <c r="A47" s="31" t="s">
        <v>72</v>
      </c>
      <c r="B47" s="19" t="s">
        <v>73</v>
      </c>
      <c r="C47" s="10">
        <f t="shared" ref="C47:E48" si="53">C48</f>
        <v>0</v>
      </c>
      <c r="D47" s="10">
        <f t="shared" si="53"/>
        <v>0</v>
      </c>
      <c r="E47" s="10">
        <f t="shared" si="53"/>
        <v>0</v>
      </c>
    </row>
    <row r="48" spans="1:5" s="8" customFormat="1" ht="24" hidden="1" customHeight="1" x14ac:dyDescent="0.25">
      <c r="A48" s="31" t="s">
        <v>74</v>
      </c>
      <c r="B48" s="19" t="s">
        <v>75</v>
      </c>
      <c r="C48" s="10">
        <f t="shared" si="53"/>
        <v>0</v>
      </c>
      <c r="D48" s="10">
        <f t="shared" si="53"/>
        <v>0</v>
      </c>
      <c r="E48" s="10">
        <f t="shared" si="53"/>
        <v>0</v>
      </c>
    </row>
    <row r="49" spans="1:5" s="8" customFormat="1" ht="24" hidden="1" customHeight="1" x14ac:dyDescent="0.25">
      <c r="A49" s="31" t="s">
        <v>76</v>
      </c>
      <c r="B49" s="19" t="s">
        <v>77</v>
      </c>
      <c r="C49" s="10"/>
      <c r="D49" s="10"/>
      <c r="E49" s="10"/>
    </row>
    <row r="50" spans="1:5" s="8" customFormat="1" ht="24" hidden="1" customHeight="1" x14ac:dyDescent="0.25">
      <c r="A50" s="31" t="s">
        <v>78</v>
      </c>
      <c r="B50" s="20" t="s">
        <v>79</v>
      </c>
      <c r="C50" s="9">
        <f t="shared" ref="C50:E50" si="54">C51</f>
        <v>0</v>
      </c>
      <c r="D50" s="9">
        <f t="shared" si="54"/>
        <v>0</v>
      </c>
      <c r="E50" s="9">
        <f t="shared" si="54"/>
        <v>0</v>
      </c>
    </row>
    <row r="51" spans="1:5" s="8" customFormat="1" ht="24" hidden="1" customHeight="1" x14ac:dyDescent="0.25">
      <c r="A51" s="31" t="s">
        <v>80</v>
      </c>
      <c r="B51" s="19" t="s">
        <v>81</v>
      </c>
      <c r="C51" s="10">
        <f t="shared" ref="C51" si="55">C52+C53+C55</f>
        <v>0</v>
      </c>
      <c r="D51" s="10">
        <f t="shared" ref="D51" si="56">D52+D53+D55</f>
        <v>0</v>
      </c>
      <c r="E51" s="10">
        <f t="shared" ref="E51" si="57">E52+E53+E55</f>
        <v>0</v>
      </c>
    </row>
    <row r="52" spans="1:5" s="8" customFormat="1" ht="24" hidden="1" customHeight="1" x14ac:dyDescent="0.25">
      <c r="A52" s="31" t="s">
        <v>82</v>
      </c>
      <c r="B52" s="19" t="s">
        <v>83</v>
      </c>
      <c r="C52" s="10"/>
      <c r="D52" s="10"/>
      <c r="E52" s="10"/>
    </row>
    <row r="53" spans="1:5" s="8" customFormat="1" ht="24" hidden="1" customHeight="1" x14ac:dyDescent="0.25">
      <c r="A53" s="31" t="s">
        <v>84</v>
      </c>
      <c r="B53" s="19" t="s">
        <v>85</v>
      </c>
      <c r="C53" s="10"/>
      <c r="D53" s="10"/>
      <c r="E53" s="10"/>
    </row>
    <row r="54" spans="1:5" s="8" customFormat="1" ht="24" hidden="1" customHeight="1" x14ac:dyDescent="0.25">
      <c r="A54" s="43" t="s">
        <v>183</v>
      </c>
      <c r="B54" s="23" t="s">
        <v>184</v>
      </c>
      <c r="C54" s="10">
        <f t="shared" ref="C54" si="58">C55</f>
        <v>0</v>
      </c>
      <c r="D54" s="10">
        <f t="shared" ref="D54" si="59">D55</f>
        <v>0</v>
      </c>
      <c r="E54" s="10">
        <f t="shared" ref="E54" si="60">E55</f>
        <v>0</v>
      </c>
    </row>
    <row r="55" spans="1:5" s="8" customFormat="1" ht="24" hidden="1" customHeight="1" x14ac:dyDescent="0.25">
      <c r="A55" s="31" t="s">
        <v>86</v>
      </c>
      <c r="B55" s="19" t="s">
        <v>87</v>
      </c>
      <c r="C55" s="10"/>
      <c r="D55" s="10"/>
      <c r="E55" s="10"/>
    </row>
    <row r="56" spans="1:5" s="8" customFormat="1" ht="24" hidden="1" customHeight="1" x14ac:dyDescent="0.25">
      <c r="A56" s="31" t="s">
        <v>88</v>
      </c>
      <c r="B56" s="20" t="s">
        <v>89</v>
      </c>
      <c r="C56" s="11">
        <f t="shared" ref="C56" si="61">C57</f>
        <v>0</v>
      </c>
      <c r="D56" s="11">
        <f t="shared" ref="D56" si="62">D57</f>
        <v>0</v>
      </c>
      <c r="E56" s="11">
        <f t="shared" ref="E56" si="63">E57</f>
        <v>0</v>
      </c>
    </row>
    <row r="57" spans="1:5" s="8" customFormat="1" ht="24" hidden="1" customHeight="1" x14ac:dyDescent="0.25">
      <c r="A57" s="31" t="s">
        <v>90</v>
      </c>
      <c r="B57" s="4" t="s">
        <v>91</v>
      </c>
      <c r="C57" s="12">
        <f t="shared" ref="C57" si="64">C61+C59</f>
        <v>0</v>
      </c>
      <c r="D57" s="12">
        <f t="shared" ref="D57" si="65">D61+D59</f>
        <v>0</v>
      </c>
      <c r="E57" s="12">
        <f t="shared" ref="E57" si="66">E61+E59</f>
        <v>0</v>
      </c>
    </row>
    <row r="58" spans="1:5" s="8" customFormat="1" ht="24" hidden="1" customHeight="1" x14ac:dyDescent="0.25">
      <c r="A58" s="31" t="s">
        <v>92</v>
      </c>
      <c r="B58" s="4" t="s">
        <v>93</v>
      </c>
      <c r="C58" s="12">
        <f t="shared" ref="C58" si="67">C59</f>
        <v>0</v>
      </c>
      <c r="D58" s="12">
        <f t="shared" ref="D58" si="68">D59</f>
        <v>0</v>
      </c>
      <c r="E58" s="12">
        <f t="shared" ref="E58" si="69">E59</f>
        <v>0</v>
      </c>
    </row>
    <row r="59" spans="1:5" s="8" customFormat="1" ht="24" hidden="1" customHeight="1" x14ac:dyDescent="0.25">
      <c r="A59" s="31" t="s">
        <v>94</v>
      </c>
      <c r="B59" s="19" t="s">
        <v>95</v>
      </c>
      <c r="C59" s="12"/>
      <c r="D59" s="12"/>
      <c r="E59" s="12"/>
    </row>
    <row r="60" spans="1:5" s="8" customFormat="1" ht="24" hidden="1" customHeight="1" x14ac:dyDescent="0.25">
      <c r="A60" s="31" t="s">
        <v>96</v>
      </c>
      <c r="B60" s="19" t="s">
        <v>97</v>
      </c>
      <c r="C60" s="12">
        <f t="shared" ref="C60" si="70">C61</f>
        <v>0</v>
      </c>
      <c r="D60" s="12">
        <f t="shared" ref="D60" si="71">D61</f>
        <v>0</v>
      </c>
      <c r="E60" s="12">
        <f t="shared" ref="E60" si="72">E61</f>
        <v>0</v>
      </c>
    </row>
    <row r="61" spans="1:5" s="8" customFormat="1" ht="24" hidden="1" customHeight="1" x14ac:dyDescent="0.25">
      <c r="A61" s="31" t="s">
        <v>98</v>
      </c>
      <c r="B61" s="19" t="s">
        <v>99</v>
      </c>
      <c r="C61" s="12"/>
      <c r="D61" s="12"/>
      <c r="E61" s="12"/>
    </row>
    <row r="62" spans="1:5" s="8" customFormat="1" ht="24" hidden="1" customHeight="1" x14ac:dyDescent="0.25">
      <c r="A62" s="31" t="s">
        <v>100</v>
      </c>
      <c r="B62" s="20" t="s">
        <v>101</v>
      </c>
      <c r="C62" s="11">
        <f t="shared" ref="C62" si="73">C63</f>
        <v>0</v>
      </c>
      <c r="D62" s="11">
        <f t="shared" ref="D62" si="74">D63</f>
        <v>0</v>
      </c>
      <c r="E62" s="11">
        <f t="shared" ref="E62" si="75">E63</f>
        <v>0</v>
      </c>
    </row>
    <row r="63" spans="1:5" s="8" customFormat="1" ht="24" hidden="1" customHeight="1" x14ac:dyDescent="0.25">
      <c r="A63" s="31" t="s">
        <v>102</v>
      </c>
      <c r="B63" s="19" t="s">
        <v>103</v>
      </c>
      <c r="C63" s="10">
        <f t="shared" ref="C63:E63" si="76">C64</f>
        <v>0</v>
      </c>
      <c r="D63" s="10">
        <f t="shared" si="76"/>
        <v>0</v>
      </c>
      <c r="E63" s="10">
        <f t="shared" si="76"/>
        <v>0</v>
      </c>
    </row>
    <row r="64" spans="1:5" s="8" customFormat="1" ht="24" hidden="1" customHeight="1" x14ac:dyDescent="0.25">
      <c r="A64" s="31" t="s">
        <v>104</v>
      </c>
      <c r="B64" s="19" t="s">
        <v>105</v>
      </c>
      <c r="C64" s="10">
        <f t="shared" ref="C64" si="77">C65+C66</f>
        <v>0</v>
      </c>
      <c r="D64" s="10">
        <f t="shared" ref="D64" si="78">D65+D66</f>
        <v>0</v>
      </c>
      <c r="E64" s="10">
        <f t="shared" ref="E64" si="79">E65+E66</f>
        <v>0</v>
      </c>
    </row>
    <row r="65" spans="1:5" s="8" customFormat="1" ht="24" hidden="1" customHeight="1" x14ac:dyDescent="0.25">
      <c r="A65" s="31" t="s">
        <v>106</v>
      </c>
      <c r="B65" s="19" t="s">
        <v>107</v>
      </c>
      <c r="C65" s="10"/>
      <c r="D65" s="10"/>
      <c r="E65" s="10"/>
    </row>
    <row r="66" spans="1:5" s="8" customFormat="1" ht="24" hidden="1" customHeight="1" x14ac:dyDescent="0.25">
      <c r="A66" s="31" t="s">
        <v>108</v>
      </c>
      <c r="B66" s="19" t="s">
        <v>109</v>
      </c>
      <c r="C66" s="10"/>
      <c r="D66" s="10"/>
      <c r="E66" s="10"/>
    </row>
    <row r="67" spans="1:5" s="8" customFormat="1" ht="28.5" hidden="1" x14ac:dyDescent="0.25">
      <c r="A67" s="31" t="s">
        <v>110</v>
      </c>
      <c r="B67" s="20" t="s">
        <v>111</v>
      </c>
      <c r="C67" s="9">
        <f t="shared" ref="C67" si="80">C68+C90+C93</f>
        <v>0</v>
      </c>
      <c r="D67" s="9">
        <f t="shared" ref="D67" si="81">D68+D90+D93</f>
        <v>0</v>
      </c>
      <c r="E67" s="9">
        <f t="shared" ref="E67" si="82">E68+E90+E93</f>
        <v>0</v>
      </c>
    </row>
    <row r="68" spans="1:5" s="8" customFormat="1" ht="24" hidden="1" customHeight="1" x14ac:dyDescent="0.25">
      <c r="A68" s="31" t="s">
        <v>206</v>
      </c>
      <c r="B68" s="4" t="s">
        <v>246</v>
      </c>
      <c r="C68" s="10">
        <f t="shared" ref="C68" si="83">C69+C71+C73+C75+C78+C86+C80+C82+C84+C88</f>
        <v>0</v>
      </c>
      <c r="D68" s="10">
        <f t="shared" ref="D68" si="84">D69+D71+D73+D75+D78+D86+D80+D82+D84+D88</f>
        <v>0</v>
      </c>
      <c r="E68" s="10">
        <f t="shared" ref="E68" si="85">E69+E71+E73+E75+E78+E86+E80+E82+E84+E88</f>
        <v>0</v>
      </c>
    </row>
    <row r="69" spans="1:5" s="8" customFormat="1" ht="24" hidden="1" customHeight="1" x14ac:dyDescent="0.25">
      <c r="A69" s="18" t="s">
        <v>207</v>
      </c>
      <c r="B69" s="47" t="s">
        <v>247</v>
      </c>
      <c r="C69" s="10">
        <f t="shared" ref="C69" si="86">C70</f>
        <v>0</v>
      </c>
      <c r="D69" s="10">
        <f t="shared" ref="D69" si="87">D70</f>
        <v>0</v>
      </c>
      <c r="E69" s="10">
        <f t="shared" ref="E69" si="88">E70</f>
        <v>0</v>
      </c>
    </row>
    <row r="70" spans="1:5" s="8" customFormat="1" ht="24" hidden="1" customHeight="1" x14ac:dyDescent="0.25">
      <c r="A70" s="31" t="s">
        <v>112</v>
      </c>
      <c r="B70" s="47" t="s">
        <v>248</v>
      </c>
      <c r="C70" s="10"/>
      <c r="D70" s="10"/>
      <c r="E70" s="10"/>
    </row>
    <row r="71" spans="1:5" s="8" customFormat="1" ht="24" hidden="1" customHeight="1" x14ac:dyDescent="0.25">
      <c r="A71" s="18" t="s">
        <v>208</v>
      </c>
      <c r="B71" s="47" t="s">
        <v>249</v>
      </c>
      <c r="C71" s="10">
        <f t="shared" ref="C71" si="89">C72</f>
        <v>0</v>
      </c>
      <c r="D71" s="10">
        <f t="shared" ref="D71" si="90">D72</f>
        <v>0</v>
      </c>
      <c r="E71" s="10">
        <f t="shared" ref="E71" si="91">E72</f>
        <v>0</v>
      </c>
    </row>
    <row r="72" spans="1:5" s="8" customFormat="1" ht="24" hidden="1" customHeight="1" x14ac:dyDescent="0.25">
      <c r="A72" s="31" t="s">
        <v>113</v>
      </c>
      <c r="B72" s="47" t="s">
        <v>250</v>
      </c>
      <c r="C72" s="10"/>
      <c r="D72" s="10"/>
      <c r="E72" s="10"/>
    </row>
    <row r="73" spans="1:5" s="8" customFormat="1" ht="24" hidden="1" customHeight="1" x14ac:dyDescent="0.25">
      <c r="A73" s="18" t="s">
        <v>209</v>
      </c>
      <c r="B73" s="47" t="s">
        <v>251</v>
      </c>
      <c r="C73" s="10">
        <f t="shared" ref="C73" si="92">C74</f>
        <v>0</v>
      </c>
      <c r="D73" s="10">
        <f t="shared" ref="D73" si="93">D74</f>
        <v>0</v>
      </c>
      <c r="E73" s="10">
        <f t="shared" ref="E73" si="94">E74</f>
        <v>0</v>
      </c>
    </row>
    <row r="74" spans="1:5" s="8" customFormat="1" ht="24" hidden="1" customHeight="1" x14ac:dyDescent="0.25">
      <c r="A74" s="31" t="s">
        <v>114</v>
      </c>
      <c r="B74" s="47" t="s">
        <v>252</v>
      </c>
      <c r="C74" s="12"/>
      <c r="D74" s="12"/>
      <c r="E74" s="12"/>
    </row>
    <row r="75" spans="1:5" s="8" customFormat="1" ht="24" hidden="1" customHeight="1" x14ac:dyDescent="0.25">
      <c r="A75" s="31" t="s">
        <v>210</v>
      </c>
      <c r="B75" s="47" t="s">
        <v>253</v>
      </c>
      <c r="C75" s="12">
        <f t="shared" ref="C75" si="95">C76+C77</f>
        <v>0</v>
      </c>
      <c r="D75" s="12">
        <f t="shared" ref="D75" si="96">D76+D77</f>
        <v>0</v>
      </c>
      <c r="E75" s="12">
        <f t="shared" ref="E75" si="97">E76+E77</f>
        <v>0</v>
      </c>
    </row>
    <row r="76" spans="1:5" s="8" customFormat="1" ht="24" hidden="1" customHeight="1" x14ac:dyDescent="0.25">
      <c r="A76" s="31" t="s">
        <v>115</v>
      </c>
      <c r="B76" s="47" t="s">
        <v>254</v>
      </c>
      <c r="C76" s="10"/>
      <c r="D76" s="10"/>
      <c r="E76" s="10"/>
    </row>
    <row r="77" spans="1:5" s="8" customFormat="1" ht="24" hidden="1" customHeight="1" x14ac:dyDescent="0.25">
      <c r="A77" s="31" t="s">
        <v>255</v>
      </c>
      <c r="B77" s="47" t="s">
        <v>256</v>
      </c>
      <c r="C77" s="10"/>
      <c r="D77" s="10"/>
      <c r="E77" s="10"/>
    </row>
    <row r="78" spans="1:5" s="8" customFormat="1" ht="24" hidden="1" customHeight="1" x14ac:dyDescent="0.25">
      <c r="A78" s="31" t="s">
        <v>223</v>
      </c>
      <c r="B78" s="47" t="s">
        <v>257</v>
      </c>
      <c r="C78" s="10">
        <f t="shared" ref="C78" si="98">C79</f>
        <v>0</v>
      </c>
      <c r="D78" s="10">
        <f t="shared" ref="D78" si="99">D79</f>
        <v>0</v>
      </c>
      <c r="E78" s="10">
        <f t="shared" ref="E78" si="100">E79</f>
        <v>0</v>
      </c>
    </row>
    <row r="79" spans="1:5" s="8" customFormat="1" ht="24" hidden="1" customHeight="1" x14ac:dyDescent="0.25">
      <c r="A79" s="31" t="s">
        <v>218</v>
      </c>
      <c r="B79" s="47" t="s">
        <v>258</v>
      </c>
      <c r="C79" s="10"/>
      <c r="D79" s="10"/>
      <c r="E79" s="10"/>
    </row>
    <row r="80" spans="1:5" s="8" customFormat="1" ht="24" hidden="1" customHeight="1" x14ac:dyDescent="0.25">
      <c r="A80" s="18" t="s">
        <v>259</v>
      </c>
      <c r="B80" s="47" t="s">
        <v>260</v>
      </c>
      <c r="C80" s="10">
        <f t="shared" ref="C80" si="101">C81</f>
        <v>0</v>
      </c>
      <c r="D80" s="10">
        <f t="shared" ref="D80" si="102">D81</f>
        <v>0</v>
      </c>
      <c r="E80" s="10">
        <f t="shared" ref="E80" si="103">E81</f>
        <v>0</v>
      </c>
    </row>
    <row r="81" spans="1:5" s="8" customFormat="1" ht="24" hidden="1" customHeight="1" x14ac:dyDescent="0.25">
      <c r="A81" s="31" t="s">
        <v>224</v>
      </c>
      <c r="B81" s="47" t="s">
        <v>261</v>
      </c>
      <c r="C81" s="10"/>
      <c r="D81" s="10"/>
      <c r="E81" s="10"/>
    </row>
    <row r="82" spans="1:5" s="8" customFormat="1" ht="24" hidden="1" customHeight="1" x14ac:dyDescent="0.25">
      <c r="A82" s="18" t="s">
        <v>262</v>
      </c>
      <c r="B82" s="47" t="s">
        <v>263</v>
      </c>
      <c r="C82" s="10">
        <f t="shared" ref="C82" si="104">C83</f>
        <v>0</v>
      </c>
      <c r="D82" s="10">
        <f t="shared" ref="D82" si="105">D83</f>
        <v>0</v>
      </c>
      <c r="E82" s="10">
        <f t="shared" ref="E82" si="106">E83</f>
        <v>0</v>
      </c>
    </row>
    <row r="83" spans="1:5" s="8" customFormat="1" ht="24" hidden="1" customHeight="1" x14ac:dyDescent="0.25">
      <c r="A83" s="31" t="s">
        <v>264</v>
      </c>
      <c r="B83" s="47" t="s">
        <v>265</v>
      </c>
      <c r="C83" s="10"/>
      <c r="D83" s="10"/>
      <c r="E83" s="10"/>
    </row>
    <row r="84" spans="1:5" s="8" customFormat="1" ht="24" hidden="1" customHeight="1" x14ac:dyDescent="0.25">
      <c r="A84" s="31" t="s">
        <v>225</v>
      </c>
      <c r="B84" s="47" t="s">
        <v>226</v>
      </c>
      <c r="C84" s="10">
        <f t="shared" ref="C84" si="107">C85</f>
        <v>0</v>
      </c>
      <c r="D84" s="10">
        <f t="shared" ref="D84" si="108">D85</f>
        <v>0</v>
      </c>
      <c r="E84" s="10">
        <f t="shared" ref="E84" si="109">E85</f>
        <v>0</v>
      </c>
    </row>
    <row r="85" spans="1:5" s="8" customFormat="1" ht="24" hidden="1" customHeight="1" x14ac:dyDescent="0.25">
      <c r="A85" s="31" t="s">
        <v>227</v>
      </c>
      <c r="B85" s="47" t="s">
        <v>228</v>
      </c>
      <c r="C85" s="10"/>
      <c r="D85" s="10"/>
      <c r="E85" s="10"/>
    </row>
    <row r="86" spans="1:5" s="8" customFormat="1" ht="24" hidden="1" customHeight="1" x14ac:dyDescent="0.25">
      <c r="A86" s="31" t="s">
        <v>211</v>
      </c>
      <c r="B86" s="47" t="s">
        <v>266</v>
      </c>
      <c r="C86" s="10">
        <f t="shared" ref="C86" si="110">C87</f>
        <v>0</v>
      </c>
      <c r="D86" s="10">
        <f t="shared" ref="D86" si="111">D87</f>
        <v>0</v>
      </c>
      <c r="E86" s="10">
        <f t="shared" ref="E86" si="112">E87</f>
        <v>0</v>
      </c>
    </row>
    <row r="87" spans="1:5" s="8" customFormat="1" ht="24" hidden="1" customHeight="1" x14ac:dyDescent="0.25">
      <c r="A87" s="31" t="s">
        <v>116</v>
      </c>
      <c r="B87" s="47" t="s">
        <v>267</v>
      </c>
      <c r="C87" s="10"/>
      <c r="D87" s="10"/>
      <c r="E87" s="10"/>
    </row>
    <row r="88" spans="1:5" s="8" customFormat="1" ht="24" hidden="1" customHeight="1" x14ac:dyDescent="0.25">
      <c r="A88" s="31" t="s">
        <v>268</v>
      </c>
      <c r="B88" s="47" t="s">
        <v>269</v>
      </c>
      <c r="C88" s="10">
        <f t="shared" ref="C88" si="113">C89</f>
        <v>0</v>
      </c>
      <c r="D88" s="10">
        <f t="shared" ref="D88" si="114">D89</f>
        <v>0</v>
      </c>
      <c r="E88" s="10">
        <f t="shared" ref="E88" si="115">E89</f>
        <v>0</v>
      </c>
    </row>
    <row r="89" spans="1:5" s="8" customFormat="1" ht="24" hidden="1" customHeight="1" x14ac:dyDescent="0.25">
      <c r="A89" s="31" t="s">
        <v>270</v>
      </c>
      <c r="B89" s="47" t="s">
        <v>271</v>
      </c>
      <c r="C89" s="10"/>
      <c r="D89" s="10"/>
      <c r="E89" s="10"/>
    </row>
    <row r="90" spans="1:5" s="8" customFormat="1" ht="24" hidden="1" customHeight="1" x14ac:dyDescent="0.25">
      <c r="A90" s="48" t="s">
        <v>229</v>
      </c>
      <c r="B90" s="47" t="s">
        <v>230</v>
      </c>
      <c r="C90" s="10">
        <f t="shared" ref="C90" si="116">C91</f>
        <v>0</v>
      </c>
      <c r="D90" s="10">
        <f t="shared" ref="D90" si="117">D91</f>
        <v>0</v>
      </c>
      <c r="E90" s="10">
        <f t="shared" ref="E90" si="118">E91</f>
        <v>0</v>
      </c>
    </row>
    <row r="91" spans="1:5" s="8" customFormat="1" ht="24" hidden="1" customHeight="1" x14ac:dyDescent="0.25">
      <c r="A91" s="18" t="s">
        <v>231</v>
      </c>
      <c r="B91" s="47" t="s">
        <v>219</v>
      </c>
      <c r="C91" s="10"/>
      <c r="D91" s="10"/>
      <c r="E91" s="10"/>
    </row>
    <row r="92" spans="1:5" s="8" customFormat="1" ht="24" hidden="1" customHeight="1" x14ac:dyDescent="0.25">
      <c r="A92" s="48" t="s">
        <v>272</v>
      </c>
      <c r="B92" s="47" t="s">
        <v>273</v>
      </c>
      <c r="C92" s="10">
        <f t="shared" ref="C92:C93" si="119">C93</f>
        <v>0</v>
      </c>
      <c r="D92" s="10">
        <f t="shared" ref="D92:D93" si="120">D93</f>
        <v>0</v>
      </c>
      <c r="E92" s="10">
        <f t="shared" ref="E92:E93" si="121">E93</f>
        <v>0</v>
      </c>
    </row>
    <row r="93" spans="1:5" s="8" customFormat="1" ht="24" hidden="1" customHeight="1" x14ac:dyDescent="0.25">
      <c r="A93" s="48" t="s">
        <v>232</v>
      </c>
      <c r="B93" s="47" t="s">
        <v>233</v>
      </c>
      <c r="C93" s="10">
        <f t="shared" si="119"/>
        <v>0</v>
      </c>
      <c r="D93" s="10">
        <f t="shared" si="120"/>
        <v>0</v>
      </c>
      <c r="E93" s="10">
        <f t="shared" si="121"/>
        <v>0</v>
      </c>
    </row>
    <row r="94" spans="1:5" s="8" customFormat="1" ht="75" hidden="1" x14ac:dyDescent="0.25">
      <c r="A94" s="31" t="s">
        <v>234</v>
      </c>
      <c r="B94" s="47" t="s">
        <v>274</v>
      </c>
      <c r="C94" s="10"/>
      <c r="D94" s="10"/>
      <c r="E94" s="10"/>
    </row>
    <row r="95" spans="1:5" s="21" customFormat="1" ht="31.5" customHeight="1" x14ac:dyDescent="0.25">
      <c r="A95" s="18" t="s">
        <v>117</v>
      </c>
      <c r="B95" s="20" t="s">
        <v>118</v>
      </c>
      <c r="C95" s="11">
        <f t="shared" ref="C95" si="122">C96+C165</f>
        <v>528774</v>
      </c>
      <c r="D95" s="11">
        <f t="shared" ref="D95:E95" si="123">D96+D165</f>
        <v>0</v>
      </c>
      <c r="E95" s="11">
        <f t="shared" si="123"/>
        <v>0</v>
      </c>
    </row>
    <row r="96" spans="1:5" s="22" customFormat="1" ht="32.450000000000003" customHeight="1" x14ac:dyDescent="0.25">
      <c r="A96" s="18" t="s">
        <v>119</v>
      </c>
      <c r="B96" s="19" t="s">
        <v>120</v>
      </c>
      <c r="C96" s="12">
        <f t="shared" ref="C96" si="124">C97+C102+C135+C154</f>
        <v>528774</v>
      </c>
      <c r="D96" s="12">
        <f t="shared" ref="D96:E96" si="125">D97+D102+D135+D154</f>
        <v>0</v>
      </c>
      <c r="E96" s="12">
        <f t="shared" si="125"/>
        <v>0</v>
      </c>
    </row>
    <row r="97" spans="1:5" s="21" customFormat="1" ht="34.5" customHeight="1" x14ac:dyDescent="0.25">
      <c r="A97" s="18" t="s">
        <v>121</v>
      </c>
      <c r="B97" s="23" t="s">
        <v>122</v>
      </c>
      <c r="C97" s="11">
        <f t="shared" ref="C97" si="126">C98+C100</f>
        <v>528774</v>
      </c>
      <c r="D97" s="11">
        <f t="shared" ref="D97" si="127">D98+D100</f>
        <v>0</v>
      </c>
      <c r="E97" s="11">
        <f t="shared" ref="E97" si="128">E98+E100</f>
        <v>0</v>
      </c>
    </row>
    <row r="98" spans="1:5" s="22" customFormat="1" ht="30.75" hidden="1" customHeight="1" x14ac:dyDescent="0.25">
      <c r="A98" s="18" t="s">
        <v>123</v>
      </c>
      <c r="B98" s="19" t="s">
        <v>124</v>
      </c>
      <c r="C98" s="12">
        <f t="shared" ref="C98" si="129">C99</f>
        <v>0</v>
      </c>
      <c r="D98" s="12">
        <f t="shared" ref="D98" si="130">D99</f>
        <v>0</v>
      </c>
      <c r="E98" s="12">
        <f t="shared" ref="E98" si="131">E99</f>
        <v>0</v>
      </c>
    </row>
    <row r="99" spans="1:5" s="22" customFormat="1" ht="40.5" hidden="1" customHeight="1" x14ac:dyDescent="0.25">
      <c r="A99" s="18" t="s">
        <v>125</v>
      </c>
      <c r="B99" s="19" t="s">
        <v>126</v>
      </c>
      <c r="C99" s="12"/>
      <c r="D99" s="12"/>
      <c r="E99" s="12"/>
    </row>
    <row r="100" spans="1:5" s="22" customFormat="1" ht="33.75" customHeight="1" x14ac:dyDescent="0.25">
      <c r="A100" s="18" t="s">
        <v>127</v>
      </c>
      <c r="B100" s="19" t="s">
        <v>128</v>
      </c>
      <c r="C100" s="12">
        <f t="shared" ref="C100" si="132">C101</f>
        <v>528774</v>
      </c>
      <c r="D100" s="12">
        <f t="shared" ref="D100" si="133">D101</f>
        <v>0</v>
      </c>
      <c r="E100" s="12">
        <f t="shared" ref="E100" si="134">E101</f>
        <v>0</v>
      </c>
    </row>
    <row r="101" spans="1:5" s="22" customFormat="1" ht="45" customHeight="1" x14ac:dyDescent="0.25">
      <c r="A101" s="18" t="s">
        <v>129</v>
      </c>
      <c r="B101" s="19" t="s">
        <v>130</v>
      </c>
      <c r="C101" s="12">
        <f>513114+15660</f>
        <v>528774</v>
      </c>
      <c r="D101" s="12"/>
      <c r="E101" s="12"/>
    </row>
    <row r="102" spans="1:5" s="22" customFormat="1" ht="30.75" hidden="1" customHeight="1" x14ac:dyDescent="0.25">
      <c r="A102" s="24" t="s">
        <v>131</v>
      </c>
      <c r="B102" s="25" t="s">
        <v>132</v>
      </c>
      <c r="C102" s="11">
        <f t="shared" ref="C102" si="135">C103+C107+C109+C111+C113+C115+C117+C119+C121+C123</f>
        <v>0</v>
      </c>
      <c r="D102" s="11">
        <f t="shared" ref="D102:E102" si="136">D103+D107+D109+D111+D113+D115+D117+D119+D121+D123</f>
        <v>0</v>
      </c>
      <c r="E102" s="11">
        <f t="shared" si="136"/>
        <v>0</v>
      </c>
    </row>
    <row r="103" spans="1:5" s="22" customFormat="1" ht="37.5" hidden="1" customHeight="1" x14ac:dyDescent="0.25">
      <c r="A103" s="16" t="s">
        <v>275</v>
      </c>
      <c r="B103" s="26" t="s">
        <v>276</v>
      </c>
      <c r="C103" s="12">
        <f t="shared" ref="C103" si="137">C104</f>
        <v>0</v>
      </c>
      <c r="D103" s="12">
        <f t="shared" ref="D103" si="138">D104</f>
        <v>0</v>
      </c>
      <c r="E103" s="12">
        <f t="shared" ref="E103" si="139">E104</f>
        <v>0</v>
      </c>
    </row>
    <row r="104" spans="1:5" s="22" customFormat="1" ht="45" hidden="1" customHeight="1" x14ac:dyDescent="0.25">
      <c r="A104" s="16" t="s">
        <v>277</v>
      </c>
      <c r="B104" s="7" t="s">
        <v>278</v>
      </c>
      <c r="C104" s="12">
        <f t="shared" ref="C104" si="140">C105+C106</f>
        <v>0</v>
      </c>
      <c r="D104" s="12">
        <f t="shared" ref="D104" si="141">D105+D106</f>
        <v>0</v>
      </c>
      <c r="E104" s="12">
        <f t="shared" ref="E104" si="142">E105+E106</f>
        <v>0</v>
      </c>
    </row>
    <row r="105" spans="1:5" s="22" customFormat="1" ht="42" hidden="1" customHeight="1" x14ac:dyDescent="0.25">
      <c r="A105" s="16"/>
      <c r="B105" s="27" t="s">
        <v>299</v>
      </c>
      <c r="C105" s="12"/>
      <c r="D105" s="12"/>
      <c r="E105" s="12"/>
    </row>
    <row r="106" spans="1:5" s="22" customFormat="1" ht="29.25" hidden="1" customHeight="1" x14ac:dyDescent="0.25">
      <c r="A106" s="16"/>
      <c r="B106" s="30" t="s">
        <v>279</v>
      </c>
      <c r="C106" s="12"/>
      <c r="D106" s="12"/>
      <c r="E106" s="12"/>
    </row>
    <row r="107" spans="1:5" s="22" customFormat="1" ht="56.25" hidden="1" customHeight="1" x14ac:dyDescent="0.25">
      <c r="A107" s="37" t="s">
        <v>284</v>
      </c>
      <c r="B107" s="38" t="s">
        <v>291</v>
      </c>
      <c r="C107" s="12">
        <f t="shared" ref="C107:E107" si="143">C108</f>
        <v>0</v>
      </c>
      <c r="D107" s="12">
        <f t="shared" si="143"/>
        <v>0</v>
      </c>
      <c r="E107" s="12">
        <f t="shared" si="143"/>
        <v>0</v>
      </c>
    </row>
    <row r="108" spans="1:5" s="22" customFormat="1" ht="58.5" hidden="1" customHeight="1" x14ac:dyDescent="0.25">
      <c r="A108" s="37" t="s">
        <v>283</v>
      </c>
      <c r="B108" s="26" t="s">
        <v>292</v>
      </c>
      <c r="C108" s="12"/>
      <c r="D108" s="12"/>
      <c r="E108" s="12"/>
    </row>
    <row r="109" spans="1:5" s="22" customFormat="1" ht="46.5" hidden="1" customHeight="1" x14ac:dyDescent="0.25">
      <c r="A109" s="16" t="s">
        <v>185</v>
      </c>
      <c r="B109" s="39" t="s">
        <v>186</v>
      </c>
      <c r="C109" s="12">
        <f t="shared" ref="C109" si="144">C110</f>
        <v>0</v>
      </c>
      <c r="D109" s="12">
        <f t="shared" ref="D109" si="145">D110</f>
        <v>0</v>
      </c>
      <c r="E109" s="12">
        <f t="shared" ref="E109" si="146">E110</f>
        <v>0</v>
      </c>
    </row>
    <row r="110" spans="1:5" s="22" customFormat="1" ht="39.75" hidden="1" customHeight="1" x14ac:dyDescent="0.25">
      <c r="A110" s="16" t="s">
        <v>133</v>
      </c>
      <c r="B110" s="7" t="s">
        <v>181</v>
      </c>
      <c r="C110" s="12"/>
      <c r="D110" s="12"/>
      <c r="E110" s="12"/>
    </row>
    <row r="111" spans="1:5" s="22" customFormat="1" ht="42.75" hidden="1" customHeight="1" x14ac:dyDescent="0.25">
      <c r="A111" s="16" t="s">
        <v>187</v>
      </c>
      <c r="B111" s="7" t="s">
        <v>188</v>
      </c>
      <c r="C111" s="12">
        <f t="shared" ref="C111" si="147">C112</f>
        <v>0</v>
      </c>
      <c r="D111" s="12">
        <f t="shared" ref="D111" si="148">D112</f>
        <v>0</v>
      </c>
      <c r="E111" s="12">
        <f t="shared" ref="E111" si="149">E112</f>
        <v>0</v>
      </c>
    </row>
    <row r="112" spans="1:5" s="22" customFormat="1" ht="30" hidden="1" customHeight="1" x14ac:dyDescent="0.25">
      <c r="A112" s="16" t="s">
        <v>134</v>
      </c>
      <c r="B112" s="26" t="s">
        <v>182</v>
      </c>
      <c r="C112" s="12"/>
      <c r="D112" s="12"/>
      <c r="E112" s="12"/>
    </row>
    <row r="113" spans="1:5" s="22" customFormat="1" ht="58.5" hidden="1" customHeight="1" x14ac:dyDescent="0.25">
      <c r="A113" s="16" t="s">
        <v>238</v>
      </c>
      <c r="B113" s="26" t="s">
        <v>239</v>
      </c>
      <c r="C113" s="12">
        <f t="shared" ref="C113" si="150">C114</f>
        <v>0</v>
      </c>
      <c r="D113" s="12">
        <f t="shared" ref="D113" si="151">D114</f>
        <v>0</v>
      </c>
      <c r="E113" s="12">
        <f t="shared" ref="E113" si="152">E114</f>
        <v>0</v>
      </c>
    </row>
    <row r="114" spans="1:5" s="22" customFormat="1" ht="68.25" hidden="1" customHeight="1" x14ac:dyDescent="0.25">
      <c r="A114" s="16" t="s">
        <v>240</v>
      </c>
      <c r="B114" s="26" t="s">
        <v>241</v>
      </c>
      <c r="C114" s="12"/>
      <c r="D114" s="12"/>
      <c r="E114" s="12"/>
    </row>
    <row r="115" spans="1:5" s="22" customFormat="1" ht="57.75" hidden="1" customHeight="1" x14ac:dyDescent="0.25">
      <c r="A115" s="16" t="s">
        <v>212</v>
      </c>
      <c r="B115" s="26" t="s">
        <v>135</v>
      </c>
      <c r="C115" s="12">
        <f t="shared" ref="C115" si="153">C116</f>
        <v>0</v>
      </c>
      <c r="D115" s="12">
        <f t="shared" ref="D115" si="154">D116</f>
        <v>0</v>
      </c>
      <c r="E115" s="12">
        <f t="shared" ref="E115" si="155">E116</f>
        <v>0</v>
      </c>
    </row>
    <row r="116" spans="1:5" s="22" customFormat="1" ht="44.25" hidden="1" customHeight="1" x14ac:dyDescent="0.25">
      <c r="A116" s="16" t="s">
        <v>136</v>
      </c>
      <c r="B116" s="26" t="s">
        <v>137</v>
      </c>
      <c r="C116" s="12"/>
      <c r="D116" s="12"/>
      <c r="E116" s="12"/>
    </row>
    <row r="117" spans="1:5" s="22" customFormat="1" ht="28.5" hidden="1" customHeight="1" x14ac:dyDescent="0.25">
      <c r="A117" s="16" t="s">
        <v>215</v>
      </c>
      <c r="B117" s="26" t="s">
        <v>138</v>
      </c>
      <c r="C117" s="12">
        <f t="shared" ref="C117" si="156">C118</f>
        <v>0</v>
      </c>
      <c r="D117" s="12">
        <f t="shared" ref="D117" si="157">D118</f>
        <v>0</v>
      </c>
      <c r="E117" s="12">
        <f t="shared" ref="E117" si="158">E118</f>
        <v>0</v>
      </c>
    </row>
    <row r="118" spans="1:5" s="22" customFormat="1" ht="45.75" hidden="1" customHeight="1" x14ac:dyDescent="0.25">
      <c r="A118" s="16" t="s">
        <v>139</v>
      </c>
      <c r="B118" s="26" t="s">
        <v>140</v>
      </c>
      <c r="C118" s="12"/>
      <c r="D118" s="12"/>
      <c r="E118" s="12"/>
    </row>
    <row r="119" spans="1:5" s="22" customFormat="1" ht="30.75" hidden="1" customHeight="1" x14ac:dyDescent="0.25">
      <c r="A119" s="18" t="s">
        <v>285</v>
      </c>
      <c r="B119" s="19" t="s">
        <v>216</v>
      </c>
      <c r="C119" s="12">
        <f t="shared" ref="C119:C121" si="159">C120</f>
        <v>0</v>
      </c>
      <c r="D119" s="12">
        <f t="shared" ref="D119" si="160">D120</f>
        <v>0</v>
      </c>
      <c r="E119" s="12">
        <f t="shared" ref="E119" si="161">E120</f>
        <v>0</v>
      </c>
    </row>
    <row r="120" spans="1:5" s="22" customFormat="1" ht="28.5" hidden="1" customHeight="1" x14ac:dyDescent="0.25">
      <c r="A120" s="16" t="s">
        <v>286</v>
      </c>
      <c r="B120" s="19" t="s">
        <v>217</v>
      </c>
      <c r="C120" s="12"/>
      <c r="D120" s="12"/>
      <c r="E120" s="12"/>
    </row>
    <row r="121" spans="1:5" s="22" customFormat="1" ht="36" hidden="1" customHeight="1" x14ac:dyDescent="0.25">
      <c r="A121" s="16" t="s">
        <v>287</v>
      </c>
      <c r="B121" s="52" t="s">
        <v>289</v>
      </c>
      <c r="C121" s="12">
        <f t="shared" si="159"/>
        <v>0</v>
      </c>
      <c r="D121" s="12"/>
      <c r="E121" s="12"/>
    </row>
    <row r="122" spans="1:5" s="22" customFormat="1" ht="31.5" hidden="1" customHeight="1" x14ac:dyDescent="0.25">
      <c r="A122" s="16" t="s">
        <v>293</v>
      </c>
      <c r="B122" s="19" t="s">
        <v>290</v>
      </c>
      <c r="C122" s="12"/>
      <c r="D122" s="12"/>
      <c r="E122" s="12"/>
    </row>
    <row r="123" spans="1:5" s="22" customFormat="1" ht="28.5" hidden="1" customHeight="1" x14ac:dyDescent="0.25">
      <c r="A123" s="18" t="s">
        <v>141</v>
      </c>
      <c r="B123" s="23" t="s">
        <v>142</v>
      </c>
      <c r="C123" s="12">
        <f t="shared" ref="C123:E123" si="162">C124</f>
        <v>0</v>
      </c>
      <c r="D123" s="12">
        <f t="shared" si="162"/>
        <v>0</v>
      </c>
      <c r="E123" s="12">
        <f t="shared" si="162"/>
        <v>0</v>
      </c>
    </row>
    <row r="124" spans="1:5" s="22" customFormat="1" ht="29.25" hidden="1" customHeight="1" x14ac:dyDescent="0.25">
      <c r="A124" s="18" t="s">
        <v>143</v>
      </c>
      <c r="B124" s="23" t="s">
        <v>179</v>
      </c>
      <c r="C124" s="12">
        <f t="shared" ref="C124" si="163">SUM(C125:C134)</f>
        <v>0</v>
      </c>
      <c r="D124" s="12">
        <f t="shared" ref="D124" si="164">SUM(D125:D134)</f>
        <v>0</v>
      </c>
      <c r="E124" s="12">
        <f t="shared" ref="E124" si="165">SUM(E125:E134)</f>
        <v>0</v>
      </c>
    </row>
    <row r="125" spans="1:5" s="22" customFormat="1" ht="102.75" hidden="1" customHeight="1" x14ac:dyDescent="0.25">
      <c r="A125" s="18"/>
      <c r="B125" s="4" t="s">
        <v>280</v>
      </c>
      <c r="C125" s="12"/>
      <c r="D125" s="12"/>
      <c r="E125" s="12"/>
    </row>
    <row r="126" spans="1:5" s="21" customFormat="1" ht="30" hidden="1" customHeight="1" x14ac:dyDescent="0.25">
      <c r="A126" s="18"/>
      <c r="B126" s="4" t="s">
        <v>281</v>
      </c>
      <c r="C126" s="12"/>
      <c r="D126" s="12"/>
      <c r="E126" s="12"/>
    </row>
    <row r="127" spans="1:5" s="21" customFormat="1" ht="46.5" hidden="1" customHeight="1" x14ac:dyDescent="0.25">
      <c r="A127" s="18"/>
      <c r="B127" s="4" t="s">
        <v>189</v>
      </c>
      <c r="C127" s="12">
        <v>0</v>
      </c>
      <c r="D127" s="12">
        <v>0</v>
      </c>
      <c r="E127" s="12">
        <v>0</v>
      </c>
    </row>
    <row r="128" spans="1:5" s="21" customFormat="1" ht="43.5" hidden="1" customHeight="1" x14ac:dyDescent="0.25">
      <c r="A128" s="18"/>
      <c r="B128" s="4" t="s">
        <v>282</v>
      </c>
      <c r="C128" s="12"/>
      <c r="D128" s="12"/>
      <c r="E128" s="12"/>
    </row>
    <row r="129" spans="1:5" s="21" customFormat="1" ht="120" hidden="1" customHeight="1" x14ac:dyDescent="0.25">
      <c r="A129" s="18"/>
      <c r="B129" s="4" t="s">
        <v>235</v>
      </c>
      <c r="C129" s="12"/>
      <c r="D129" s="12"/>
      <c r="E129" s="12"/>
    </row>
    <row r="130" spans="1:5" s="21" customFormat="1" ht="72.75" hidden="1" customHeight="1" x14ac:dyDescent="0.25">
      <c r="A130" s="18"/>
      <c r="B130" s="4" t="s">
        <v>236</v>
      </c>
      <c r="C130" s="12"/>
      <c r="D130" s="12"/>
      <c r="E130" s="12"/>
    </row>
    <row r="131" spans="1:5" s="21" customFormat="1" ht="70.5" hidden="1" customHeight="1" x14ac:dyDescent="0.25">
      <c r="A131" s="18"/>
      <c r="B131" s="4" t="s">
        <v>288</v>
      </c>
      <c r="C131" s="12"/>
      <c r="D131" s="12"/>
      <c r="E131" s="12"/>
    </row>
    <row r="132" spans="1:5" s="21" customFormat="1" ht="49.5" hidden="1" customHeight="1" x14ac:dyDescent="0.25">
      <c r="A132" s="18"/>
      <c r="B132" s="36" t="s">
        <v>296</v>
      </c>
      <c r="C132" s="12"/>
      <c r="D132" s="12"/>
      <c r="E132" s="12"/>
    </row>
    <row r="133" spans="1:5" s="21" customFormat="1" ht="31.5" hidden="1" customHeight="1" x14ac:dyDescent="0.25">
      <c r="A133" s="18"/>
      <c r="B133" s="36" t="s">
        <v>297</v>
      </c>
      <c r="C133" s="12"/>
      <c r="D133" s="12"/>
      <c r="E133" s="12"/>
    </row>
    <row r="134" spans="1:5" s="21" customFormat="1" ht="73.5" hidden="1" customHeight="1" x14ac:dyDescent="0.25">
      <c r="A134" s="18"/>
      <c r="B134" s="4" t="s">
        <v>237</v>
      </c>
      <c r="C134" s="12"/>
      <c r="D134" s="12"/>
      <c r="E134" s="12"/>
    </row>
    <row r="135" spans="1:5" s="21" customFormat="1" ht="32.25" hidden="1" customHeight="1" x14ac:dyDescent="0.25">
      <c r="A135" s="18" t="s">
        <v>144</v>
      </c>
      <c r="B135" s="28" t="s">
        <v>145</v>
      </c>
      <c r="C135" s="11">
        <f t="shared" ref="C135" si="166">C136+C146+C148+C150+C152</f>
        <v>0</v>
      </c>
      <c r="D135" s="11">
        <f t="shared" ref="D135" si="167">D136+D146+D148+D150+D152</f>
        <v>0</v>
      </c>
      <c r="E135" s="11">
        <f t="shared" ref="E135" si="168">E136+E146+E148+E150+E152</f>
        <v>0</v>
      </c>
    </row>
    <row r="136" spans="1:5" s="21" customFormat="1" ht="45.6" hidden="1" customHeight="1" x14ac:dyDescent="0.25">
      <c r="A136" s="18" t="s">
        <v>146</v>
      </c>
      <c r="B136" s="19" t="s">
        <v>147</v>
      </c>
      <c r="C136" s="12">
        <f t="shared" ref="C136" si="169">C137</f>
        <v>0</v>
      </c>
      <c r="D136" s="12">
        <f t="shared" ref="D136" si="170">D137</f>
        <v>0</v>
      </c>
      <c r="E136" s="12">
        <f t="shared" ref="E136" si="171">E137</f>
        <v>0</v>
      </c>
    </row>
    <row r="137" spans="1:5" s="21" customFormat="1" ht="45.6" hidden="1" customHeight="1" x14ac:dyDescent="0.25">
      <c r="A137" s="18" t="s">
        <v>148</v>
      </c>
      <c r="B137" s="19" t="s">
        <v>149</v>
      </c>
      <c r="C137" s="12">
        <f t="shared" ref="C137" si="172">SUM(C138:C145)</f>
        <v>0</v>
      </c>
      <c r="D137" s="12">
        <f t="shared" ref="D137" si="173">SUM(D138:D145)</f>
        <v>0</v>
      </c>
      <c r="E137" s="12">
        <f t="shared" ref="E137" si="174">SUM(E138:E145)</f>
        <v>0</v>
      </c>
    </row>
    <row r="138" spans="1:5" s="21" customFormat="1" ht="29.25" hidden="1" customHeight="1" x14ac:dyDescent="0.25">
      <c r="A138" s="18"/>
      <c r="B138" s="53" t="s">
        <v>190</v>
      </c>
      <c r="C138" s="12"/>
      <c r="D138" s="12"/>
      <c r="E138" s="12"/>
    </row>
    <row r="139" spans="1:5" s="21" customFormat="1" ht="45.6" hidden="1" customHeight="1" x14ac:dyDescent="0.25">
      <c r="A139" s="18"/>
      <c r="B139" s="4" t="s">
        <v>196</v>
      </c>
      <c r="C139" s="12"/>
      <c r="D139" s="12"/>
      <c r="E139" s="12"/>
    </row>
    <row r="140" spans="1:5" s="21" customFormat="1" ht="87" hidden="1" customHeight="1" x14ac:dyDescent="0.25">
      <c r="A140" s="18"/>
      <c r="B140" s="4" t="s">
        <v>192</v>
      </c>
      <c r="C140" s="12"/>
      <c r="D140" s="12"/>
      <c r="E140" s="12"/>
    </row>
    <row r="141" spans="1:5" s="21" customFormat="1" ht="128.25" hidden="1" customHeight="1" x14ac:dyDescent="0.25">
      <c r="A141" s="18"/>
      <c r="B141" s="4" t="s">
        <v>191</v>
      </c>
      <c r="C141" s="12"/>
      <c r="D141" s="12"/>
      <c r="E141" s="12"/>
    </row>
    <row r="142" spans="1:5" s="21" customFormat="1" ht="81" hidden="1" customHeight="1" x14ac:dyDescent="0.25">
      <c r="A142" s="18"/>
      <c r="B142" s="4" t="s">
        <v>195</v>
      </c>
      <c r="C142" s="12"/>
      <c r="D142" s="12"/>
      <c r="E142" s="12"/>
    </row>
    <row r="143" spans="1:5" s="21" customFormat="1" ht="59.25" hidden="1" customHeight="1" x14ac:dyDescent="0.25">
      <c r="A143" s="18"/>
      <c r="B143" s="53" t="s">
        <v>193</v>
      </c>
      <c r="C143" s="12"/>
      <c r="D143" s="12"/>
      <c r="E143" s="12"/>
    </row>
    <row r="144" spans="1:5" s="21" customFormat="1" ht="87.75" hidden="1" customHeight="1" x14ac:dyDescent="0.25">
      <c r="A144" s="18"/>
      <c r="B144" s="4" t="s">
        <v>194</v>
      </c>
      <c r="C144" s="12"/>
      <c r="D144" s="12"/>
      <c r="E144" s="12"/>
    </row>
    <row r="145" spans="1:5" s="21" customFormat="1" ht="144.75" hidden="1" customHeight="1" x14ac:dyDescent="0.25">
      <c r="A145" s="18"/>
      <c r="B145" s="4" t="s">
        <v>300</v>
      </c>
      <c r="C145" s="12"/>
      <c r="D145" s="12"/>
      <c r="E145" s="12"/>
    </row>
    <row r="146" spans="1:5" s="21" customFormat="1" ht="75.75" hidden="1" customHeight="1" x14ac:dyDescent="0.25">
      <c r="A146" s="18" t="s">
        <v>150</v>
      </c>
      <c r="B146" s="23" t="s">
        <v>151</v>
      </c>
      <c r="C146" s="12">
        <f t="shared" ref="C146" si="175">C147</f>
        <v>0</v>
      </c>
      <c r="D146" s="12">
        <f t="shared" ref="D146" si="176">D147</f>
        <v>0</v>
      </c>
      <c r="E146" s="12">
        <f t="shared" ref="E146" si="177">E147</f>
        <v>0</v>
      </c>
    </row>
    <row r="147" spans="1:5" s="21" customFormat="1" ht="75.75" hidden="1" customHeight="1" x14ac:dyDescent="0.25">
      <c r="A147" s="18" t="s">
        <v>152</v>
      </c>
      <c r="B147" s="23" t="s">
        <v>153</v>
      </c>
      <c r="C147" s="12"/>
      <c r="D147" s="12"/>
      <c r="E147" s="12"/>
    </row>
    <row r="148" spans="1:5" s="22" customFormat="1" ht="75.75" hidden="1" customHeight="1" x14ac:dyDescent="0.25">
      <c r="A148" s="18" t="s">
        <v>154</v>
      </c>
      <c r="B148" s="23" t="s">
        <v>155</v>
      </c>
      <c r="C148" s="12">
        <f t="shared" ref="C148" si="178">C149</f>
        <v>0</v>
      </c>
      <c r="D148" s="12">
        <f t="shared" ref="D148" si="179">D149</f>
        <v>0</v>
      </c>
      <c r="E148" s="12">
        <f t="shared" ref="E148" si="180">E149</f>
        <v>0</v>
      </c>
    </row>
    <row r="149" spans="1:5" s="22" customFormat="1" ht="68.25" hidden="1" customHeight="1" x14ac:dyDescent="0.25">
      <c r="A149" s="18" t="s">
        <v>156</v>
      </c>
      <c r="B149" s="23" t="s">
        <v>157</v>
      </c>
      <c r="C149" s="12"/>
      <c r="D149" s="12"/>
      <c r="E149" s="12"/>
    </row>
    <row r="150" spans="1:5" s="22" customFormat="1" ht="45.75" hidden="1" customHeight="1" x14ac:dyDescent="0.25">
      <c r="A150" s="18" t="s">
        <v>158</v>
      </c>
      <c r="B150" s="19" t="s">
        <v>159</v>
      </c>
      <c r="C150" s="12">
        <f t="shared" ref="C150" si="181">C151</f>
        <v>0</v>
      </c>
      <c r="D150" s="12">
        <f t="shared" ref="D150" si="182">D151</f>
        <v>0</v>
      </c>
      <c r="E150" s="12">
        <f t="shared" ref="E150" si="183">E151</f>
        <v>0</v>
      </c>
    </row>
    <row r="151" spans="1:5" s="22" customFormat="1" ht="45" hidden="1" customHeight="1" x14ac:dyDescent="0.25">
      <c r="A151" s="18" t="s">
        <v>160</v>
      </c>
      <c r="B151" s="19" t="s">
        <v>161</v>
      </c>
      <c r="C151" s="12"/>
      <c r="D151" s="12"/>
      <c r="E151" s="12"/>
    </row>
    <row r="152" spans="1:5" s="22" customFormat="1" ht="62.25" hidden="1" customHeight="1" x14ac:dyDescent="0.25">
      <c r="A152" s="18" t="s">
        <v>162</v>
      </c>
      <c r="B152" s="23" t="s">
        <v>163</v>
      </c>
      <c r="C152" s="12">
        <f t="shared" ref="C152" si="184">C153</f>
        <v>0</v>
      </c>
      <c r="D152" s="12">
        <f t="shared" ref="D152" si="185">D153</f>
        <v>0</v>
      </c>
      <c r="E152" s="12">
        <f t="shared" ref="E152" si="186">E153</f>
        <v>0</v>
      </c>
    </row>
    <row r="153" spans="1:5" s="22" customFormat="1" ht="69" hidden="1" customHeight="1" x14ac:dyDescent="0.25">
      <c r="A153" s="18" t="s">
        <v>164</v>
      </c>
      <c r="B153" s="23" t="s">
        <v>165</v>
      </c>
      <c r="C153" s="12"/>
      <c r="D153" s="12"/>
      <c r="E153" s="12"/>
    </row>
    <row r="154" spans="1:5" s="22" customFormat="1" ht="27" hidden="1" customHeight="1" x14ac:dyDescent="0.25">
      <c r="A154" s="18" t="s">
        <v>166</v>
      </c>
      <c r="B154" s="20" t="s">
        <v>0</v>
      </c>
      <c r="C154" s="11">
        <f t="shared" ref="C154" si="187">C155+C159+C157</f>
        <v>0</v>
      </c>
      <c r="D154" s="11">
        <f t="shared" ref="D154" si="188">D155+D159+D157</f>
        <v>0</v>
      </c>
      <c r="E154" s="11">
        <f t="shared" ref="E154" si="189">E155+E159+E157</f>
        <v>0</v>
      </c>
    </row>
    <row r="155" spans="1:5" s="22" customFormat="1" ht="57" hidden="1" customHeight="1" x14ac:dyDescent="0.25">
      <c r="A155" s="18" t="s">
        <v>167</v>
      </c>
      <c r="B155" s="23" t="s">
        <v>168</v>
      </c>
      <c r="C155" s="12">
        <f t="shared" ref="C155:E155" si="190">C156</f>
        <v>0</v>
      </c>
      <c r="D155" s="12">
        <f t="shared" si="190"/>
        <v>0</v>
      </c>
      <c r="E155" s="12">
        <f t="shared" si="190"/>
        <v>0</v>
      </c>
    </row>
    <row r="156" spans="1:5" s="22" customFormat="1" ht="42.75" hidden="1" customHeight="1" x14ac:dyDescent="0.25">
      <c r="A156" s="18" t="s">
        <v>169</v>
      </c>
      <c r="B156" s="23" t="s">
        <v>170</v>
      </c>
      <c r="C156" s="12"/>
      <c r="D156" s="12"/>
      <c r="E156" s="12"/>
    </row>
    <row r="157" spans="1:5" s="22" customFormat="1" ht="66.75" hidden="1" customHeight="1" x14ac:dyDescent="0.25">
      <c r="A157" s="18" t="s">
        <v>242</v>
      </c>
      <c r="B157" s="19" t="s">
        <v>243</v>
      </c>
      <c r="C157" s="12">
        <f t="shared" ref="C157" si="191">C158</f>
        <v>0</v>
      </c>
      <c r="D157" s="12">
        <f t="shared" ref="D157" si="192">D158</f>
        <v>0</v>
      </c>
      <c r="E157" s="12">
        <f t="shared" ref="E157" si="193">E158</f>
        <v>0</v>
      </c>
    </row>
    <row r="158" spans="1:5" s="22" customFormat="1" ht="51.75" hidden="1" customHeight="1" x14ac:dyDescent="0.25">
      <c r="A158" s="18" t="s">
        <v>220</v>
      </c>
      <c r="B158" s="19" t="s">
        <v>221</v>
      </c>
      <c r="C158" s="12"/>
      <c r="D158" s="12"/>
      <c r="E158" s="12"/>
    </row>
    <row r="159" spans="1:5" s="22" customFormat="1" ht="32.25" hidden="1" customHeight="1" x14ac:dyDescent="0.25">
      <c r="A159" s="18" t="s">
        <v>171</v>
      </c>
      <c r="B159" s="19" t="s">
        <v>172</v>
      </c>
      <c r="C159" s="12">
        <f t="shared" ref="C159" si="194">C160</f>
        <v>0</v>
      </c>
      <c r="D159" s="12">
        <f t="shared" ref="D159" si="195">D160</f>
        <v>0</v>
      </c>
      <c r="E159" s="12">
        <f t="shared" ref="E159" si="196">E160</f>
        <v>0</v>
      </c>
    </row>
    <row r="160" spans="1:5" s="22" customFormat="1" ht="30.6" hidden="1" customHeight="1" x14ac:dyDescent="0.25">
      <c r="A160" s="18" t="s">
        <v>173</v>
      </c>
      <c r="B160" s="19" t="s">
        <v>174</v>
      </c>
      <c r="C160" s="12"/>
      <c r="D160" s="12"/>
      <c r="E160" s="12"/>
    </row>
    <row r="161" spans="1:5" s="35" customFormat="1" ht="21" hidden="1" customHeight="1" x14ac:dyDescent="0.25">
      <c r="A161" s="32"/>
      <c r="B161" s="33" t="s">
        <v>214</v>
      </c>
      <c r="C161" s="34">
        <v>41392.800000000003</v>
      </c>
      <c r="D161" s="34"/>
      <c r="E161" s="34"/>
    </row>
    <row r="162" spans="1:5" s="35" customFormat="1" ht="21" hidden="1" customHeight="1" x14ac:dyDescent="0.25">
      <c r="A162" s="32"/>
      <c r="B162" s="33" t="s">
        <v>298</v>
      </c>
      <c r="C162" s="34"/>
      <c r="D162" s="34"/>
      <c r="E162" s="34"/>
    </row>
    <row r="163" spans="1:5" s="35" customFormat="1" ht="21" hidden="1" customHeight="1" x14ac:dyDescent="0.25">
      <c r="A163" s="32"/>
      <c r="B163" s="33" t="s">
        <v>294</v>
      </c>
      <c r="C163" s="34"/>
      <c r="D163" s="34"/>
      <c r="E163" s="34"/>
    </row>
    <row r="164" spans="1:5" s="35" customFormat="1" ht="21" hidden="1" customHeight="1" x14ac:dyDescent="0.25">
      <c r="A164" s="32"/>
      <c r="B164" s="33" t="s">
        <v>295</v>
      </c>
      <c r="C164" s="34"/>
      <c r="D164" s="34"/>
      <c r="E164" s="34"/>
    </row>
    <row r="165" spans="1:5" s="6" customFormat="1" ht="25.5" hidden="1" customHeight="1" x14ac:dyDescent="0.25">
      <c r="A165" s="50" t="s">
        <v>175</v>
      </c>
      <c r="B165" s="1" t="s">
        <v>176</v>
      </c>
      <c r="C165" s="11">
        <f t="shared" ref="C165" si="197">C167</f>
        <v>0</v>
      </c>
      <c r="D165" s="11">
        <f t="shared" ref="D165:E165" si="198">D167</f>
        <v>0</v>
      </c>
      <c r="E165" s="11">
        <f t="shared" si="198"/>
        <v>0</v>
      </c>
    </row>
    <row r="166" spans="1:5" s="6" customFormat="1" ht="30" hidden="1" customHeight="1" x14ac:dyDescent="0.25">
      <c r="A166" s="50" t="s">
        <v>213</v>
      </c>
      <c r="B166" s="52" t="s">
        <v>177</v>
      </c>
      <c r="C166" s="11">
        <f t="shared" ref="C166:E166" si="199">C167</f>
        <v>0</v>
      </c>
      <c r="D166" s="11">
        <f t="shared" si="199"/>
        <v>0</v>
      </c>
      <c r="E166" s="11">
        <f t="shared" si="199"/>
        <v>0</v>
      </c>
    </row>
    <row r="167" spans="1:5" ht="32.25" hidden="1" customHeight="1" x14ac:dyDescent="0.25">
      <c r="A167" s="50" t="s">
        <v>180</v>
      </c>
      <c r="B167" s="52" t="s">
        <v>177</v>
      </c>
      <c r="C167" s="12"/>
      <c r="D167" s="12"/>
      <c r="E167" s="12"/>
    </row>
    <row r="168" spans="1:5" ht="20.45" customHeight="1" x14ac:dyDescent="0.25">
      <c r="A168" s="17"/>
      <c r="B168" s="1" t="s">
        <v>178</v>
      </c>
      <c r="C168" s="11">
        <f t="shared" ref="C168" si="200">C9+C95</f>
        <v>528774</v>
      </c>
      <c r="D168" s="11">
        <f t="shared" ref="D168:E168" si="201">D9+D95</f>
        <v>0</v>
      </c>
      <c r="E168" s="11">
        <f t="shared" si="201"/>
        <v>0</v>
      </c>
    </row>
  </sheetData>
  <mergeCells count="5">
    <mergeCell ref="A5:E5"/>
    <mergeCell ref="C4:E4"/>
    <mergeCell ref="C3:E3"/>
    <mergeCell ref="C2:E2"/>
    <mergeCell ref="C1:E1"/>
  </mergeCells>
  <pageMargins left="0.59055118110236227" right="0.39370078740157483" top="0.39370078740157483" bottom="0.3937007874015748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1.Дох</vt:lpstr>
      <vt:lpstr>'1.Дох'!Заголовки_для_печати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2022-10-28T06:32:58Z</dcterms:modified>
</cp:coreProperties>
</file>