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145" windowWidth="14805" windowHeight="5970" firstSheet="1" activeTab="1"/>
  </bookViews>
  <sheets>
    <sheet name="3.ВС" sheetId="1" state="hidden" r:id="rId1"/>
    <sheet name="4.ФС" sheetId="3" r:id="rId2"/>
    <sheet name="5.ПС" sheetId="2" state="hidden" r:id="rId3"/>
  </sheets>
  <definedNames>
    <definedName name="_xlnm.Print_Titles" localSheetId="0">'3.ВС'!$A:$L,'3.ВС'!$5:$5</definedName>
    <definedName name="_xlnm.Print_Titles" localSheetId="1">'4.ФС'!$5:$5</definedName>
    <definedName name="_xlnm.Print_Titles" localSheetId="2">'5.ПС'!$7:$7</definedName>
  </definedNames>
  <calcPr calcId="145621"/>
</workbook>
</file>

<file path=xl/calcChain.xml><?xml version="1.0" encoding="utf-8"?>
<calcChain xmlns="http://schemas.openxmlformats.org/spreadsheetml/2006/main">
  <c r="L137" i="1" l="1"/>
  <c r="O156" i="2" l="1"/>
  <c r="O155" i="2" s="1"/>
  <c r="O154" i="2" s="1"/>
  <c r="P156" i="2"/>
  <c r="P155" i="2" s="1"/>
  <c r="P154" i="2" s="1"/>
  <c r="Q156" i="2"/>
  <c r="Q155" i="2" s="1"/>
  <c r="Q154" i="2" s="1"/>
  <c r="V156" i="2"/>
  <c r="V155" i="2" s="1"/>
  <c r="V154" i="2" s="1"/>
  <c r="W156" i="2"/>
  <c r="W155" i="2" s="1"/>
  <c r="W154" i="2" s="1"/>
  <c r="X156" i="2"/>
  <c r="X155" i="2" s="1"/>
  <c r="X154" i="2" s="1"/>
  <c r="Y156" i="2"/>
  <c r="Y155" i="2" s="1"/>
  <c r="Y154" i="2" s="1"/>
  <c r="Z156" i="2"/>
  <c r="Z155" i="2" s="1"/>
  <c r="Z154" i="2" s="1"/>
  <c r="AA156" i="2"/>
  <c r="AA155" i="2" s="1"/>
  <c r="AA154" i="2" s="1"/>
  <c r="AB156" i="2"/>
  <c r="AB155" i="2" s="1"/>
  <c r="AB154" i="2" s="1"/>
  <c r="AC156" i="2"/>
  <c r="AC155" i="2" s="1"/>
  <c r="AC154" i="2" s="1"/>
  <c r="AD156" i="2"/>
  <c r="AD155" i="2" s="1"/>
  <c r="AD154" i="2" s="1"/>
  <c r="AE156" i="2"/>
  <c r="AE155" i="2" s="1"/>
  <c r="AE154" i="2" s="1"/>
  <c r="AF156" i="2"/>
  <c r="AF155" i="2" s="1"/>
  <c r="AF154" i="2" s="1"/>
  <c r="AG156" i="2"/>
  <c r="AG155" i="2" s="1"/>
  <c r="AG154" i="2" s="1"/>
  <c r="AH156" i="2"/>
  <c r="AH155" i="2" s="1"/>
  <c r="AH154" i="2" s="1"/>
  <c r="AI156" i="2"/>
  <c r="AI155" i="2" s="1"/>
  <c r="AI154" i="2" s="1"/>
  <c r="AJ156" i="2"/>
  <c r="AJ155" i="2" s="1"/>
  <c r="AJ154" i="2" s="1"/>
  <c r="AK156" i="2"/>
  <c r="AK155" i="2" s="1"/>
  <c r="AK154" i="2" s="1"/>
  <c r="AL156" i="2"/>
  <c r="AL155" i="2" s="1"/>
  <c r="AL154" i="2" s="1"/>
  <c r="K202" i="3"/>
  <c r="K201" i="3" s="1"/>
  <c r="K200" i="3" s="1"/>
  <c r="L202" i="3"/>
  <c r="L201" i="3"/>
  <c r="L200" i="3" s="1"/>
  <c r="U156" i="2"/>
  <c r="U155" i="2" s="1"/>
  <c r="U154" i="2" s="1"/>
  <c r="T156" i="2" l="1"/>
  <c r="T155" i="2" s="1"/>
  <c r="T154" i="2" s="1"/>
  <c r="R156" i="2"/>
  <c r="R155" i="2" s="1"/>
  <c r="R154" i="2" s="1"/>
  <c r="J171" i="1"/>
  <c r="J170" i="1" s="1"/>
  <c r="J202" i="3"/>
  <c r="J201" i="3" s="1"/>
  <c r="J200" i="3" s="1"/>
  <c r="N156" i="2"/>
  <c r="S156" i="2"/>
  <c r="S155" i="2" s="1"/>
  <c r="S154" i="2" s="1"/>
  <c r="J206" i="1" l="1"/>
  <c r="K232" i="3" l="1"/>
  <c r="K231" i="3" s="1"/>
  <c r="K230" i="3" s="1"/>
  <c r="L232" i="3"/>
  <c r="L231" i="3" s="1"/>
  <c r="L230" i="3" s="1"/>
  <c r="K235" i="3"/>
  <c r="K234" i="3" s="1"/>
  <c r="K233" i="3" s="1"/>
  <c r="L235" i="3"/>
  <c r="L234" i="3" s="1"/>
  <c r="L233" i="3" s="1"/>
  <c r="K156" i="2" l="1"/>
  <c r="K155" i="2" s="1"/>
  <c r="K154" i="2" s="1"/>
  <c r="L156" i="2"/>
  <c r="L155" i="2" s="1"/>
  <c r="L154" i="2" s="1"/>
  <c r="M156" i="2"/>
  <c r="M155" i="2" s="1"/>
  <c r="M154" i="2" s="1"/>
  <c r="AM156" i="2"/>
  <c r="AN156" i="2"/>
  <c r="AO156" i="2"/>
  <c r="AP156" i="2"/>
  <c r="AQ156" i="2"/>
  <c r="AR156" i="2"/>
  <c r="AS156" i="2"/>
  <c r="J156" i="2"/>
  <c r="J155" i="2" s="1"/>
  <c r="J154" i="2" s="1"/>
  <c r="J452" i="1"/>
  <c r="J36" i="1" l="1"/>
  <c r="N155" i="2" l="1"/>
  <c r="N154" i="2" s="1"/>
  <c r="J140" i="1"/>
  <c r="Q120" i="2" l="1"/>
  <c r="P120" i="2"/>
  <c r="P119" i="2" s="1"/>
  <c r="P118" i="2" s="1"/>
  <c r="O120" i="2"/>
  <c r="O119" i="2" s="1"/>
  <c r="O118" i="2" s="1"/>
  <c r="N120" i="2"/>
  <c r="N119" i="2" s="1"/>
  <c r="N118" i="2" s="1"/>
  <c r="M120" i="2"/>
  <c r="M119" i="2" s="1"/>
  <c r="M118" i="2" s="1"/>
  <c r="L120" i="2"/>
  <c r="L119" i="2" s="1"/>
  <c r="L118" i="2" s="1"/>
  <c r="K120" i="2"/>
  <c r="K119" i="2" s="1"/>
  <c r="K118" i="2" s="1"/>
  <c r="J120" i="2"/>
  <c r="J119" i="2" s="1"/>
  <c r="J118" i="2" s="1"/>
  <c r="Q119" i="2"/>
  <c r="Q118" i="2" s="1"/>
  <c r="J137" i="3"/>
  <c r="J136" i="3" s="1"/>
  <c r="J135" i="3" s="1"/>
  <c r="U120" i="2"/>
  <c r="U119" i="2" s="1"/>
  <c r="U118" i="2" s="1"/>
  <c r="T120" i="2"/>
  <c r="T119" i="2" s="1"/>
  <c r="T118" i="2" s="1"/>
  <c r="S120" i="2"/>
  <c r="S119" i="2" s="1"/>
  <c r="S118" i="2" s="1"/>
  <c r="J106" i="1"/>
  <c r="J105" i="1" s="1"/>
  <c r="J337" i="1"/>
  <c r="J331" i="1"/>
  <c r="K390" i="2"/>
  <c r="K389" i="2" s="1"/>
  <c r="K388" i="2" s="1"/>
  <c r="L390" i="2"/>
  <c r="L389" i="2" s="1"/>
  <c r="L388" i="2" s="1"/>
  <c r="M390" i="2"/>
  <c r="M389" i="2" s="1"/>
  <c r="M388" i="2" s="1"/>
  <c r="O390" i="2"/>
  <c r="O389" i="2" s="1"/>
  <c r="O388" i="2" s="1"/>
  <c r="P390" i="2"/>
  <c r="P389" i="2" s="1"/>
  <c r="P388" i="2" s="1"/>
  <c r="Q390" i="2"/>
  <c r="Q389" i="2" s="1"/>
  <c r="Q388" i="2" s="1"/>
  <c r="S390" i="2"/>
  <c r="S389" i="2" s="1"/>
  <c r="S388" i="2" s="1"/>
  <c r="T390" i="2"/>
  <c r="T389" i="2" s="1"/>
  <c r="T388" i="2" s="1"/>
  <c r="U390" i="2"/>
  <c r="U389" i="2" s="1"/>
  <c r="U388" i="2" s="1"/>
  <c r="J390" i="2"/>
  <c r="J389" i="2" s="1"/>
  <c r="J388" i="2" s="1"/>
  <c r="J315" i="1"/>
  <c r="J314" i="1" s="1"/>
  <c r="K393" i="2"/>
  <c r="K392" i="2" s="1"/>
  <c r="K391" i="2" s="1"/>
  <c r="L393" i="2"/>
  <c r="L392" i="2" s="1"/>
  <c r="L391" i="2" s="1"/>
  <c r="M393" i="2"/>
  <c r="M392" i="2" s="1"/>
  <c r="M391" i="2" s="1"/>
  <c r="O393" i="2"/>
  <c r="O392" i="2" s="1"/>
  <c r="O391" i="2" s="1"/>
  <c r="P393" i="2"/>
  <c r="P392" i="2" s="1"/>
  <c r="P391" i="2" s="1"/>
  <c r="Q393" i="2"/>
  <c r="Q392" i="2" s="1"/>
  <c r="Q391" i="2" s="1"/>
  <c r="J393" i="2"/>
  <c r="J392" i="2" s="1"/>
  <c r="J391" i="2" s="1"/>
  <c r="N390" i="2" l="1"/>
  <c r="N389" i="2" s="1"/>
  <c r="N388" i="2" s="1"/>
  <c r="R120" i="2"/>
  <c r="R119" i="2" s="1"/>
  <c r="R118" i="2" s="1"/>
  <c r="J232" i="3"/>
  <c r="J231" i="3" s="1"/>
  <c r="J230" i="3" s="1"/>
  <c r="R390" i="2" l="1"/>
  <c r="R389" i="2" s="1"/>
  <c r="R388" i="2" s="1"/>
  <c r="T393" i="2"/>
  <c r="T392" i="2" s="1"/>
  <c r="T391" i="2" s="1"/>
  <c r="S393" i="2"/>
  <c r="S392" i="2" s="1"/>
  <c r="S391" i="2" s="1"/>
  <c r="N393" i="2"/>
  <c r="N392" i="2" s="1"/>
  <c r="N391" i="2" s="1"/>
  <c r="J235" i="3"/>
  <c r="J234" i="3" s="1"/>
  <c r="J233" i="3" s="1"/>
  <c r="U393" i="2"/>
  <c r="U392" i="2" s="1"/>
  <c r="U391" i="2" s="1"/>
  <c r="J318" i="1"/>
  <c r="J317" i="1" s="1"/>
  <c r="R393" i="2" l="1"/>
  <c r="R392" i="2" s="1"/>
  <c r="R391" i="2" s="1"/>
  <c r="AL13" i="2" l="1"/>
  <c r="AL12" i="2" s="1"/>
  <c r="AN13" i="2"/>
  <c r="AN12" i="2" s="1"/>
  <c r="AO13" i="2"/>
  <c r="AO12" i="2" s="1"/>
  <c r="AL15" i="2"/>
  <c r="AL14" i="2" s="1"/>
  <c r="AN15" i="2"/>
  <c r="AN14" i="2" s="1"/>
  <c r="AO15" i="2"/>
  <c r="AO14" i="2" s="1"/>
  <c r="AL18" i="2"/>
  <c r="AL17" i="2" s="1"/>
  <c r="AN18" i="2"/>
  <c r="AN17" i="2" s="1"/>
  <c r="AO18" i="2"/>
  <c r="AO17" i="2" s="1"/>
  <c r="AL20" i="2"/>
  <c r="AL19" i="2" s="1"/>
  <c r="AN20" i="2"/>
  <c r="AN19" i="2" s="1"/>
  <c r="AO20" i="2"/>
  <c r="AO19" i="2" s="1"/>
  <c r="AL23" i="2"/>
  <c r="AL22" i="2" s="1"/>
  <c r="AM23" i="2"/>
  <c r="AM22" i="2" s="1"/>
  <c r="AN23" i="2"/>
  <c r="AN22" i="2" s="1"/>
  <c r="AL25" i="2"/>
  <c r="AL24" i="2" s="1"/>
  <c r="AN25" i="2"/>
  <c r="AN24" i="2" s="1"/>
  <c r="AO25" i="2"/>
  <c r="AO24" i="2" s="1"/>
  <c r="AL28" i="2"/>
  <c r="AL27" i="2" s="1"/>
  <c r="AN28" i="2"/>
  <c r="AN27" i="2" s="1"/>
  <c r="AO28" i="2"/>
  <c r="AO27" i="2" s="1"/>
  <c r="AL30" i="2"/>
  <c r="AL29" i="2" s="1"/>
  <c r="AN30" i="2"/>
  <c r="AN29" i="2" s="1"/>
  <c r="AO30" i="2"/>
  <c r="AO29" i="2" s="1"/>
  <c r="AL33" i="2"/>
  <c r="AL32" i="2" s="1"/>
  <c r="AL31" i="2" s="1"/>
  <c r="AM33" i="2"/>
  <c r="AM32" i="2" s="1"/>
  <c r="AM31" i="2" s="1"/>
  <c r="AN33" i="2"/>
  <c r="AN32" i="2" s="1"/>
  <c r="AN31" i="2" s="1"/>
  <c r="AO33" i="2"/>
  <c r="AO32" i="2" s="1"/>
  <c r="AO31" i="2" s="1"/>
  <c r="AL36" i="2"/>
  <c r="AL35" i="2" s="1"/>
  <c r="AL34" i="2" s="1"/>
  <c r="AM36" i="2"/>
  <c r="AM35" i="2" s="1"/>
  <c r="AM34" i="2" s="1"/>
  <c r="AO36" i="2"/>
  <c r="AO35" i="2" s="1"/>
  <c r="AO34" i="2" s="1"/>
  <c r="AL39" i="2"/>
  <c r="AL38" i="2" s="1"/>
  <c r="AM39" i="2"/>
  <c r="AM38" i="2" s="1"/>
  <c r="AO39" i="2"/>
  <c r="AO38" i="2" s="1"/>
  <c r="AL41" i="2"/>
  <c r="AL40" i="2" s="1"/>
  <c r="AM41" i="2"/>
  <c r="AM40" i="2" s="1"/>
  <c r="AO41" i="2"/>
  <c r="AO40" i="2" s="1"/>
  <c r="AL43" i="2"/>
  <c r="AL42" i="2" s="1"/>
  <c r="AM43" i="2"/>
  <c r="AM42" i="2" s="1"/>
  <c r="AO43" i="2"/>
  <c r="AO42" i="2" s="1"/>
  <c r="AL45" i="2"/>
  <c r="AL44" i="2" s="1"/>
  <c r="AM45" i="2"/>
  <c r="AM44" i="2" s="1"/>
  <c r="AO45" i="2"/>
  <c r="AO44" i="2" s="1"/>
  <c r="AL48" i="2"/>
  <c r="AL47" i="2" s="1"/>
  <c r="AL46" i="2" s="1"/>
  <c r="AM48" i="2"/>
  <c r="AM47" i="2" s="1"/>
  <c r="AM46" i="2" s="1"/>
  <c r="AO48" i="2"/>
  <c r="AO47" i="2" s="1"/>
  <c r="AO46" i="2" s="1"/>
  <c r="AL51" i="2"/>
  <c r="AL50" i="2" s="1"/>
  <c r="AL49" i="2" s="1"/>
  <c r="AM51" i="2"/>
  <c r="AM50" i="2" s="1"/>
  <c r="AM49" i="2" s="1"/>
  <c r="AO51" i="2"/>
  <c r="AO50" i="2" s="1"/>
  <c r="AO49" i="2" s="1"/>
  <c r="AL54" i="2"/>
  <c r="AL53" i="2" s="1"/>
  <c r="AL52" i="2" s="1"/>
  <c r="AM54" i="2"/>
  <c r="AM53" i="2" s="1"/>
  <c r="AM52" i="2" s="1"/>
  <c r="AO54" i="2"/>
  <c r="AO53" i="2" s="1"/>
  <c r="AO52" i="2" s="1"/>
  <c r="AL57" i="2"/>
  <c r="AL56" i="2" s="1"/>
  <c r="AL55" i="2" s="1"/>
  <c r="AM57" i="2"/>
  <c r="AM56" i="2" s="1"/>
  <c r="AM55" i="2" s="1"/>
  <c r="AO57" i="2"/>
  <c r="AO56" i="2" s="1"/>
  <c r="AO55" i="2" s="1"/>
  <c r="AL60" i="2"/>
  <c r="AL59" i="2" s="1"/>
  <c r="AL58" i="2" s="1"/>
  <c r="AM60" i="2"/>
  <c r="AM59" i="2" s="1"/>
  <c r="AM58" i="2" s="1"/>
  <c r="AN60" i="2"/>
  <c r="AN59" i="2" s="1"/>
  <c r="AN58" i="2" s="1"/>
  <c r="AL65" i="2"/>
  <c r="AL64" i="2" s="1"/>
  <c r="AL63" i="2" s="1"/>
  <c r="AM65" i="2"/>
  <c r="AM64" i="2" s="1"/>
  <c r="AM63" i="2" s="1"/>
  <c r="AO65" i="2"/>
  <c r="AO64" i="2" s="1"/>
  <c r="AO63" i="2" s="1"/>
  <c r="AL68" i="2"/>
  <c r="AL67" i="2" s="1"/>
  <c r="AL66" i="2" s="1"/>
  <c r="AM68" i="2"/>
  <c r="AM67" i="2" s="1"/>
  <c r="AM66" i="2" s="1"/>
  <c r="AO68" i="2"/>
  <c r="AO67" i="2" s="1"/>
  <c r="AO66" i="2" s="1"/>
  <c r="AL71" i="2"/>
  <c r="AL70" i="2" s="1"/>
  <c r="AL69" i="2" s="1"/>
  <c r="AM71" i="2"/>
  <c r="AM70" i="2" s="1"/>
  <c r="AM69" i="2" s="1"/>
  <c r="AO71" i="2"/>
  <c r="AO70" i="2" s="1"/>
  <c r="AO69" i="2" s="1"/>
  <c r="AL74" i="2"/>
  <c r="AL73" i="2" s="1"/>
  <c r="AL72" i="2" s="1"/>
  <c r="AM74" i="2"/>
  <c r="AM73" i="2" s="1"/>
  <c r="AM72" i="2" s="1"/>
  <c r="AO74" i="2"/>
  <c r="AO73" i="2" s="1"/>
  <c r="AO72" i="2" s="1"/>
  <c r="AL77" i="2"/>
  <c r="AL76" i="2" s="1"/>
  <c r="AL75" i="2" s="1"/>
  <c r="AM77" i="2"/>
  <c r="AM76" i="2" s="1"/>
  <c r="AM75" i="2" s="1"/>
  <c r="AO77" i="2"/>
  <c r="AO76" i="2" s="1"/>
  <c r="AO75" i="2" s="1"/>
  <c r="AL80" i="2"/>
  <c r="AL79" i="2" s="1"/>
  <c r="AL78" i="2" s="1"/>
  <c r="AM80" i="2"/>
  <c r="AM79" i="2" s="1"/>
  <c r="AM78" i="2" s="1"/>
  <c r="AN80" i="2"/>
  <c r="AN79" i="2" s="1"/>
  <c r="AN78" i="2" s="1"/>
  <c r="AO80" i="2"/>
  <c r="AO79" i="2" s="1"/>
  <c r="AO78" i="2" s="1"/>
  <c r="AL85" i="2"/>
  <c r="AL84" i="2" s="1"/>
  <c r="AL83" i="2" s="1"/>
  <c r="AM85" i="2"/>
  <c r="AM84" i="2" s="1"/>
  <c r="AM83" i="2" s="1"/>
  <c r="AO85" i="2"/>
  <c r="AO84" i="2" s="1"/>
  <c r="AO83" i="2" s="1"/>
  <c r="AL88" i="2"/>
  <c r="AL87" i="2" s="1"/>
  <c r="AL86" i="2" s="1"/>
  <c r="AM88" i="2"/>
  <c r="AM87" i="2" s="1"/>
  <c r="AM86" i="2" s="1"/>
  <c r="AM82" i="2" s="1"/>
  <c r="AM81" i="2" s="1"/>
  <c r="AN88" i="2"/>
  <c r="AN87" i="2" s="1"/>
  <c r="AN86" i="2" s="1"/>
  <c r="AO88" i="2"/>
  <c r="AO87" i="2" s="1"/>
  <c r="AO86" i="2" s="1"/>
  <c r="AO82" i="2" s="1"/>
  <c r="AO81" i="2" s="1"/>
  <c r="AL93" i="2"/>
  <c r="AL92" i="2" s="1"/>
  <c r="AM93" i="2"/>
  <c r="AM92" i="2" s="1"/>
  <c r="AN93" i="2"/>
  <c r="AN92" i="2" s="1"/>
  <c r="AL95" i="2"/>
  <c r="AL94" i="2" s="1"/>
  <c r="AM95" i="2"/>
  <c r="AM94" i="2" s="1"/>
  <c r="AN95" i="2"/>
  <c r="AN94" i="2" s="1"/>
  <c r="AL97" i="2"/>
  <c r="AL96" i="2" s="1"/>
  <c r="AN97" i="2"/>
  <c r="AN96" i="2" s="1"/>
  <c r="AO97" i="2"/>
  <c r="AO96" i="2" s="1"/>
  <c r="AL100" i="2"/>
  <c r="AL99" i="2" s="1"/>
  <c r="AL98" i="2" s="1"/>
  <c r="AN100" i="2"/>
  <c r="AN99" i="2" s="1"/>
  <c r="AN98" i="2" s="1"/>
  <c r="AO100" i="2"/>
  <c r="AO99" i="2" s="1"/>
  <c r="AO98" i="2" s="1"/>
  <c r="AL105" i="2"/>
  <c r="AL104" i="2" s="1"/>
  <c r="AM105" i="2"/>
  <c r="AM104" i="2" s="1"/>
  <c r="AO105" i="2"/>
  <c r="AO104" i="2" s="1"/>
  <c r="AL107" i="2"/>
  <c r="AL106" i="2" s="1"/>
  <c r="AM107" i="2"/>
  <c r="AM106" i="2" s="1"/>
  <c r="AO107" i="2"/>
  <c r="AO106" i="2" s="1"/>
  <c r="AL109" i="2"/>
  <c r="AL108" i="2" s="1"/>
  <c r="AM109" i="2"/>
  <c r="AM108" i="2" s="1"/>
  <c r="AO109" i="2"/>
  <c r="AO108" i="2" s="1"/>
  <c r="AL112" i="2"/>
  <c r="AL111" i="2" s="1"/>
  <c r="AL110" i="2" s="1"/>
  <c r="AM112" i="2"/>
  <c r="AM111" i="2" s="1"/>
  <c r="AM110" i="2" s="1"/>
  <c r="AO112" i="2"/>
  <c r="AO111" i="2" s="1"/>
  <c r="AO110" i="2" s="1"/>
  <c r="AL117" i="2"/>
  <c r="AL116" i="2" s="1"/>
  <c r="AL115" i="2" s="1"/>
  <c r="AL114" i="2" s="1"/>
  <c r="AL113" i="2" s="1"/>
  <c r="AN117" i="2"/>
  <c r="AN116" i="2" s="1"/>
  <c r="AN115" i="2" s="1"/>
  <c r="AN114" i="2" s="1"/>
  <c r="AN113" i="2" s="1"/>
  <c r="AO117" i="2"/>
  <c r="AO116" i="2" s="1"/>
  <c r="AO115" i="2" s="1"/>
  <c r="AO114" i="2" s="1"/>
  <c r="AO113" i="2" s="1"/>
  <c r="AL125" i="2"/>
  <c r="AL124" i="2" s="1"/>
  <c r="AL123" i="2" s="1"/>
  <c r="AM125" i="2"/>
  <c r="AM124" i="2" s="1"/>
  <c r="AM123" i="2" s="1"/>
  <c r="AO125" i="2"/>
  <c r="AO124" i="2" s="1"/>
  <c r="AO123" i="2" s="1"/>
  <c r="AL128" i="2"/>
  <c r="AL127" i="2" s="1"/>
  <c r="AL126" i="2" s="1"/>
  <c r="AM128" i="2"/>
  <c r="AM127" i="2" s="1"/>
  <c r="AM126" i="2" s="1"/>
  <c r="AO128" i="2"/>
  <c r="AO127" i="2" s="1"/>
  <c r="AO126" i="2" s="1"/>
  <c r="AL133" i="2"/>
  <c r="AL132" i="2" s="1"/>
  <c r="AL131" i="2" s="1"/>
  <c r="AL130" i="2" s="1"/>
  <c r="AL129" i="2" s="1"/>
  <c r="AM133" i="2"/>
  <c r="AM132" i="2" s="1"/>
  <c r="AM131" i="2" s="1"/>
  <c r="AM130" i="2" s="1"/>
  <c r="AM129" i="2" s="1"/>
  <c r="AO133" i="2"/>
  <c r="AO132" i="2" s="1"/>
  <c r="AO131" i="2" s="1"/>
  <c r="AO130" i="2" s="1"/>
  <c r="AO129" i="2" s="1"/>
  <c r="AL138" i="2"/>
  <c r="AL137" i="2" s="1"/>
  <c r="AL136" i="2" s="1"/>
  <c r="AM138" i="2"/>
  <c r="AM137" i="2" s="1"/>
  <c r="AM136" i="2" s="1"/>
  <c r="AO138" i="2"/>
  <c r="AO137" i="2" s="1"/>
  <c r="AO136" i="2" s="1"/>
  <c r="AL141" i="2"/>
  <c r="AL140" i="2" s="1"/>
  <c r="AL139" i="2" s="1"/>
  <c r="AM141" i="2"/>
  <c r="AM140" i="2" s="1"/>
  <c r="AM139" i="2" s="1"/>
  <c r="AO141" i="2"/>
  <c r="AO140" i="2" s="1"/>
  <c r="AO139" i="2" s="1"/>
  <c r="AL144" i="2"/>
  <c r="AL143" i="2" s="1"/>
  <c r="AL142" i="2" s="1"/>
  <c r="AM144" i="2"/>
  <c r="AM143" i="2" s="1"/>
  <c r="AM142" i="2" s="1"/>
  <c r="AO144" i="2"/>
  <c r="AO143" i="2" s="1"/>
  <c r="AO142" i="2" s="1"/>
  <c r="AL147" i="2"/>
  <c r="AL146" i="2" s="1"/>
  <c r="AL145" i="2" s="1"/>
  <c r="AM147" i="2"/>
  <c r="AM146" i="2" s="1"/>
  <c r="AM145" i="2" s="1"/>
  <c r="AO147" i="2"/>
  <c r="AO146" i="2" s="1"/>
  <c r="AO145" i="2" s="1"/>
  <c r="AL150" i="2"/>
  <c r="AL149" i="2" s="1"/>
  <c r="AL148" i="2" s="1"/>
  <c r="AM150" i="2"/>
  <c r="AM149" i="2" s="1"/>
  <c r="AM148" i="2" s="1"/>
  <c r="AO150" i="2"/>
  <c r="AO149" i="2" s="1"/>
  <c r="AO148" i="2" s="1"/>
  <c r="AL153" i="2"/>
  <c r="AL152" i="2" s="1"/>
  <c r="AL151" i="2" s="1"/>
  <c r="AM153" i="2"/>
  <c r="AM152" i="2" s="1"/>
  <c r="AM151" i="2" s="1"/>
  <c r="AO153" i="2"/>
  <c r="AO152" i="2" s="1"/>
  <c r="AO151" i="2" s="1"/>
  <c r="AL159" i="2"/>
  <c r="AL158" i="2" s="1"/>
  <c r="AL157" i="2" s="1"/>
  <c r="AM159" i="2"/>
  <c r="AM158" i="2" s="1"/>
  <c r="AM157" i="2" s="1"/>
  <c r="AN159" i="2"/>
  <c r="AN158" i="2" s="1"/>
  <c r="AN157" i="2" s="1"/>
  <c r="AO159" i="2"/>
  <c r="AO158" i="2" s="1"/>
  <c r="AO157" i="2" s="1"/>
  <c r="AL162" i="2"/>
  <c r="AL161" i="2" s="1"/>
  <c r="AL160" i="2" s="1"/>
  <c r="AM162" i="2"/>
  <c r="AM161" i="2" s="1"/>
  <c r="AM160" i="2" s="1"/>
  <c r="AN162" i="2"/>
  <c r="AN161" i="2" s="1"/>
  <c r="AN160" i="2" s="1"/>
  <c r="AO162" i="2"/>
  <c r="AO161" i="2" s="1"/>
  <c r="AO160" i="2" s="1"/>
  <c r="AL167" i="2"/>
  <c r="AL166" i="2" s="1"/>
  <c r="AL165" i="2" s="1"/>
  <c r="AL164" i="2" s="1"/>
  <c r="AL163" i="2" s="1"/>
  <c r="AM167" i="2"/>
  <c r="AM166" i="2" s="1"/>
  <c r="AM165" i="2" s="1"/>
  <c r="AM164" i="2" s="1"/>
  <c r="AM163" i="2" s="1"/>
  <c r="AN167" i="2"/>
  <c r="AN166" i="2" s="1"/>
  <c r="AN165" i="2" s="1"/>
  <c r="AN164" i="2" s="1"/>
  <c r="AN163" i="2" s="1"/>
  <c r="AO167" i="2"/>
  <c r="AO166" i="2" s="1"/>
  <c r="AO165" i="2" s="1"/>
  <c r="AO164" i="2" s="1"/>
  <c r="AO163" i="2" s="1"/>
  <c r="AL172" i="2"/>
  <c r="AL171" i="2" s="1"/>
  <c r="AL170" i="2" s="1"/>
  <c r="AM172" i="2"/>
  <c r="AM171" i="2" s="1"/>
  <c r="AM170" i="2" s="1"/>
  <c r="AO172" i="2"/>
  <c r="AO171" i="2" s="1"/>
  <c r="AO170" i="2" s="1"/>
  <c r="AL175" i="2"/>
  <c r="AL174" i="2" s="1"/>
  <c r="AL173" i="2" s="1"/>
  <c r="AM175" i="2"/>
  <c r="AM174" i="2" s="1"/>
  <c r="AM173" i="2" s="1"/>
  <c r="AO175" i="2"/>
  <c r="AO174" i="2" s="1"/>
  <c r="AO173" i="2" s="1"/>
  <c r="AL178" i="2"/>
  <c r="AL177" i="2" s="1"/>
  <c r="AL176" i="2" s="1"/>
  <c r="AM178" i="2"/>
  <c r="AM177" i="2" s="1"/>
  <c r="AM176" i="2" s="1"/>
  <c r="AO178" i="2"/>
  <c r="AO177" i="2" s="1"/>
  <c r="AO176" i="2" s="1"/>
  <c r="AL183" i="2"/>
  <c r="AL182" i="2" s="1"/>
  <c r="AL181" i="2" s="1"/>
  <c r="AL180" i="2" s="1"/>
  <c r="AL179" i="2" s="1"/>
  <c r="AN183" i="2"/>
  <c r="AN182" i="2" s="1"/>
  <c r="AN181" i="2" s="1"/>
  <c r="AN180" i="2" s="1"/>
  <c r="AN179" i="2" s="1"/>
  <c r="AO183" i="2"/>
  <c r="AO182" i="2" s="1"/>
  <c r="AO181" i="2" s="1"/>
  <c r="AO180" i="2" s="1"/>
  <c r="AO179" i="2" s="1"/>
  <c r="AL188" i="2"/>
  <c r="AL187" i="2" s="1"/>
  <c r="AL186" i="2" s="1"/>
  <c r="AL185" i="2" s="1"/>
  <c r="AL184" i="2" s="1"/>
  <c r="AM188" i="2"/>
  <c r="AM187" i="2" s="1"/>
  <c r="AM186" i="2" s="1"/>
  <c r="AM185" i="2" s="1"/>
  <c r="AM184" i="2" s="1"/>
  <c r="AN188" i="2"/>
  <c r="AN187" i="2" s="1"/>
  <c r="AN186" i="2" s="1"/>
  <c r="AN185" i="2" s="1"/>
  <c r="AN184" i="2" s="1"/>
  <c r="AO188" i="2"/>
  <c r="AO187" i="2" s="1"/>
  <c r="AO186" i="2" s="1"/>
  <c r="AO185" i="2" s="1"/>
  <c r="AO184" i="2" s="1"/>
  <c r="AL193" i="2"/>
  <c r="AL192" i="2" s="1"/>
  <c r="AL191" i="2" s="1"/>
  <c r="AM193" i="2"/>
  <c r="AM192" i="2" s="1"/>
  <c r="AM191" i="2" s="1"/>
  <c r="AN193" i="2"/>
  <c r="AN192" i="2" s="1"/>
  <c r="AN191" i="2" s="1"/>
  <c r="AO193" i="2"/>
  <c r="AO192" i="2" s="1"/>
  <c r="AO191" i="2" s="1"/>
  <c r="AL196" i="2"/>
  <c r="AL195" i="2" s="1"/>
  <c r="AL194" i="2" s="1"/>
  <c r="AM196" i="2"/>
  <c r="AM195" i="2" s="1"/>
  <c r="AM194" i="2" s="1"/>
  <c r="AN196" i="2"/>
  <c r="AN195" i="2" s="1"/>
  <c r="AN194" i="2" s="1"/>
  <c r="AO196" i="2"/>
  <c r="AO195" i="2" s="1"/>
  <c r="AO194" i="2" s="1"/>
  <c r="AL202" i="2"/>
  <c r="AL201" i="2" s="1"/>
  <c r="AL200" i="2" s="1"/>
  <c r="AL199" i="2" s="1"/>
  <c r="AL198" i="2" s="1"/>
  <c r="AN202" i="2"/>
  <c r="AN201" i="2" s="1"/>
  <c r="AN200" i="2" s="1"/>
  <c r="AN199" i="2" s="1"/>
  <c r="AN198" i="2" s="1"/>
  <c r="AO202" i="2"/>
  <c r="AO201" i="2" s="1"/>
  <c r="AO200" i="2" s="1"/>
  <c r="AO199" i="2" s="1"/>
  <c r="AO198" i="2" s="1"/>
  <c r="AL207" i="2"/>
  <c r="AL206" i="2" s="1"/>
  <c r="AL205" i="2" s="1"/>
  <c r="AM207" i="2"/>
  <c r="AM206" i="2" s="1"/>
  <c r="AM205" i="2" s="1"/>
  <c r="AO207" i="2"/>
  <c r="AO206" i="2" s="1"/>
  <c r="AO205" i="2" s="1"/>
  <c r="AL210" i="2"/>
  <c r="AL209" i="2" s="1"/>
  <c r="AL208" i="2" s="1"/>
  <c r="AM210" i="2"/>
  <c r="AM209" i="2" s="1"/>
  <c r="AM208" i="2" s="1"/>
  <c r="AO210" i="2"/>
  <c r="AO209" i="2" s="1"/>
  <c r="AO208" i="2" s="1"/>
  <c r="AL213" i="2"/>
  <c r="AL212" i="2" s="1"/>
  <c r="AM213" i="2"/>
  <c r="AM212" i="2" s="1"/>
  <c r="AO213" i="2"/>
  <c r="AO212" i="2" s="1"/>
  <c r="AL215" i="2"/>
  <c r="AL214" i="2" s="1"/>
  <c r="AM215" i="2"/>
  <c r="AM214" i="2" s="1"/>
  <c r="AO215" i="2"/>
  <c r="AO214" i="2" s="1"/>
  <c r="AL218" i="2"/>
  <c r="AL217" i="2" s="1"/>
  <c r="AM218" i="2"/>
  <c r="AM217" i="2" s="1"/>
  <c r="AN218" i="2"/>
  <c r="AN217" i="2" s="1"/>
  <c r="AL220" i="2"/>
  <c r="AL219" i="2" s="1"/>
  <c r="AM220" i="2"/>
  <c r="AM219" i="2" s="1"/>
  <c r="AN220" i="2"/>
  <c r="AN219" i="2" s="1"/>
  <c r="AL223" i="2"/>
  <c r="AL222" i="2" s="1"/>
  <c r="AL221" i="2" s="1"/>
  <c r="AM223" i="2"/>
  <c r="AM222" i="2" s="1"/>
  <c r="AM221" i="2" s="1"/>
  <c r="AN223" i="2"/>
  <c r="AN222" i="2" s="1"/>
  <c r="AN221" i="2" s="1"/>
  <c r="AO223" i="2"/>
  <c r="AO222" i="2" s="1"/>
  <c r="AO221" i="2" s="1"/>
  <c r="AL226" i="2"/>
  <c r="AL225" i="2" s="1"/>
  <c r="AL224" i="2" s="1"/>
  <c r="AM226" i="2"/>
  <c r="AM225" i="2" s="1"/>
  <c r="AM224" i="2" s="1"/>
  <c r="AN226" i="2"/>
  <c r="AN225" i="2" s="1"/>
  <c r="AN224" i="2" s="1"/>
  <c r="AO226" i="2"/>
  <c r="AO225" i="2" s="1"/>
  <c r="AO224" i="2" s="1"/>
  <c r="AL229" i="2"/>
  <c r="AL228" i="2" s="1"/>
  <c r="AL227" i="2" s="1"/>
  <c r="AM229" i="2"/>
  <c r="AM228" i="2" s="1"/>
  <c r="AM227" i="2" s="1"/>
  <c r="AN229" i="2"/>
  <c r="AN228" i="2" s="1"/>
  <c r="AN227" i="2" s="1"/>
  <c r="AO229" i="2"/>
  <c r="AO228" i="2" s="1"/>
  <c r="AO227" i="2" s="1"/>
  <c r="AL232" i="2"/>
  <c r="AL231" i="2" s="1"/>
  <c r="AL230" i="2" s="1"/>
  <c r="AM232" i="2"/>
  <c r="AM231" i="2" s="1"/>
  <c r="AM230" i="2" s="1"/>
  <c r="AN232" i="2"/>
  <c r="AN231" i="2" s="1"/>
  <c r="AN230" i="2" s="1"/>
  <c r="AO232" i="2"/>
  <c r="AO231" i="2" s="1"/>
  <c r="AO230" i="2" s="1"/>
  <c r="AL237" i="2"/>
  <c r="AL236" i="2" s="1"/>
  <c r="AL235" i="2" s="1"/>
  <c r="AL234" i="2" s="1"/>
  <c r="AL233" i="2" s="1"/>
  <c r="AM237" i="2"/>
  <c r="AM236" i="2" s="1"/>
  <c r="AM235" i="2" s="1"/>
  <c r="AM234" i="2" s="1"/>
  <c r="AM233" i="2" s="1"/>
  <c r="AO237" i="2"/>
  <c r="AO236" i="2" s="1"/>
  <c r="AO235" i="2" s="1"/>
  <c r="AO234" i="2" s="1"/>
  <c r="AO233" i="2" s="1"/>
  <c r="AL242" i="2"/>
  <c r="AL241" i="2" s="1"/>
  <c r="AL240" i="2" s="1"/>
  <c r="AL239" i="2" s="1"/>
  <c r="AL238" i="2" s="1"/>
  <c r="AM242" i="2"/>
  <c r="AM241" i="2" s="1"/>
  <c r="AM240" i="2" s="1"/>
  <c r="AM239" i="2" s="1"/>
  <c r="AM238" i="2" s="1"/>
  <c r="AN242" i="2"/>
  <c r="AN241" i="2" s="1"/>
  <c r="AN240" i="2" s="1"/>
  <c r="AN239" i="2" s="1"/>
  <c r="AN238" i="2" s="1"/>
  <c r="AO242" i="2"/>
  <c r="AO241" i="2" s="1"/>
  <c r="AO240" i="2" s="1"/>
  <c r="AO239" i="2" s="1"/>
  <c r="AO238" i="2" s="1"/>
  <c r="AL247" i="2"/>
  <c r="AL246" i="2" s="1"/>
  <c r="AL245" i="2" s="1"/>
  <c r="AL244" i="2" s="1"/>
  <c r="AL243" i="2" s="1"/>
  <c r="AM247" i="2"/>
  <c r="AM246" i="2" s="1"/>
  <c r="AM245" i="2" s="1"/>
  <c r="AM244" i="2" s="1"/>
  <c r="AM243" i="2" s="1"/>
  <c r="AN247" i="2"/>
  <c r="AN246" i="2" s="1"/>
  <c r="AN245" i="2" s="1"/>
  <c r="AN244" i="2" s="1"/>
  <c r="AN243" i="2" s="1"/>
  <c r="AO247" i="2"/>
  <c r="AO246" i="2" s="1"/>
  <c r="AO245" i="2" s="1"/>
  <c r="AO244" i="2" s="1"/>
  <c r="AO243" i="2" s="1"/>
  <c r="AL253" i="2"/>
  <c r="AL252" i="2" s="1"/>
  <c r="AL251" i="2" s="1"/>
  <c r="AL250" i="2" s="1"/>
  <c r="AM253" i="2"/>
  <c r="AM252" i="2" s="1"/>
  <c r="AM251" i="2" s="1"/>
  <c r="AM250" i="2" s="1"/>
  <c r="AO253" i="2"/>
  <c r="AO252" i="2" s="1"/>
  <c r="AO251" i="2" s="1"/>
  <c r="AO250" i="2" s="1"/>
  <c r="AL259" i="2"/>
  <c r="AL258" i="2" s="1"/>
  <c r="AM259" i="2"/>
  <c r="AM258" i="2" s="1"/>
  <c r="AO259" i="2"/>
  <c r="AO258" i="2" s="1"/>
  <c r="AL261" i="2"/>
  <c r="AL260" i="2" s="1"/>
  <c r="AM261" i="2"/>
  <c r="AM260" i="2" s="1"/>
  <c r="AO261" i="2"/>
  <c r="AO260" i="2" s="1"/>
  <c r="AL264" i="2"/>
  <c r="AL263" i="2" s="1"/>
  <c r="AM264" i="2"/>
  <c r="AM263" i="2" s="1"/>
  <c r="AO264" i="2"/>
  <c r="AO263" i="2" s="1"/>
  <c r="AL266" i="2"/>
  <c r="AL265" i="2" s="1"/>
  <c r="AM266" i="2"/>
  <c r="AM265" i="2" s="1"/>
  <c r="AO266" i="2"/>
  <c r="AO265" i="2" s="1"/>
  <c r="AL269" i="2"/>
  <c r="AL268" i="2" s="1"/>
  <c r="AL267" i="2" s="1"/>
  <c r="AM269" i="2"/>
  <c r="AM268" i="2" s="1"/>
  <c r="AM267" i="2" s="1"/>
  <c r="AO269" i="2"/>
  <c r="AO268" i="2" s="1"/>
  <c r="AO267" i="2" s="1"/>
  <c r="AL272" i="2"/>
  <c r="AL271" i="2" s="1"/>
  <c r="AM272" i="2"/>
  <c r="AM271" i="2" s="1"/>
  <c r="AN272" i="2"/>
  <c r="AN271" i="2" s="1"/>
  <c r="AL274" i="2"/>
  <c r="AL273" i="2" s="1"/>
  <c r="AM274" i="2"/>
  <c r="AM273" i="2" s="1"/>
  <c r="AN274" i="2"/>
  <c r="AN273" i="2" s="1"/>
  <c r="AL279" i="2"/>
  <c r="AL278" i="2" s="1"/>
  <c r="AL277" i="2" s="1"/>
  <c r="AL276" i="2" s="1"/>
  <c r="AL275" i="2" s="1"/>
  <c r="AM279" i="2"/>
  <c r="AM278" i="2" s="1"/>
  <c r="AM277" i="2" s="1"/>
  <c r="AM276" i="2" s="1"/>
  <c r="AM275" i="2" s="1"/>
  <c r="AN279" i="2"/>
  <c r="AN278" i="2" s="1"/>
  <c r="AN277" i="2" s="1"/>
  <c r="AN276" i="2" s="1"/>
  <c r="AN275" i="2" s="1"/>
  <c r="AO279" i="2"/>
  <c r="AO278" i="2" s="1"/>
  <c r="AO277" i="2" s="1"/>
  <c r="AO276" i="2" s="1"/>
  <c r="AO275" i="2" s="1"/>
  <c r="AL285" i="2"/>
  <c r="AL284" i="2" s="1"/>
  <c r="AL283" i="2" s="1"/>
  <c r="AL282" i="2" s="1"/>
  <c r="AL281" i="2" s="1"/>
  <c r="AM285" i="2"/>
  <c r="AM284" i="2" s="1"/>
  <c r="AM283" i="2" s="1"/>
  <c r="AM282" i="2" s="1"/>
  <c r="AM281" i="2" s="1"/>
  <c r="AO285" i="2"/>
  <c r="AO284" i="2" s="1"/>
  <c r="AO283" i="2" s="1"/>
  <c r="AO282" i="2" s="1"/>
  <c r="AO281" i="2" s="1"/>
  <c r="AL289" i="2"/>
  <c r="AL288" i="2" s="1"/>
  <c r="AM289" i="2"/>
  <c r="AM288" i="2" s="1"/>
  <c r="AN289" i="2"/>
  <c r="AN288" i="2" s="1"/>
  <c r="AO289" i="2"/>
  <c r="AO288" i="2" s="1"/>
  <c r="AP289" i="2"/>
  <c r="AP288" i="2" s="1"/>
  <c r="AQ289" i="2"/>
  <c r="AQ288" i="2" s="1"/>
  <c r="AR289" i="2"/>
  <c r="AR288" i="2" s="1"/>
  <c r="AS289" i="2"/>
  <c r="AS288" i="2" s="1"/>
  <c r="AL293" i="2"/>
  <c r="AL292" i="2" s="1"/>
  <c r="AL291" i="2" s="1"/>
  <c r="AN293" i="2"/>
  <c r="AN292" i="2" s="1"/>
  <c r="AN291" i="2" s="1"/>
  <c r="AO293" i="2"/>
  <c r="AO292" i="2" s="1"/>
  <c r="AO291" i="2" s="1"/>
  <c r="AL299" i="2"/>
  <c r="AL298" i="2" s="1"/>
  <c r="AL297" i="2" s="1"/>
  <c r="AL296" i="2" s="1"/>
  <c r="AM299" i="2"/>
  <c r="AM298" i="2" s="1"/>
  <c r="AM297" i="2" s="1"/>
  <c r="AM296" i="2" s="1"/>
  <c r="AN299" i="2"/>
  <c r="AN298" i="2" s="1"/>
  <c r="AN297" i="2" s="1"/>
  <c r="AN296" i="2" s="1"/>
  <c r="AO299" i="2"/>
  <c r="AO298" i="2" s="1"/>
  <c r="AO297" i="2" s="1"/>
  <c r="AO296" i="2" s="1"/>
  <c r="AL305" i="2"/>
  <c r="AL304" i="2" s="1"/>
  <c r="AL303" i="2" s="1"/>
  <c r="AL302" i="2" s="1"/>
  <c r="AL301" i="2" s="1"/>
  <c r="AL300" i="2" s="1"/>
  <c r="AM305" i="2"/>
  <c r="AM304" i="2" s="1"/>
  <c r="AM303" i="2" s="1"/>
  <c r="AM302" i="2" s="1"/>
  <c r="AM301" i="2" s="1"/>
  <c r="AM300" i="2" s="1"/>
  <c r="AN305" i="2"/>
  <c r="AN304" i="2" s="1"/>
  <c r="AN303" i="2" s="1"/>
  <c r="AN302" i="2" s="1"/>
  <c r="AN301" i="2" s="1"/>
  <c r="AN300" i="2" s="1"/>
  <c r="AO305" i="2"/>
  <c r="AO304" i="2" s="1"/>
  <c r="AO303" i="2" s="1"/>
  <c r="AO302" i="2" s="1"/>
  <c r="AO301" i="2" s="1"/>
  <c r="AO300" i="2" s="1"/>
  <c r="AL311" i="2"/>
  <c r="AL310" i="2" s="1"/>
  <c r="AN311" i="2"/>
  <c r="AN310" i="2" s="1"/>
  <c r="AO311" i="2"/>
  <c r="AO310" i="2" s="1"/>
  <c r="AL313" i="2"/>
  <c r="AL312" i="2" s="1"/>
  <c r="AN313" i="2"/>
  <c r="AN312" i="2" s="1"/>
  <c r="AO313" i="2"/>
  <c r="AO312" i="2" s="1"/>
  <c r="AL316" i="2"/>
  <c r="AL315" i="2" s="1"/>
  <c r="AL314" i="2" s="1"/>
  <c r="AM316" i="2"/>
  <c r="AM315" i="2" s="1"/>
  <c r="AM314" i="2" s="1"/>
  <c r="AO316" i="2"/>
  <c r="AO315" i="2" s="1"/>
  <c r="AO314" i="2" s="1"/>
  <c r="AL319" i="2"/>
  <c r="AL318" i="2" s="1"/>
  <c r="AM319" i="2"/>
  <c r="AM318" i="2" s="1"/>
  <c r="AO319" i="2"/>
  <c r="AO318" i="2" s="1"/>
  <c r="AL321" i="2"/>
  <c r="AL320" i="2" s="1"/>
  <c r="AM321" i="2"/>
  <c r="AM320" i="2" s="1"/>
  <c r="AO321" i="2"/>
  <c r="AO320" i="2" s="1"/>
  <c r="AL323" i="2"/>
  <c r="AL322" i="2" s="1"/>
  <c r="AM323" i="2"/>
  <c r="AM322" i="2" s="1"/>
  <c r="AO323" i="2"/>
  <c r="AO322" i="2" s="1"/>
  <c r="AL328" i="2"/>
  <c r="AL327" i="2" s="1"/>
  <c r="AL326" i="2" s="1"/>
  <c r="AN328" i="2"/>
  <c r="AN327" i="2" s="1"/>
  <c r="AN326" i="2" s="1"/>
  <c r="AO328" i="2"/>
  <c r="AO327" i="2" s="1"/>
  <c r="AO326" i="2" s="1"/>
  <c r="AL331" i="2"/>
  <c r="AL330" i="2" s="1"/>
  <c r="AL329" i="2" s="1"/>
  <c r="AN331" i="2"/>
  <c r="AN330" i="2" s="1"/>
  <c r="AN329" i="2" s="1"/>
  <c r="AO331" i="2"/>
  <c r="AO330" i="2" s="1"/>
  <c r="AO329" i="2" s="1"/>
  <c r="AL334" i="2"/>
  <c r="AL333" i="2" s="1"/>
  <c r="AL332" i="2" s="1"/>
  <c r="AN334" i="2"/>
  <c r="AN333" i="2" s="1"/>
  <c r="AN332" i="2" s="1"/>
  <c r="AO334" i="2"/>
  <c r="AO333" i="2" s="1"/>
  <c r="AO332" i="2" s="1"/>
  <c r="AL337" i="2"/>
  <c r="AL336" i="2" s="1"/>
  <c r="AL335" i="2" s="1"/>
  <c r="AM337" i="2"/>
  <c r="AM336" i="2" s="1"/>
  <c r="AM335" i="2" s="1"/>
  <c r="AO337" i="2"/>
  <c r="AO336" i="2" s="1"/>
  <c r="AO335" i="2" s="1"/>
  <c r="AL340" i="2"/>
  <c r="AL339" i="2" s="1"/>
  <c r="AL338" i="2" s="1"/>
  <c r="AM340" i="2"/>
  <c r="AM339" i="2" s="1"/>
  <c r="AM338" i="2" s="1"/>
  <c r="AO340" i="2"/>
  <c r="AO339" i="2" s="1"/>
  <c r="AO338" i="2" s="1"/>
  <c r="AL343" i="2"/>
  <c r="AL342" i="2" s="1"/>
  <c r="AL341" i="2" s="1"/>
  <c r="AM343" i="2"/>
  <c r="AM342" i="2" s="1"/>
  <c r="AM341" i="2" s="1"/>
  <c r="AO343" i="2"/>
  <c r="AO342" i="2" s="1"/>
  <c r="AO341" i="2" s="1"/>
  <c r="AL346" i="2"/>
  <c r="AL345" i="2" s="1"/>
  <c r="AL344" i="2" s="1"/>
  <c r="AM346" i="2"/>
  <c r="AM345" i="2" s="1"/>
  <c r="AM344" i="2" s="1"/>
  <c r="AO346" i="2"/>
  <c r="AO345" i="2" s="1"/>
  <c r="AO344" i="2" s="1"/>
  <c r="AL349" i="2"/>
  <c r="AL348" i="2" s="1"/>
  <c r="AL347" i="2" s="1"/>
  <c r="AM349" i="2"/>
  <c r="AM348" i="2" s="1"/>
  <c r="AM347" i="2" s="1"/>
  <c r="AO349" i="2"/>
  <c r="AO348" i="2" s="1"/>
  <c r="AO347" i="2" s="1"/>
  <c r="AM352" i="2"/>
  <c r="AM351" i="2" s="1"/>
  <c r="AM350" i="2" s="1"/>
  <c r="AO352" i="2"/>
  <c r="AO351" i="2" s="1"/>
  <c r="AO350" i="2" s="1"/>
  <c r="AL355" i="2"/>
  <c r="AL354" i="2" s="1"/>
  <c r="AL353" i="2" s="1"/>
  <c r="AM355" i="2"/>
  <c r="AM354" i="2" s="1"/>
  <c r="AM353" i="2" s="1"/>
  <c r="AO355" i="2"/>
  <c r="AO354" i="2" s="1"/>
  <c r="AO353" i="2" s="1"/>
  <c r="AM358" i="2"/>
  <c r="AM357" i="2" s="1"/>
  <c r="AM356" i="2" s="1"/>
  <c r="AO358" i="2"/>
  <c r="AO357" i="2" s="1"/>
  <c r="AO356" i="2" s="1"/>
  <c r="AL361" i="2"/>
  <c r="AL360" i="2" s="1"/>
  <c r="AL359" i="2" s="1"/>
  <c r="AM361" i="2"/>
  <c r="AM360" i="2" s="1"/>
  <c r="AM359" i="2" s="1"/>
  <c r="AN361" i="2"/>
  <c r="AN360" i="2" s="1"/>
  <c r="AN359" i="2" s="1"/>
  <c r="AO361" i="2"/>
  <c r="AO360" i="2" s="1"/>
  <c r="AO359" i="2" s="1"/>
  <c r="AL364" i="2"/>
  <c r="AL363" i="2" s="1"/>
  <c r="AL362" i="2" s="1"/>
  <c r="AM364" i="2"/>
  <c r="AM363" i="2" s="1"/>
  <c r="AM362" i="2" s="1"/>
  <c r="AN364" i="2"/>
  <c r="AN363" i="2" s="1"/>
  <c r="AN362" i="2" s="1"/>
  <c r="AO364" i="2"/>
  <c r="AO363" i="2" s="1"/>
  <c r="AO362" i="2" s="1"/>
  <c r="AL367" i="2"/>
  <c r="AL366" i="2" s="1"/>
  <c r="AL365" i="2" s="1"/>
  <c r="AM367" i="2"/>
  <c r="AM366" i="2" s="1"/>
  <c r="AM365" i="2" s="1"/>
  <c r="AN367" i="2"/>
  <c r="AN366" i="2" s="1"/>
  <c r="AN365" i="2" s="1"/>
  <c r="AO367" i="2"/>
  <c r="AO366" i="2" s="1"/>
  <c r="AO365" i="2" s="1"/>
  <c r="AL370" i="2"/>
  <c r="AL369" i="2" s="1"/>
  <c r="AL368" i="2" s="1"/>
  <c r="AM370" i="2"/>
  <c r="AM369" i="2" s="1"/>
  <c r="AM368" i="2" s="1"/>
  <c r="AN370" i="2"/>
  <c r="AN369" i="2" s="1"/>
  <c r="AN368" i="2" s="1"/>
  <c r="AO370" i="2"/>
  <c r="AO369" i="2" s="1"/>
  <c r="AO368" i="2" s="1"/>
  <c r="AL373" i="2"/>
  <c r="AL372" i="2" s="1"/>
  <c r="AL371" i="2" s="1"/>
  <c r="AM373" i="2"/>
  <c r="AM372" i="2" s="1"/>
  <c r="AM371" i="2" s="1"/>
  <c r="AN373" i="2"/>
  <c r="AN372" i="2" s="1"/>
  <c r="AN371" i="2" s="1"/>
  <c r="AO373" i="2"/>
  <c r="AO372" i="2" s="1"/>
  <c r="AO371" i="2" s="1"/>
  <c r="AL378" i="2"/>
  <c r="AL377" i="2" s="1"/>
  <c r="AN378" i="2"/>
  <c r="AN377" i="2" s="1"/>
  <c r="AO378" i="2"/>
  <c r="AO377" i="2" s="1"/>
  <c r="AL380" i="2"/>
  <c r="AL379" i="2" s="1"/>
  <c r="AN380" i="2"/>
  <c r="AN379" i="2" s="1"/>
  <c r="AO380" i="2"/>
  <c r="AO379" i="2" s="1"/>
  <c r="AL385" i="2"/>
  <c r="AL384" i="2" s="1"/>
  <c r="AL383" i="2" s="1"/>
  <c r="AL382" i="2" s="1"/>
  <c r="AL381" i="2" s="1"/>
  <c r="AN385" i="2"/>
  <c r="AN384" i="2" s="1"/>
  <c r="AN383" i="2" s="1"/>
  <c r="AN382" i="2" s="1"/>
  <c r="AN381" i="2" s="1"/>
  <c r="AO385" i="2"/>
  <c r="AO384" i="2" s="1"/>
  <c r="AO383" i="2" s="1"/>
  <c r="AO382" i="2" s="1"/>
  <c r="AO381" i="2" s="1"/>
  <c r="AL396" i="2"/>
  <c r="AL395" i="2" s="1"/>
  <c r="AL394" i="2" s="1"/>
  <c r="AM396" i="2"/>
  <c r="AM395" i="2" s="1"/>
  <c r="AM394" i="2" s="1"/>
  <c r="AN396" i="2"/>
  <c r="AN395" i="2" s="1"/>
  <c r="AN394" i="2" s="1"/>
  <c r="AO396" i="2"/>
  <c r="AO395" i="2" s="1"/>
  <c r="AO394" i="2" s="1"/>
  <c r="AL399" i="2"/>
  <c r="AL398" i="2" s="1"/>
  <c r="AL397" i="2" s="1"/>
  <c r="AM399" i="2"/>
  <c r="AM398" i="2" s="1"/>
  <c r="AM397" i="2" s="1"/>
  <c r="AN399" i="2"/>
  <c r="AN398" i="2" s="1"/>
  <c r="AN397" i="2" s="1"/>
  <c r="AO399" i="2"/>
  <c r="AO398" i="2" s="1"/>
  <c r="AO397" i="2" s="1"/>
  <c r="AL402" i="2"/>
  <c r="AL401" i="2" s="1"/>
  <c r="AL400" i="2" s="1"/>
  <c r="AM402" i="2"/>
  <c r="AM401" i="2" s="1"/>
  <c r="AM400" i="2" s="1"/>
  <c r="AN402" i="2"/>
  <c r="AN401" i="2" s="1"/>
  <c r="AN400" i="2" s="1"/>
  <c r="AO402" i="2"/>
  <c r="AO401" i="2" s="1"/>
  <c r="AO400" i="2" s="1"/>
  <c r="AL407" i="2"/>
  <c r="AL406" i="2" s="1"/>
  <c r="AL405" i="2" s="1"/>
  <c r="AL404" i="2" s="1"/>
  <c r="AL403" i="2" s="1"/>
  <c r="AM407" i="2"/>
  <c r="AM406" i="2" s="1"/>
  <c r="AM405" i="2" s="1"/>
  <c r="AM404" i="2" s="1"/>
  <c r="AM403" i="2" s="1"/>
  <c r="AN407" i="2"/>
  <c r="AN406" i="2" s="1"/>
  <c r="AN405" i="2" s="1"/>
  <c r="AN404" i="2" s="1"/>
  <c r="AN403" i="2" s="1"/>
  <c r="AO407" i="2"/>
  <c r="AO406" i="2" s="1"/>
  <c r="AO405" i="2" s="1"/>
  <c r="AO404" i="2" s="1"/>
  <c r="AO403" i="2" s="1"/>
  <c r="AL412" i="2"/>
  <c r="AL411" i="2" s="1"/>
  <c r="AM412" i="2"/>
  <c r="AM411" i="2" s="1"/>
  <c r="AO412" i="2"/>
  <c r="AO411" i="2" s="1"/>
  <c r="AL414" i="2"/>
  <c r="AL413" i="2" s="1"/>
  <c r="AM414" i="2"/>
  <c r="AM413" i="2" s="1"/>
  <c r="AO414" i="2"/>
  <c r="AO413" i="2" s="1"/>
  <c r="AL419" i="2"/>
  <c r="AL418" i="2" s="1"/>
  <c r="AL417" i="2" s="1"/>
  <c r="AN419" i="2"/>
  <c r="AN418" i="2" s="1"/>
  <c r="AN417" i="2" s="1"/>
  <c r="AO419" i="2"/>
  <c r="AO418" i="2" s="1"/>
  <c r="AO417" i="2" s="1"/>
  <c r="AL422" i="2"/>
  <c r="AL421" i="2" s="1"/>
  <c r="AL420" i="2" s="1"/>
  <c r="AN422" i="2"/>
  <c r="AN421" i="2" s="1"/>
  <c r="AN420" i="2" s="1"/>
  <c r="AO422" i="2"/>
  <c r="AO421" i="2" s="1"/>
  <c r="AO420" i="2" s="1"/>
  <c r="AL425" i="2"/>
  <c r="AN425" i="2"/>
  <c r="AO425" i="2"/>
  <c r="AL426" i="2"/>
  <c r="AN426" i="2"/>
  <c r="AO426" i="2"/>
  <c r="AL429" i="2"/>
  <c r="AL428" i="2" s="1"/>
  <c r="AL427" i="2" s="1"/>
  <c r="AN429" i="2"/>
  <c r="AN428" i="2" s="1"/>
  <c r="AN427" i="2" s="1"/>
  <c r="AO429" i="2"/>
  <c r="AO428" i="2" s="1"/>
  <c r="AO427" i="2" s="1"/>
  <c r="AL435" i="2"/>
  <c r="AL434" i="2" s="1"/>
  <c r="AM435" i="2"/>
  <c r="AM434" i="2" s="1"/>
  <c r="AO435" i="2"/>
  <c r="AO434" i="2" s="1"/>
  <c r="AL437" i="2"/>
  <c r="AL436" i="2" s="1"/>
  <c r="AM437" i="2"/>
  <c r="AM436" i="2" s="1"/>
  <c r="AO437" i="2"/>
  <c r="AO436" i="2" s="1"/>
  <c r="AL440" i="2"/>
  <c r="AL439" i="2" s="1"/>
  <c r="AL438" i="2" s="1"/>
  <c r="AM440" i="2"/>
  <c r="AM439" i="2" s="1"/>
  <c r="AM438" i="2" s="1"/>
  <c r="AN440" i="2"/>
  <c r="AN439" i="2" s="1"/>
  <c r="AN438" i="2" s="1"/>
  <c r="AL445" i="2"/>
  <c r="AL444" i="2" s="1"/>
  <c r="AL443" i="2" s="1"/>
  <c r="AN445" i="2"/>
  <c r="AN444" i="2" s="1"/>
  <c r="AN443" i="2" s="1"/>
  <c r="AO445" i="2"/>
  <c r="AO444" i="2" s="1"/>
  <c r="AO443" i="2" s="1"/>
  <c r="AL448" i="2"/>
  <c r="AL447" i="2" s="1"/>
  <c r="AL446" i="2" s="1"/>
  <c r="AM448" i="2"/>
  <c r="AM447" i="2" s="1"/>
  <c r="AM446" i="2" s="1"/>
  <c r="AO448" i="2"/>
  <c r="AO447" i="2" s="1"/>
  <c r="AO446" i="2" s="1"/>
  <c r="AL453" i="2"/>
  <c r="AL452" i="2" s="1"/>
  <c r="AL451" i="2" s="1"/>
  <c r="AL450" i="2" s="1"/>
  <c r="AM453" i="2"/>
  <c r="AM452" i="2" s="1"/>
  <c r="AM451" i="2" s="1"/>
  <c r="AM450" i="2" s="1"/>
  <c r="AO453" i="2"/>
  <c r="AO452" i="2" s="1"/>
  <c r="AO451" i="2" s="1"/>
  <c r="AO450" i="2" s="1"/>
  <c r="AL456" i="2"/>
  <c r="AL455" i="2" s="1"/>
  <c r="AM456" i="2"/>
  <c r="AM455" i="2" s="1"/>
  <c r="AN456" i="2"/>
  <c r="AN455" i="2" s="1"/>
  <c r="AO456" i="2"/>
  <c r="AO455" i="2" s="1"/>
  <c r="AL459" i="2"/>
  <c r="AL458" i="2" s="1"/>
  <c r="AL457" i="2" s="1"/>
  <c r="AM459" i="2"/>
  <c r="AM458" i="2" s="1"/>
  <c r="AM457" i="2" s="1"/>
  <c r="AO459" i="2"/>
  <c r="AO458" i="2" s="1"/>
  <c r="AO457" i="2" s="1"/>
  <c r="AL463" i="2"/>
  <c r="AL462" i="2" s="1"/>
  <c r="AM463" i="2"/>
  <c r="AM462" i="2" s="1"/>
  <c r="AO463" i="2"/>
  <c r="AO462" i="2" s="1"/>
  <c r="AL465" i="2"/>
  <c r="AL464" i="2" s="1"/>
  <c r="AM465" i="2"/>
  <c r="AM464" i="2" s="1"/>
  <c r="AO465" i="2"/>
  <c r="AO464" i="2" s="1"/>
  <c r="AL469" i="2"/>
  <c r="AL468" i="2" s="1"/>
  <c r="AL467" i="2" s="1"/>
  <c r="AM469" i="2"/>
  <c r="AM468" i="2" s="1"/>
  <c r="AM467" i="2" s="1"/>
  <c r="AO469" i="2"/>
  <c r="AO468" i="2" s="1"/>
  <c r="AO467" i="2" s="1"/>
  <c r="AL472" i="2"/>
  <c r="AL471" i="2" s="1"/>
  <c r="AL470" i="2" s="1"/>
  <c r="AM472" i="2"/>
  <c r="AM471" i="2" s="1"/>
  <c r="AM470" i="2" s="1"/>
  <c r="AO472" i="2"/>
  <c r="AO471" i="2" s="1"/>
  <c r="AO470" i="2" s="1"/>
  <c r="AL475" i="2"/>
  <c r="AL474" i="2" s="1"/>
  <c r="AL473" i="2" s="1"/>
  <c r="AM475" i="2"/>
  <c r="AM474" i="2" s="1"/>
  <c r="AM473" i="2" s="1"/>
  <c r="AN475" i="2"/>
  <c r="AN474" i="2" s="1"/>
  <c r="AN473" i="2" s="1"/>
  <c r="Z13" i="2"/>
  <c r="Z12" i="2" s="1"/>
  <c r="AB13" i="2"/>
  <c r="AB12" i="2" s="1"/>
  <c r="AC13" i="2"/>
  <c r="AC12" i="2" s="1"/>
  <c r="Z15" i="2"/>
  <c r="Z14" i="2" s="1"/>
  <c r="AB15" i="2"/>
  <c r="AB14" i="2" s="1"/>
  <c r="AC15" i="2"/>
  <c r="AC14" i="2" s="1"/>
  <c r="Z18" i="2"/>
  <c r="Z17" i="2" s="1"/>
  <c r="AB18" i="2"/>
  <c r="AB17" i="2" s="1"/>
  <c r="AC18" i="2"/>
  <c r="AC17" i="2" s="1"/>
  <c r="Z20" i="2"/>
  <c r="Z19" i="2" s="1"/>
  <c r="AB20" i="2"/>
  <c r="AB19" i="2" s="1"/>
  <c r="AC20" i="2"/>
  <c r="AC19" i="2" s="1"/>
  <c r="Z23" i="2"/>
  <c r="Z22" i="2" s="1"/>
  <c r="AA23" i="2"/>
  <c r="AA22" i="2" s="1"/>
  <c r="AB23" i="2"/>
  <c r="AB22" i="2" s="1"/>
  <c r="Z25" i="2"/>
  <c r="Z24" i="2" s="1"/>
  <c r="AB25" i="2"/>
  <c r="AB24" i="2" s="1"/>
  <c r="AC25" i="2"/>
  <c r="AC24" i="2" s="1"/>
  <c r="Z28" i="2"/>
  <c r="Z27" i="2" s="1"/>
  <c r="AB28" i="2"/>
  <c r="AB27" i="2" s="1"/>
  <c r="AC28" i="2"/>
  <c r="AC27" i="2" s="1"/>
  <c r="Z30" i="2"/>
  <c r="Z29" i="2" s="1"/>
  <c r="AB30" i="2"/>
  <c r="AB29" i="2" s="1"/>
  <c r="AC30" i="2"/>
  <c r="AC29" i="2" s="1"/>
  <c r="Z33" i="2"/>
  <c r="Z32" i="2" s="1"/>
  <c r="Z31" i="2" s="1"/>
  <c r="AA33" i="2"/>
  <c r="AA32" i="2" s="1"/>
  <c r="AA31" i="2" s="1"/>
  <c r="AB33" i="2"/>
  <c r="AB32" i="2" s="1"/>
  <c r="AB31" i="2" s="1"/>
  <c r="AC33" i="2"/>
  <c r="AC32" i="2" s="1"/>
  <c r="AC31" i="2" s="1"/>
  <c r="Z36" i="2"/>
  <c r="Z35" i="2" s="1"/>
  <c r="Z34" i="2" s="1"/>
  <c r="AA36" i="2"/>
  <c r="AA35" i="2" s="1"/>
  <c r="AA34" i="2" s="1"/>
  <c r="AC36" i="2"/>
  <c r="AC35" i="2" s="1"/>
  <c r="AC34" i="2" s="1"/>
  <c r="Z39" i="2"/>
  <c r="Z38" i="2" s="1"/>
  <c r="AA39" i="2"/>
  <c r="AA38" i="2" s="1"/>
  <c r="AC39" i="2"/>
  <c r="AC38" i="2" s="1"/>
  <c r="Z41" i="2"/>
  <c r="Z40" i="2" s="1"/>
  <c r="AA41" i="2"/>
  <c r="AA40" i="2" s="1"/>
  <c r="AC41" i="2"/>
  <c r="AC40" i="2" s="1"/>
  <c r="Z43" i="2"/>
  <c r="Z42" i="2" s="1"/>
  <c r="AA43" i="2"/>
  <c r="AA42" i="2" s="1"/>
  <c r="AC43" i="2"/>
  <c r="AC42" i="2" s="1"/>
  <c r="Z45" i="2"/>
  <c r="Z44" i="2" s="1"/>
  <c r="AA45" i="2"/>
  <c r="AA44" i="2" s="1"/>
  <c r="AC45" i="2"/>
  <c r="AC44" i="2" s="1"/>
  <c r="Z48" i="2"/>
  <c r="Z47" i="2" s="1"/>
  <c r="Z46" i="2" s="1"/>
  <c r="AA48" i="2"/>
  <c r="AA47" i="2" s="1"/>
  <c r="AA46" i="2" s="1"/>
  <c r="AC48" i="2"/>
  <c r="AC47" i="2" s="1"/>
  <c r="AC46" i="2" s="1"/>
  <c r="Z51" i="2"/>
  <c r="Z50" i="2" s="1"/>
  <c r="Z49" i="2" s="1"/>
  <c r="AA51" i="2"/>
  <c r="AA50" i="2" s="1"/>
  <c r="AA49" i="2" s="1"/>
  <c r="AC51" i="2"/>
  <c r="AC50" i="2" s="1"/>
  <c r="AC49" i="2" s="1"/>
  <c r="Z54" i="2"/>
  <c r="Z53" i="2" s="1"/>
  <c r="Z52" i="2" s="1"/>
  <c r="AA54" i="2"/>
  <c r="AA53" i="2" s="1"/>
  <c r="AA52" i="2" s="1"/>
  <c r="AC54" i="2"/>
  <c r="AC53" i="2" s="1"/>
  <c r="AC52" i="2" s="1"/>
  <c r="Z57" i="2"/>
  <c r="Z56" i="2" s="1"/>
  <c r="Z55" i="2" s="1"/>
  <c r="AA57" i="2"/>
  <c r="AA56" i="2" s="1"/>
  <c r="AA55" i="2" s="1"/>
  <c r="AC57" i="2"/>
  <c r="AC56" i="2" s="1"/>
  <c r="AC55" i="2" s="1"/>
  <c r="Z60" i="2"/>
  <c r="Z59" i="2" s="1"/>
  <c r="Z58" i="2" s="1"/>
  <c r="AA60" i="2"/>
  <c r="AA59" i="2" s="1"/>
  <c r="AA58" i="2" s="1"/>
  <c r="AB60" i="2"/>
  <c r="AB59" i="2" s="1"/>
  <c r="AB58" i="2" s="1"/>
  <c r="Z65" i="2"/>
  <c r="Z64" i="2" s="1"/>
  <c r="Z63" i="2" s="1"/>
  <c r="AA65" i="2"/>
  <c r="AA64" i="2" s="1"/>
  <c r="AA63" i="2" s="1"/>
  <c r="AC65" i="2"/>
  <c r="AC64" i="2" s="1"/>
  <c r="AC63" i="2" s="1"/>
  <c r="Z68" i="2"/>
  <c r="Z67" i="2" s="1"/>
  <c r="Z66" i="2" s="1"/>
  <c r="AA68" i="2"/>
  <c r="AA67" i="2" s="1"/>
  <c r="AA66" i="2" s="1"/>
  <c r="AC68" i="2"/>
  <c r="AC67" i="2" s="1"/>
  <c r="AC66" i="2" s="1"/>
  <c r="Z71" i="2"/>
  <c r="Z70" i="2" s="1"/>
  <c r="Z69" i="2" s="1"/>
  <c r="AA71" i="2"/>
  <c r="AA70" i="2" s="1"/>
  <c r="AA69" i="2" s="1"/>
  <c r="AC71" i="2"/>
  <c r="AC70" i="2" s="1"/>
  <c r="AC69" i="2" s="1"/>
  <c r="Z74" i="2"/>
  <c r="Z73" i="2" s="1"/>
  <c r="Z72" i="2" s="1"/>
  <c r="AA74" i="2"/>
  <c r="AA73" i="2" s="1"/>
  <c r="AA72" i="2" s="1"/>
  <c r="AC74" i="2"/>
  <c r="AC73" i="2" s="1"/>
  <c r="AC72" i="2" s="1"/>
  <c r="Z77" i="2"/>
  <c r="Z76" i="2" s="1"/>
  <c r="Z75" i="2" s="1"/>
  <c r="AA77" i="2"/>
  <c r="AA76" i="2" s="1"/>
  <c r="AA75" i="2" s="1"/>
  <c r="AC77" i="2"/>
  <c r="AC76" i="2" s="1"/>
  <c r="AC75" i="2" s="1"/>
  <c r="Z80" i="2"/>
  <c r="Z79" i="2" s="1"/>
  <c r="Z78" i="2" s="1"/>
  <c r="AA80" i="2"/>
  <c r="AA79" i="2" s="1"/>
  <c r="AA78" i="2" s="1"/>
  <c r="AB80" i="2"/>
  <c r="AB79" i="2" s="1"/>
  <c r="AB78" i="2" s="1"/>
  <c r="AC80" i="2"/>
  <c r="AC79" i="2" s="1"/>
  <c r="AC78" i="2" s="1"/>
  <c r="Z85" i="2"/>
  <c r="Z84" i="2" s="1"/>
  <c r="Z83" i="2" s="1"/>
  <c r="AA85" i="2"/>
  <c r="AA84" i="2" s="1"/>
  <c r="AA83" i="2" s="1"/>
  <c r="AC85" i="2"/>
  <c r="AC84" i="2" s="1"/>
  <c r="AC83" i="2" s="1"/>
  <c r="Z88" i="2"/>
  <c r="Z87" i="2" s="1"/>
  <c r="Z86" i="2" s="1"/>
  <c r="AA88" i="2"/>
  <c r="AA87" i="2" s="1"/>
  <c r="AA86" i="2" s="1"/>
  <c r="AB88" i="2"/>
  <c r="AB87" i="2" s="1"/>
  <c r="AB86" i="2" s="1"/>
  <c r="AC88" i="2"/>
  <c r="AC87" i="2" s="1"/>
  <c r="AC86" i="2" s="1"/>
  <c r="AC82" i="2" s="1"/>
  <c r="AC81" i="2" s="1"/>
  <c r="Z93" i="2"/>
  <c r="Z92" i="2" s="1"/>
  <c r="AA93" i="2"/>
  <c r="AA92" i="2" s="1"/>
  <c r="AB93" i="2"/>
  <c r="AB92" i="2" s="1"/>
  <c r="Z95" i="2"/>
  <c r="Z94" i="2" s="1"/>
  <c r="AA95" i="2"/>
  <c r="AA94" i="2" s="1"/>
  <c r="AB95" i="2"/>
  <c r="AB94" i="2" s="1"/>
  <c r="Z97" i="2"/>
  <c r="Z96" i="2" s="1"/>
  <c r="AB97" i="2"/>
  <c r="AB96" i="2" s="1"/>
  <c r="AC97" i="2"/>
  <c r="AC96" i="2" s="1"/>
  <c r="Z100" i="2"/>
  <c r="Z99" i="2" s="1"/>
  <c r="Z98" i="2" s="1"/>
  <c r="AB100" i="2"/>
  <c r="AB99" i="2" s="1"/>
  <c r="AB98" i="2" s="1"/>
  <c r="AC100" i="2"/>
  <c r="AC99" i="2" s="1"/>
  <c r="AC98" i="2" s="1"/>
  <c r="Z105" i="2"/>
  <c r="Z104" i="2" s="1"/>
  <c r="AA105" i="2"/>
  <c r="AA104" i="2" s="1"/>
  <c r="AC105" i="2"/>
  <c r="AC104" i="2" s="1"/>
  <c r="Z107" i="2"/>
  <c r="Z106" i="2" s="1"/>
  <c r="AA107" i="2"/>
  <c r="AA106" i="2" s="1"/>
  <c r="AC107" i="2"/>
  <c r="AC106" i="2" s="1"/>
  <c r="Z109" i="2"/>
  <c r="Z108" i="2" s="1"/>
  <c r="AA109" i="2"/>
  <c r="AA108" i="2" s="1"/>
  <c r="AC109" i="2"/>
  <c r="AC108" i="2" s="1"/>
  <c r="Z112" i="2"/>
  <c r="Z111" i="2" s="1"/>
  <c r="Z110" i="2" s="1"/>
  <c r="AA112" i="2"/>
  <c r="AA111" i="2" s="1"/>
  <c r="AA110" i="2" s="1"/>
  <c r="AC112" i="2"/>
  <c r="AC111" i="2" s="1"/>
  <c r="AC110" i="2" s="1"/>
  <c r="Z117" i="2"/>
  <c r="Z116" i="2" s="1"/>
  <c r="Z115" i="2" s="1"/>
  <c r="Z114" i="2" s="1"/>
  <c r="Z113" i="2" s="1"/>
  <c r="AB117" i="2"/>
  <c r="AB116" i="2" s="1"/>
  <c r="AB115" i="2" s="1"/>
  <c r="AB114" i="2" s="1"/>
  <c r="AB113" i="2" s="1"/>
  <c r="AC117" i="2"/>
  <c r="AC116" i="2" s="1"/>
  <c r="AC115" i="2" s="1"/>
  <c r="AC114" i="2" s="1"/>
  <c r="AC113" i="2" s="1"/>
  <c r="Z125" i="2"/>
  <c r="Z124" i="2" s="1"/>
  <c r="Z123" i="2" s="1"/>
  <c r="AA125" i="2"/>
  <c r="AA124" i="2" s="1"/>
  <c r="AA123" i="2" s="1"/>
  <c r="AC125" i="2"/>
  <c r="AC124" i="2" s="1"/>
  <c r="AC123" i="2" s="1"/>
  <c r="Z128" i="2"/>
  <c r="Z127" i="2" s="1"/>
  <c r="Z126" i="2" s="1"/>
  <c r="AA128" i="2"/>
  <c r="AA127" i="2" s="1"/>
  <c r="AA126" i="2" s="1"/>
  <c r="AC128" i="2"/>
  <c r="AC127" i="2" s="1"/>
  <c r="AC126" i="2" s="1"/>
  <c r="Z133" i="2"/>
  <c r="Z132" i="2" s="1"/>
  <c r="Z131" i="2" s="1"/>
  <c r="Z130" i="2" s="1"/>
  <c r="Z129" i="2" s="1"/>
  <c r="AA133" i="2"/>
  <c r="AA132" i="2" s="1"/>
  <c r="AA131" i="2" s="1"/>
  <c r="AA130" i="2" s="1"/>
  <c r="AA129" i="2" s="1"/>
  <c r="AC133" i="2"/>
  <c r="AC132" i="2" s="1"/>
  <c r="AC131" i="2" s="1"/>
  <c r="AC130" i="2" s="1"/>
  <c r="AC129" i="2" s="1"/>
  <c r="Z138" i="2"/>
  <c r="Z137" i="2" s="1"/>
  <c r="Z136" i="2" s="1"/>
  <c r="AA138" i="2"/>
  <c r="AA137" i="2" s="1"/>
  <c r="AA136" i="2" s="1"/>
  <c r="AC138" i="2"/>
  <c r="AC137" i="2" s="1"/>
  <c r="AC136" i="2" s="1"/>
  <c r="Z141" i="2"/>
  <c r="Z140" i="2" s="1"/>
  <c r="Z139" i="2" s="1"/>
  <c r="AA141" i="2"/>
  <c r="AA140" i="2" s="1"/>
  <c r="AA139" i="2" s="1"/>
  <c r="AC141" i="2"/>
  <c r="AC140" i="2" s="1"/>
  <c r="AC139" i="2" s="1"/>
  <c r="Z144" i="2"/>
  <c r="Z143" i="2" s="1"/>
  <c r="Z142" i="2" s="1"/>
  <c r="AA144" i="2"/>
  <c r="AA143" i="2" s="1"/>
  <c r="AA142" i="2" s="1"/>
  <c r="AC144" i="2"/>
  <c r="AC143" i="2" s="1"/>
  <c r="AC142" i="2" s="1"/>
  <c r="Z147" i="2"/>
  <c r="Z146" i="2" s="1"/>
  <c r="Z145" i="2" s="1"/>
  <c r="AA147" i="2"/>
  <c r="AA146" i="2" s="1"/>
  <c r="AA145" i="2" s="1"/>
  <c r="AC147" i="2"/>
  <c r="AC146" i="2" s="1"/>
  <c r="AC145" i="2" s="1"/>
  <c r="Z150" i="2"/>
  <c r="Z149" i="2" s="1"/>
  <c r="Z148" i="2" s="1"/>
  <c r="AA150" i="2"/>
  <c r="AA149" i="2" s="1"/>
  <c r="AA148" i="2" s="1"/>
  <c r="AC150" i="2"/>
  <c r="AC149" i="2" s="1"/>
  <c r="AC148" i="2" s="1"/>
  <c r="Z153" i="2"/>
  <c r="Z152" i="2" s="1"/>
  <c r="Z151" i="2" s="1"/>
  <c r="AA153" i="2"/>
  <c r="AA152" i="2" s="1"/>
  <c r="AA151" i="2" s="1"/>
  <c r="AC153" i="2"/>
  <c r="AC152" i="2" s="1"/>
  <c r="AC151" i="2" s="1"/>
  <c r="Z159" i="2"/>
  <c r="Z158" i="2" s="1"/>
  <c r="Z157" i="2" s="1"/>
  <c r="AA159" i="2"/>
  <c r="AA158" i="2" s="1"/>
  <c r="AA157" i="2" s="1"/>
  <c r="AB159" i="2"/>
  <c r="AB158" i="2" s="1"/>
  <c r="AB157" i="2" s="1"/>
  <c r="AC159" i="2"/>
  <c r="AC158" i="2" s="1"/>
  <c r="AC157" i="2" s="1"/>
  <c r="Z162" i="2"/>
  <c r="Z161" i="2" s="1"/>
  <c r="Z160" i="2" s="1"/>
  <c r="AA162" i="2"/>
  <c r="AA161" i="2" s="1"/>
  <c r="AA160" i="2" s="1"/>
  <c r="AB162" i="2"/>
  <c r="AB161" i="2" s="1"/>
  <c r="AB160" i="2" s="1"/>
  <c r="AC162" i="2"/>
  <c r="AC161" i="2" s="1"/>
  <c r="AC160" i="2" s="1"/>
  <c r="Z167" i="2"/>
  <c r="Z166" i="2" s="1"/>
  <c r="Z165" i="2" s="1"/>
  <c r="Z164" i="2" s="1"/>
  <c r="Z163" i="2" s="1"/>
  <c r="AA167" i="2"/>
  <c r="AA166" i="2" s="1"/>
  <c r="AA165" i="2" s="1"/>
  <c r="AA164" i="2" s="1"/>
  <c r="AA163" i="2" s="1"/>
  <c r="AB167" i="2"/>
  <c r="AB166" i="2" s="1"/>
  <c r="AB165" i="2" s="1"/>
  <c r="AB164" i="2" s="1"/>
  <c r="AB163" i="2" s="1"/>
  <c r="AC167" i="2"/>
  <c r="AC166" i="2" s="1"/>
  <c r="AC165" i="2" s="1"/>
  <c r="AC164" i="2" s="1"/>
  <c r="AC163" i="2" s="1"/>
  <c r="Z172" i="2"/>
  <c r="Z171" i="2" s="1"/>
  <c r="Z170" i="2" s="1"/>
  <c r="AA172" i="2"/>
  <c r="AA171" i="2" s="1"/>
  <c r="AA170" i="2" s="1"/>
  <c r="AC172" i="2"/>
  <c r="AC171" i="2" s="1"/>
  <c r="AC170" i="2" s="1"/>
  <c r="Z175" i="2"/>
  <c r="Z174" i="2" s="1"/>
  <c r="Z173" i="2" s="1"/>
  <c r="AA175" i="2"/>
  <c r="AA174" i="2" s="1"/>
  <c r="AA173" i="2" s="1"/>
  <c r="AC175" i="2"/>
  <c r="AC174" i="2" s="1"/>
  <c r="AC173" i="2" s="1"/>
  <c r="Z178" i="2"/>
  <c r="Z177" i="2" s="1"/>
  <c r="Z176" i="2" s="1"/>
  <c r="AA178" i="2"/>
  <c r="AA177" i="2" s="1"/>
  <c r="AA176" i="2" s="1"/>
  <c r="AC178" i="2"/>
  <c r="AC177" i="2" s="1"/>
  <c r="AC176" i="2" s="1"/>
  <c r="Z183" i="2"/>
  <c r="Z182" i="2" s="1"/>
  <c r="Z181" i="2" s="1"/>
  <c r="Z180" i="2" s="1"/>
  <c r="Z179" i="2" s="1"/>
  <c r="AB183" i="2"/>
  <c r="AB182" i="2" s="1"/>
  <c r="AB181" i="2" s="1"/>
  <c r="AB180" i="2" s="1"/>
  <c r="AB179" i="2" s="1"/>
  <c r="AC183" i="2"/>
  <c r="AC182" i="2" s="1"/>
  <c r="AC181" i="2" s="1"/>
  <c r="AC180" i="2" s="1"/>
  <c r="AC179" i="2" s="1"/>
  <c r="Z188" i="2"/>
  <c r="Z187" i="2" s="1"/>
  <c r="Z186" i="2" s="1"/>
  <c r="Z185" i="2" s="1"/>
  <c r="Z184" i="2" s="1"/>
  <c r="AA188" i="2"/>
  <c r="AA187" i="2" s="1"/>
  <c r="AA186" i="2" s="1"/>
  <c r="AA185" i="2" s="1"/>
  <c r="AA184" i="2" s="1"/>
  <c r="AB188" i="2"/>
  <c r="AB187" i="2" s="1"/>
  <c r="AB186" i="2" s="1"/>
  <c r="AB185" i="2" s="1"/>
  <c r="AB184" i="2" s="1"/>
  <c r="AC188" i="2"/>
  <c r="AC187" i="2" s="1"/>
  <c r="AC186" i="2" s="1"/>
  <c r="AC185" i="2" s="1"/>
  <c r="AC184" i="2" s="1"/>
  <c r="Z193" i="2"/>
  <c r="Z192" i="2" s="1"/>
  <c r="Z191" i="2" s="1"/>
  <c r="AA193" i="2"/>
  <c r="AA192" i="2" s="1"/>
  <c r="AA191" i="2" s="1"/>
  <c r="AB193" i="2"/>
  <c r="AB192" i="2" s="1"/>
  <c r="AB191" i="2" s="1"/>
  <c r="AC193" i="2"/>
  <c r="AC192" i="2" s="1"/>
  <c r="AC191" i="2" s="1"/>
  <c r="Z196" i="2"/>
  <c r="Z195" i="2" s="1"/>
  <c r="Z194" i="2" s="1"/>
  <c r="AA196" i="2"/>
  <c r="AA195" i="2" s="1"/>
  <c r="AA194" i="2" s="1"/>
  <c r="AB196" i="2"/>
  <c r="AB195" i="2" s="1"/>
  <c r="AB194" i="2" s="1"/>
  <c r="AC196" i="2"/>
  <c r="AC195" i="2" s="1"/>
  <c r="AC194" i="2" s="1"/>
  <c r="Z202" i="2"/>
  <c r="Z201" i="2" s="1"/>
  <c r="Z200" i="2" s="1"/>
  <c r="Z199" i="2" s="1"/>
  <c r="Z198" i="2" s="1"/>
  <c r="AB202" i="2"/>
  <c r="AB201" i="2" s="1"/>
  <c r="AB200" i="2" s="1"/>
  <c r="AB199" i="2" s="1"/>
  <c r="AB198" i="2" s="1"/>
  <c r="AC202" i="2"/>
  <c r="AC201" i="2" s="1"/>
  <c r="AC200" i="2" s="1"/>
  <c r="AC199" i="2" s="1"/>
  <c r="AC198" i="2" s="1"/>
  <c r="Z207" i="2"/>
  <c r="Z206" i="2" s="1"/>
  <c r="Z205" i="2" s="1"/>
  <c r="AA207" i="2"/>
  <c r="AA206" i="2" s="1"/>
  <c r="AA205" i="2" s="1"/>
  <c r="AC207" i="2"/>
  <c r="AC206" i="2" s="1"/>
  <c r="AC205" i="2" s="1"/>
  <c r="Z210" i="2"/>
  <c r="Z209" i="2" s="1"/>
  <c r="Z208" i="2" s="1"/>
  <c r="AA210" i="2"/>
  <c r="AA209" i="2" s="1"/>
  <c r="AA208" i="2" s="1"/>
  <c r="AC210" i="2"/>
  <c r="AC209" i="2" s="1"/>
  <c r="AC208" i="2" s="1"/>
  <c r="Z213" i="2"/>
  <c r="Z212" i="2" s="1"/>
  <c r="AA213" i="2"/>
  <c r="AA212" i="2" s="1"/>
  <c r="AC213" i="2"/>
  <c r="AC212" i="2" s="1"/>
  <c r="Z215" i="2"/>
  <c r="Z214" i="2" s="1"/>
  <c r="AA215" i="2"/>
  <c r="AA214" i="2" s="1"/>
  <c r="AC215" i="2"/>
  <c r="AC214" i="2" s="1"/>
  <c r="Z218" i="2"/>
  <c r="Z217" i="2" s="1"/>
  <c r="AA218" i="2"/>
  <c r="AA217" i="2" s="1"/>
  <c r="AB218" i="2"/>
  <c r="AB217" i="2" s="1"/>
  <c r="Z220" i="2"/>
  <c r="Z219" i="2" s="1"/>
  <c r="AA220" i="2"/>
  <c r="AA219" i="2" s="1"/>
  <c r="AB220" i="2"/>
  <c r="AB219" i="2" s="1"/>
  <c r="Z223" i="2"/>
  <c r="Z222" i="2" s="1"/>
  <c r="Z221" i="2" s="1"/>
  <c r="AA223" i="2"/>
  <c r="AA222" i="2" s="1"/>
  <c r="AA221" i="2" s="1"/>
  <c r="AB223" i="2"/>
  <c r="AB222" i="2" s="1"/>
  <c r="AB221" i="2" s="1"/>
  <c r="AC223" i="2"/>
  <c r="AC222" i="2" s="1"/>
  <c r="AC221" i="2" s="1"/>
  <c r="Z226" i="2"/>
  <c r="Z225" i="2" s="1"/>
  <c r="Z224" i="2" s="1"/>
  <c r="AA226" i="2"/>
  <c r="AA225" i="2" s="1"/>
  <c r="AA224" i="2" s="1"/>
  <c r="AB226" i="2"/>
  <c r="AB225" i="2" s="1"/>
  <c r="AB224" i="2" s="1"/>
  <c r="AC226" i="2"/>
  <c r="AC225" i="2" s="1"/>
  <c r="AC224" i="2" s="1"/>
  <c r="Z229" i="2"/>
  <c r="Z228" i="2" s="1"/>
  <c r="Z227" i="2" s="1"/>
  <c r="AA229" i="2"/>
  <c r="AA228" i="2" s="1"/>
  <c r="AA227" i="2" s="1"/>
  <c r="AB229" i="2"/>
  <c r="AB228" i="2" s="1"/>
  <c r="AB227" i="2" s="1"/>
  <c r="AC229" i="2"/>
  <c r="AC228" i="2" s="1"/>
  <c r="AC227" i="2" s="1"/>
  <c r="Z232" i="2"/>
  <c r="Z231" i="2" s="1"/>
  <c r="Z230" i="2" s="1"/>
  <c r="AA232" i="2"/>
  <c r="AA231" i="2" s="1"/>
  <c r="AA230" i="2" s="1"/>
  <c r="AB232" i="2"/>
  <c r="AB231" i="2" s="1"/>
  <c r="AB230" i="2" s="1"/>
  <c r="AC232" i="2"/>
  <c r="AC231" i="2" s="1"/>
  <c r="AC230" i="2" s="1"/>
  <c r="Z237" i="2"/>
  <c r="Z236" i="2" s="1"/>
  <c r="Z235" i="2" s="1"/>
  <c r="Z234" i="2" s="1"/>
  <c r="Z233" i="2" s="1"/>
  <c r="AA237" i="2"/>
  <c r="AA236" i="2" s="1"/>
  <c r="AA235" i="2" s="1"/>
  <c r="AA234" i="2" s="1"/>
  <c r="AA233" i="2" s="1"/>
  <c r="AC237" i="2"/>
  <c r="AC236" i="2" s="1"/>
  <c r="AC235" i="2" s="1"/>
  <c r="AC234" i="2" s="1"/>
  <c r="AC233" i="2" s="1"/>
  <c r="Z242" i="2"/>
  <c r="Z241" i="2" s="1"/>
  <c r="Z240" i="2" s="1"/>
  <c r="Z239" i="2" s="1"/>
  <c r="Z238" i="2" s="1"/>
  <c r="AA242" i="2"/>
  <c r="AA241" i="2" s="1"/>
  <c r="AA240" i="2" s="1"/>
  <c r="AA239" i="2" s="1"/>
  <c r="AA238" i="2" s="1"/>
  <c r="AB242" i="2"/>
  <c r="AB241" i="2" s="1"/>
  <c r="AB240" i="2" s="1"/>
  <c r="AB239" i="2" s="1"/>
  <c r="AB238" i="2" s="1"/>
  <c r="AC242" i="2"/>
  <c r="AC241" i="2" s="1"/>
  <c r="AC240" i="2" s="1"/>
  <c r="AC239" i="2" s="1"/>
  <c r="AC238" i="2" s="1"/>
  <c r="Z247" i="2"/>
  <c r="Z246" i="2" s="1"/>
  <c r="Z245" i="2" s="1"/>
  <c r="Z244" i="2" s="1"/>
  <c r="Z243" i="2" s="1"/>
  <c r="AA247" i="2"/>
  <c r="AA246" i="2" s="1"/>
  <c r="AA245" i="2" s="1"/>
  <c r="AA244" i="2" s="1"/>
  <c r="AA243" i="2" s="1"/>
  <c r="AB247" i="2"/>
  <c r="AB246" i="2" s="1"/>
  <c r="AB245" i="2" s="1"/>
  <c r="AB244" i="2" s="1"/>
  <c r="AB243" i="2" s="1"/>
  <c r="AC247" i="2"/>
  <c r="AC246" i="2" s="1"/>
  <c r="AC245" i="2" s="1"/>
  <c r="AC244" i="2" s="1"/>
  <c r="AC243" i="2" s="1"/>
  <c r="Z253" i="2"/>
  <c r="Z252" i="2" s="1"/>
  <c r="Z251" i="2" s="1"/>
  <c r="Z250" i="2" s="1"/>
  <c r="AA253" i="2"/>
  <c r="AA252" i="2" s="1"/>
  <c r="AA251" i="2" s="1"/>
  <c r="AA250" i="2" s="1"/>
  <c r="AC253" i="2"/>
  <c r="AC252" i="2" s="1"/>
  <c r="AC251" i="2" s="1"/>
  <c r="AC250" i="2" s="1"/>
  <c r="Z259" i="2"/>
  <c r="Z258" i="2" s="1"/>
  <c r="AA259" i="2"/>
  <c r="AA258" i="2" s="1"/>
  <c r="AC259" i="2"/>
  <c r="AC258" i="2" s="1"/>
  <c r="Z261" i="2"/>
  <c r="Z260" i="2" s="1"/>
  <c r="AA261" i="2"/>
  <c r="AA260" i="2" s="1"/>
  <c r="AC261" i="2"/>
  <c r="AC260" i="2" s="1"/>
  <c r="Z264" i="2"/>
  <c r="Z263" i="2" s="1"/>
  <c r="AA264" i="2"/>
  <c r="AA263" i="2" s="1"/>
  <c r="AC264" i="2"/>
  <c r="AC263" i="2" s="1"/>
  <c r="Z266" i="2"/>
  <c r="Z265" i="2" s="1"/>
  <c r="AA266" i="2"/>
  <c r="AA265" i="2" s="1"/>
  <c r="AC266" i="2"/>
  <c r="AC265" i="2" s="1"/>
  <c r="Z269" i="2"/>
  <c r="Z268" i="2" s="1"/>
  <c r="Z267" i="2" s="1"/>
  <c r="AA269" i="2"/>
  <c r="AA268" i="2" s="1"/>
  <c r="AA267" i="2" s="1"/>
  <c r="AC269" i="2"/>
  <c r="AC268" i="2" s="1"/>
  <c r="AC267" i="2" s="1"/>
  <c r="Z272" i="2"/>
  <c r="Z271" i="2" s="1"/>
  <c r="AA272" i="2"/>
  <c r="AA271" i="2" s="1"/>
  <c r="AB272" i="2"/>
  <c r="AB271" i="2" s="1"/>
  <c r="Z274" i="2"/>
  <c r="Z273" i="2" s="1"/>
  <c r="AA274" i="2"/>
  <c r="AA273" i="2" s="1"/>
  <c r="AB274" i="2"/>
  <c r="AB273" i="2" s="1"/>
  <c r="Z279" i="2"/>
  <c r="Z278" i="2" s="1"/>
  <c r="Z277" i="2" s="1"/>
  <c r="Z276" i="2" s="1"/>
  <c r="Z275" i="2" s="1"/>
  <c r="AA279" i="2"/>
  <c r="AA278" i="2" s="1"/>
  <c r="AA277" i="2" s="1"/>
  <c r="AA276" i="2" s="1"/>
  <c r="AA275" i="2" s="1"/>
  <c r="AB279" i="2"/>
  <c r="AB278" i="2" s="1"/>
  <c r="AB277" i="2" s="1"/>
  <c r="AB276" i="2" s="1"/>
  <c r="AB275" i="2" s="1"/>
  <c r="AC279" i="2"/>
  <c r="AC278" i="2" s="1"/>
  <c r="AC277" i="2" s="1"/>
  <c r="AC276" i="2" s="1"/>
  <c r="AC275" i="2" s="1"/>
  <c r="Z285" i="2"/>
  <c r="Z284" i="2" s="1"/>
  <c r="Z283" i="2" s="1"/>
  <c r="Z282" i="2" s="1"/>
  <c r="Z281" i="2" s="1"/>
  <c r="AA285" i="2"/>
  <c r="AA284" i="2" s="1"/>
  <c r="AA283" i="2" s="1"/>
  <c r="AA282" i="2" s="1"/>
  <c r="AA281" i="2" s="1"/>
  <c r="AC285" i="2"/>
  <c r="AC284" i="2" s="1"/>
  <c r="AC283" i="2" s="1"/>
  <c r="AC282" i="2" s="1"/>
  <c r="AC281" i="2" s="1"/>
  <c r="Z289" i="2"/>
  <c r="Z288" i="2" s="1"/>
  <c r="AA289" i="2"/>
  <c r="AA288" i="2" s="1"/>
  <c r="AB289" i="2"/>
  <c r="AB288" i="2" s="1"/>
  <c r="AC289" i="2"/>
  <c r="AC288" i="2" s="1"/>
  <c r="AD289" i="2"/>
  <c r="AD288" i="2" s="1"/>
  <c r="AE289" i="2"/>
  <c r="AE288" i="2" s="1"/>
  <c r="AF289" i="2"/>
  <c r="AF288" i="2" s="1"/>
  <c r="AG289" i="2"/>
  <c r="AG288" i="2" s="1"/>
  <c r="Z293" i="2"/>
  <c r="Z292" i="2" s="1"/>
  <c r="Z291" i="2" s="1"/>
  <c r="AB293" i="2"/>
  <c r="AB292" i="2" s="1"/>
  <c r="AB291" i="2" s="1"/>
  <c r="AC293" i="2"/>
  <c r="AC292" i="2" s="1"/>
  <c r="AC291" i="2" s="1"/>
  <c r="Z299" i="2"/>
  <c r="Z298" i="2" s="1"/>
  <c r="Z297" i="2" s="1"/>
  <c r="Z296" i="2" s="1"/>
  <c r="AA299" i="2"/>
  <c r="AA298" i="2" s="1"/>
  <c r="AA297" i="2" s="1"/>
  <c r="AA296" i="2" s="1"/>
  <c r="AB299" i="2"/>
  <c r="AB298" i="2" s="1"/>
  <c r="AB297" i="2" s="1"/>
  <c r="AB296" i="2" s="1"/>
  <c r="AC299" i="2"/>
  <c r="AC298" i="2" s="1"/>
  <c r="AC297" i="2" s="1"/>
  <c r="AC296" i="2" s="1"/>
  <c r="Z305" i="2"/>
  <c r="Z304" i="2" s="1"/>
  <c r="Z303" i="2" s="1"/>
  <c r="Z302" i="2" s="1"/>
  <c r="Z301" i="2" s="1"/>
  <c r="Z300" i="2" s="1"/>
  <c r="AA305" i="2"/>
  <c r="AA304" i="2" s="1"/>
  <c r="AA303" i="2" s="1"/>
  <c r="AA302" i="2" s="1"/>
  <c r="AA301" i="2" s="1"/>
  <c r="AA300" i="2" s="1"/>
  <c r="AB305" i="2"/>
  <c r="AB304" i="2" s="1"/>
  <c r="AB303" i="2" s="1"/>
  <c r="AB302" i="2" s="1"/>
  <c r="AB301" i="2" s="1"/>
  <c r="AB300" i="2" s="1"/>
  <c r="AC305" i="2"/>
  <c r="AC304" i="2" s="1"/>
  <c r="AC303" i="2" s="1"/>
  <c r="AC302" i="2" s="1"/>
  <c r="AC301" i="2" s="1"/>
  <c r="AC300" i="2" s="1"/>
  <c r="Z311" i="2"/>
  <c r="Z310" i="2" s="1"/>
  <c r="AB311" i="2"/>
  <c r="AB310" i="2" s="1"/>
  <c r="AC311" i="2"/>
  <c r="AC310" i="2" s="1"/>
  <c r="Z313" i="2"/>
  <c r="Z312" i="2" s="1"/>
  <c r="AB313" i="2"/>
  <c r="AB312" i="2" s="1"/>
  <c r="AC313" i="2"/>
  <c r="AC312" i="2" s="1"/>
  <c r="Z316" i="2"/>
  <c r="Z315" i="2" s="1"/>
  <c r="Z314" i="2" s="1"/>
  <c r="AA316" i="2"/>
  <c r="AA315" i="2" s="1"/>
  <c r="AA314" i="2" s="1"/>
  <c r="AC316" i="2"/>
  <c r="AC315" i="2" s="1"/>
  <c r="AC314" i="2" s="1"/>
  <c r="Z319" i="2"/>
  <c r="Z318" i="2" s="1"/>
  <c r="AA319" i="2"/>
  <c r="AA318" i="2" s="1"/>
  <c r="AC319" i="2"/>
  <c r="AC318" i="2" s="1"/>
  <c r="Z321" i="2"/>
  <c r="Z320" i="2" s="1"/>
  <c r="AA321" i="2"/>
  <c r="AA320" i="2" s="1"/>
  <c r="AC321" i="2"/>
  <c r="AC320" i="2" s="1"/>
  <c r="Z323" i="2"/>
  <c r="Z322" i="2" s="1"/>
  <c r="AA323" i="2"/>
  <c r="AA322" i="2" s="1"/>
  <c r="AC323" i="2"/>
  <c r="AC322" i="2" s="1"/>
  <c r="Z328" i="2"/>
  <c r="Z327" i="2" s="1"/>
  <c r="Z326" i="2" s="1"/>
  <c r="AB328" i="2"/>
  <c r="AB327" i="2" s="1"/>
  <c r="AB326" i="2" s="1"/>
  <c r="AC328" i="2"/>
  <c r="AC327" i="2" s="1"/>
  <c r="AC326" i="2" s="1"/>
  <c r="Z331" i="2"/>
  <c r="Z330" i="2" s="1"/>
  <c r="Z329" i="2" s="1"/>
  <c r="AB331" i="2"/>
  <c r="AB330" i="2" s="1"/>
  <c r="AB329" i="2" s="1"/>
  <c r="AC331" i="2"/>
  <c r="AC330" i="2" s="1"/>
  <c r="AC329" i="2" s="1"/>
  <c r="Z334" i="2"/>
  <c r="Z333" i="2" s="1"/>
  <c r="Z332" i="2" s="1"/>
  <c r="AB334" i="2"/>
  <c r="AB333" i="2" s="1"/>
  <c r="AB332" i="2" s="1"/>
  <c r="AC334" i="2"/>
  <c r="AC333" i="2" s="1"/>
  <c r="AC332" i="2" s="1"/>
  <c r="Z337" i="2"/>
  <c r="Z336" i="2" s="1"/>
  <c r="Z335" i="2" s="1"/>
  <c r="AA337" i="2"/>
  <c r="AA336" i="2" s="1"/>
  <c r="AA335" i="2" s="1"/>
  <c r="AC337" i="2"/>
  <c r="AC336" i="2" s="1"/>
  <c r="AC335" i="2" s="1"/>
  <c r="Z340" i="2"/>
  <c r="Z339" i="2" s="1"/>
  <c r="Z338" i="2" s="1"/>
  <c r="AA340" i="2"/>
  <c r="AA339" i="2" s="1"/>
  <c r="AA338" i="2" s="1"/>
  <c r="AC340" i="2"/>
  <c r="AC339" i="2" s="1"/>
  <c r="AC338" i="2" s="1"/>
  <c r="Z343" i="2"/>
  <c r="Z342" i="2" s="1"/>
  <c r="Z341" i="2" s="1"/>
  <c r="AA343" i="2"/>
  <c r="AA342" i="2" s="1"/>
  <c r="AA341" i="2" s="1"/>
  <c r="AC343" i="2"/>
  <c r="AC342" i="2" s="1"/>
  <c r="AC341" i="2" s="1"/>
  <c r="Z346" i="2"/>
  <c r="Z345" i="2" s="1"/>
  <c r="Z344" i="2" s="1"/>
  <c r="AA346" i="2"/>
  <c r="AA345" i="2" s="1"/>
  <c r="AA344" i="2" s="1"/>
  <c r="AC346" i="2"/>
  <c r="AC345" i="2" s="1"/>
  <c r="AC344" i="2" s="1"/>
  <c r="Z349" i="2"/>
  <c r="Z348" i="2" s="1"/>
  <c r="Z347" i="2" s="1"/>
  <c r="AA349" i="2"/>
  <c r="AA348" i="2" s="1"/>
  <c r="AA347" i="2" s="1"/>
  <c r="AC349" i="2"/>
  <c r="AC348" i="2" s="1"/>
  <c r="AC347" i="2" s="1"/>
  <c r="AA352" i="2"/>
  <c r="AA351" i="2" s="1"/>
  <c r="AA350" i="2" s="1"/>
  <c r="AC352" i="2"/>
  <c r="AC351" i="2" s="1"/>
  <c r="AC350" i="2" s="1"/>
  <c r="Z355" i="2"/>
  <c r="Z354" i="2" s="1"/>
  <c r="Z353" i="2" s="1"/>
  <c r="AA355" i="2"/>
  <c r="AA354" i="2" s="1"/>
  <c r="AA353" i="2" s="1"/>
  <c r="AC355" i="2"/>
  <c r="AC354" i="2" s="1"/>
  <c r="AC353" i="2" s="1"/>
  <c r="AA358" i="2"/>
  <c r="AA357" i="2" s="1"/>
  <c r="AA356" i="2" s="1"/>
  <c r="AC358" i="2"/>
  <c r="AC357" i="2" s="1"/>
  <c r="AC356" i="2" s="1"/>
  <c r="Z361" i="2"/>
  <c r="Z360" i="2" s="1"/>
  <c r="Z359" i="2" s="1"/>
  <c r="AA361" i="2"/>
  <c r="AA360" i="2" s="1"/>
  <c r="AA359" i="2" s="1"/>
  <c r="AB361" i="2"/>
  <c r="AB360" i="2" s="1"/>
  <c r="AB359" i="2" s="1"/>
  <c r="AC361" i="2"/>
  <c r="AC360" i="2" s="1"/>
  <c r="AC359" i="2" s="1"/>
  <c r="Z364" i="2"/>
  <c r="Z363" i="2" s="1"/>
  <c r="Z362" i="2" s="1"/>
  <c r="AA364" i="2"/>
  <c r="AA363" i="2" s="1"/>
  <c r="AA362" i="2" s="1"/>
  <c r="AB364" i="2"/>
  <c r="AB363" i="2" s="1"/>
  <c r="AB362" i="2" s="1"/>
  <c r="AC364" i="2"/>
  <c r="AC363" i="2" s="1"/>
  <c r="AC362" i="2" s="1"/>
  <c r="Z367" i="2"/>
  <c r="Z366" i="2" s="1"/>
  <c r="Z365" i="2" s="1"/>
  <c r="AA367" i="2"/>
  <c r="AA366" i="2" s="1"/>
  <c r="AA365" i="2" s="1"/>
  <c r="AB367" i="2"/>
  <c r="AB366" i="2" s="1"/>
  <c r="AB365" i="2" s="1"/>
  <c r="AC367" i="2"/>
  <c r="AC366" i="2" s="1"/>
  <c r="AC365" i="2" s="1"/>
  <c r="Z370" i="2"/>
  <c r="Z369" i="2" s="1"/>
  <c r="Z368" i="2" s="1"/>
  <c r="AA370" i="2"/>
  <c r="AA369" i="2" s="1"/>
  <c r="AA368" i="2" s="1"/>
  <c r="AB370" i="2"/>
  <c r="AB369" i="2" s="1"/>
  <c r="AB368" i="2" s="1"/>
  <c r="AC370" i="2"/>
  <c r="AC369" i="2" s="1"/>
  <c r="AC368" i="2" s="1"/>
  <c r="Z373" i="2"/>
  <c r="Z372" i="2" s="1"/>
  <c r="Z371" i="2" s="1"/>
  <c r="AA373" i="2"/>
  <c r="AA372" i="2" s="1"/>
  <c r="AA371" i="2" s="1"/>
  <c r="AB373" i="2"/>
  <c r="AB372" i="2" s="1"/>
  <c r="AB371" i="2" s="1"/>
  <c r="AC373" i="2"/>
  <c r="AC372" i="2" s="1"/>
  <c r="AC371" i="2" s="1"/>
  <c r="Z378" i="2"/>
  <c r="Z377" i="2" s="1"/>
  <c r="AB378" i="2"/>
  <c r="AB377" i="2" s="1"/>
  <c r="AC378" i="2"/>
  <c r="AC377" i="2" s="1"/>
  <c r="Z380" i="2"/>
  <c r="Z379" i="2" s="1"/>
  <c r="AB380" i="2"/>
  <c r="AB379" i="2" s="1"/>
  <c r="AC380" i="2"/>
  <c r="AC379" i="2" s="1"/>
  <c r="Z385" i="2"/>
  <c r="Z384" i="2" s="1"/>
  <c r="Z383" i="2" s="1"/>
  <c r="Z382" i="2" s="1"/>
  <c r="Z381" i="2" s="1"/>
  <c r="AB385" i="2"/>
  <c r="AB384" i="2" s="1"/>
  <c r="AB383" i="2" s="1"/>
  <c r="AB382" i="2" s="1"/>
  <c r="AB381" i="2" s="1"/>
  <c r="AC385" i="2"/>
  <c r="AC384" i="2" s="1"/>
  <c r="AC383" i="2" s="1"/>
  <c r="AC382" i="2" s="1"/>
  <c r="AC381" i="2" s="1"/>
  <c r="Z396" i="2"/>
  <c r="Z395" i="2" s="1"/>
  <c r="Z394" i="2" s="1"/>
  <c r="AA396" i="2"/>
  <c r="AA395" i="2" s="1"/>
  <c r="AA394" i="2" s="1"/>
  <c r="AB396" i="2"/>
  <c r="AB395" i="2" s="1"/>
  <c r="AB394" i="2" s="1"/>
  <c r="AC396" i="2"/>
  <c r="AC395" i="2" s="1"/>
  <c r="AC394" i="2" s="1"/>
  <c r="Z399" i="2"/>
  <c r="Z398" i="2" s="1"/>
  <c r="Z397" i="2" s="1"/>
  <c r="AA399" i="2"/>
  <c r="AA398" i="2" s="1"/>
  <c r="AA397" i="2" s="1"/>
  <c r="AB399" i="2"/>
  <c r="AB398" i="2" s="1"/>
  <c r="AB397" i="2" s="1"/>
  <c r="AC399" i="2"/>
  <c r="AC398" i="2" s="1"/>
  <c r="AC397" i="2" s="1"/>
  <c r="Z402" i="2"/>
  <c r="Z401" i="2" s="1"/>
  <c r="Z400" i="2" s="1"/>
  <c r="AA402" i="2"/>
  <c r="AA401" i="2" s="1"/>
  <c r="AA400" i="2" s="1"/>
  <c r="AB402" i="2"/>
  <c r="AB401" i="2" s="1"/>
  <c r="AB400" i="2" s="1"/>
  <c r="AC402" i="2"/>
  <c r="AC401" i="2" s="1"/>
  <c r="AC400" i="2" s="1"/>
  <c r="Z407" i="2"/>
  <c r="Z406" i="2" s="1"/>
  <c r="Z405" i="2" s="1"/>
  <c r="Z404" i="2" s="1"/>
  <c r="Z403" i="2" s="1"/>
  <c r="AA407" i="2"/>
  <c r="AA406" i="2" s="1"/>
  <c r="AA405" i="2" s="1"/>
  <c r="AA404" i="2" s="1"/>
  <c r="AA403" i="2" s="1"/>
  <c r="AB407" i="2"/>
  <c r="AB406" i="2" s="1"/>
  <c r="AB405" i="2" s="1"/>
  <c r="AB404" i="2" s="1"/>
  <c r="AB403" i="2" s="1"/>
  <c r="AC407" i="2"/>
  <c r="AC406" i="2" s="1"/>
  <c r="AC405" i="2" s="1"/>
  <c r="AC404" i="2" s="1"/>
  <c r="AC403" i="2" s="1"/>
  <c r="Z412" i="2"/>
  <c r="Z411" i="2" s="1"/>
  <c r="AA412" i="2"/>
  <c r="AA411" i="2" s="1"/>
  <c r="AC412" i="2"/>
  <c r="AC411" i="2" s="1"/>
  <c r="Z414" i="2"/>
  <c r="Z413" i="2" s="1"/>
  <c r="AA414" i="2"/>
  <c r="AA413" i="2" s="1"/>
  <c r="AC414" i="2"/>
  <c r="AC413" i="2" s="1"/>
  <c r="Z419" i="2"/>
  <c r="Z418" i="2" s="1"/>
  <c r="Z417" i="2" s="1"/>
  <c r="AB419" i="2"/>
  <c r="AB418" i="2" s="1"/>
  <c r="AB417" i="2" s="1"/>
  <c r="AC419" i="2"/>
  <c r="AC418" i="2" s="1"/>
  <c r="AC417" i="2" s="1"/>
  <c r="Z422" i="2"/>
  <c r="Z421" i="2" s="1"/>
  <c r="Z420" i="2" s="1"/>
  <c r="AB422" i="2"/>
  <c r="AB421" i="2" s="1"/>
  <c r="AB420" i="2" s="1"/>
  <c r="AC422" i="2"/>
  <c r="AC421" i="2" s="1"/>
  <c r="AC420" i="2" s="1"/>
  <c r="Z425" i="2"/>
  <c r="AB425" i="2"/>
  <c r="AC425" i="2"/>
  <c r="Z426" i="2"/>
  <c r="AB426" i="2"/>
  <c r="AC426" i="2"/>
  <c r="Z429" i="2"/>
  <c r="Z428" i="2" s="1"/>
  <c r="Z427" i="2" s="1"/>
  <c r="AB429" i="2"/>
  <c r="AB428" i="2" s="1"/>
  <c r="AB427" i="2" s="1"/>
  <c r="AC429" i="2"/>
  <c r="AC428" i="2" s="1"/>
  <c r="AC427" i="2" s="1"/>
  <c r="Z435" i="2"/>
  <c r="Z434" i="2" s="1"/>
  <c r="AA435" i="2"/>
  <c r="AA434" i="2" s="1"/>
  <c r="AC435" i="2"/>
  <c r="AC434" i="2" s="1"/>
  <c r="Z437" i="2"/>
  <c r="Z436" i="2" s="1"/>
  <c r="AA437" i="2"/>
  <c r="AA436" i="2" s="1"/>
  <c r="AC437" i="2"/>
  <c r="AC436" i="2" s="1"/>
  <c r="Z440" i="2"/>
  <c r="Z439" i="2" s="1"/>
  <c r="Z438" i="2" s="1"/>
  <c r="AA440" i="2"/>
  <c r="AA439" i="2" s="1"/>
  <c r="AA438" i="2" s="1"/>
  <c r="AB440" i="2"/>
  <c r="AB439" i="2" s="1"/>
  <c r="AB438" i="2" s="1"/>
  <c r="Z445" i="2"/>
  <c r="Z444" i="2" s="1"/>
  <c r="Z443" i="2" s="1"/>
  <c r="AB445" i="2"/>
  <c r="AB444" i="2" s="1"/>
  <c r="AB443" i="2" s="1"/>
  <c r="AC445" i="2"/>
  <c r="AC444" i="2" s="1"/>
  <c r="AC443" i="2" s="1"/>
  <c r="Z448" i="2"/>
  <c r="Z447" i="2" s="1"/>
  <c r="Z446" i="2" s="1"/>
  <c r="AA448" i="2"/>
  <c r="AA447" i="2" s="1"/>
  <c r="AA446" i="2" s="1"/>
  <c r="AC448" i="2"/>
  <c r="AC447" i="2" s="1"/>
  <c r="AC446" i="2" s="1"/>
  <c r="Z453" i="2"/>
  <c r="Z452" i="2" s="1"/>
  <c r="Z451" i="2" s="1"/>
  <c r="Z450" i="2" s="1"/>
  <c r="AA453" i="2"/>
  <c r="AA452" i="2" s="1"/>
  <c r="AA451" i="2" s="1"/>
  <c r="AA450" i="2" s="1"/>
  <c r="AC453" i="2"/>
  <c r="AC452" i="2" s="1"/>
  <c r="AC451" i="2" s="1"/>
  <c r="AC450" i="2" s="1"/>
  <c r="Z456" i="2"/>
  <c r="Z455" i="2" s="1"/>
  <c r="AA456" i="2"/>
  <c r="AA455" i="2" s="1"/>
  <c r="AB456" i="2"/>
  <c r="AB455" i="2" s="1"/>
  <c r="AC456" i="2"/>
  <c r="AC455" i="2" s="1"/>
  <c r="Z459" i="2"/>
  <c r="Z458" i="2" s="1"/>
  <c r="Z457" i="2" s="1"/>
  <c r="AA459" i="2"/>
  <c r="AA458" i="2" s="1"/>
  <c r="AA457" i="2" s="1"/>
  <c r="AC459" i="2"/>
  <c r="AC458" i="2" s="1"/>
  <c r="AC457" i="2" s="1"/>
  <c r="Z463" i="2"/>
  <c r="Z462" i="2" s="1"/>
  <c r="AA463" i="2"/>
  <c r="AA462" i="2" s="1"/>
  <c r="AC463" i="2"/>
  <c r="AC462" i="2" s="1"/>
  <c r="Z465" i="2"/>
  <c r="Z464" i="2" s="1"/>
  <c r="AA465" i="2"/>
  <c r="AA464" i="2" s="1"/>
  <c r="AC465" i="2"/>
  <c r="AC464" i="2" s="1"/>
  <c r="Z469" i="2"/>
  <c r="Z468" i="2" s="1"/>
  <c r="Z467" i="2" s="1"/>
  <c r="AA469" i="2"/>
  <c r="AA468" i="2" s="1"/>
  <c r="AA467" i="2" s="1"/>
  <c r="AC469" i="2"/>
  <c r="AC468" i="2" s="1"/>
  <c r="AC467" i="2" s="1"/>
  <c r="Z472" i="2"/>
  <c r="Z471" i="2" s="1"/>
  <c r="Z470" i="2" s="1"/>
  <c r="AA472" i="2"/>
  <c r="AA471" i="2" s="1"/>
  <c r="AA470" i="2" s="1"/>
  <c r="AC472" i="2"/>
  <c r="AC471" i="2" s="1"/>
  <c r="AC470" i="2" s="1"/>
  <c r="Z475" i="2"/>
  <c r="Z474" i="2" s="1"/>
  <c r="Z473" i="2" s="1"/>
  <c r="AA475" i="2"/>
  <c r="AA474" i="2" s="1"/>
  <c r="AA473" i="2" s="1"/>
  <c r="AB475" i="2"/>
  <c r="AB474" i="2" s="1"/>
  <c r="AB473"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5" i="2"/>
  <c r="N124" i="2" s="1"/>
  <c r="N123" i="2" s="1"/>
  <c r="O125" i="2"/>
  <c r="O124" i="2" s="1"/>
  <c r="O123" i="2" s="1"/>
  <c r="Q125" i="2"/>
  <c r="Q124" i="2" s="1"/>
  <c r="Q123" i="2" s="1"/>
  <c r="N128" i="2"/>
  <c r="N127" i="2" s="1"/>
  <c r="N126" i="2" s="1"/>
  <c r="O128" i="2"/>
  <c r="O127" i="2" s="1"/>
  <c r="O126" i="2" s="1"/>
  <c r="Q128" i="2"/>
  <c r="Q127" i="2" s="1"/>
  <c r="Q126" i="2" s="1"/>
  <c r="N133" i="2"/>
  <c r="N132" i="2" s="1"/>
  <c r="N131" i="2" s="1"/>
  <c r="N130" i="2" s="1"/>
  <c r="N129" i="2" s="1"/>
  <c r="O133" i="2"/>
  <c r="O132" i="2" s="1"/>
  <c r="O131" i="2" s="1"/>
  <c r="O130" i="2" s="1"/>
  <c r="O129" i="2" s="1"/>
  <c r="Q133" i="2"/>
  <c r="Q132" i="2" s="1"/>
  <c r="Q131" i="2" s="1"/>
  <c r="Q130" i="2" s="1"/>
  <c r="Q129" i="2" s="1"/>
  <c r="N138" i="2"/>
  <c r="N137" i="2" s="1"/>
  <c r="N136" i="2" s="1"/>
  <c r="O138" i="2"/>
  <c r="O137" i="2" s="1"/>
  <c r="O136" i="2" s="1"/>
  <c r="Q138" i="2"/>
  <c r="Q137" i="2" s="1"/>
  <c r="Q136"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9" i="2"/>
  <c r="N158" i="2" s="1"/>
  <c r="N157" i="2" s="1"/>
  <c r="O159" i="2"/>
  <c r="O158" i="2" s="1"/>
  <c r="O157" i="2" s="1"/>
  <c r="P159" i="2"/>
  <c r="P158" i="2" s="1"/>
  <c r="P157" i="2" s="1"/>
  <c r="Q159" i="2"/>
  <c r="Q158" i="2" s="1"/>
  <c r="Q157" i="2" s="1"/>
  <c r="N162" i="2"/>
  <c r="N161" i="2" s="1"/>
  <c r="N160" i="2" s="1"/>
  <c r="O162" i="2"/>
  <c r="O161" i="2" s="1"/>
  <c r="O160" i="2" s="1"/>
  <c r="P162" i="2"/>
  <c r="P161" i="2" s="1"/>
  <c r="P160" i="2" s="1"/>
  <c r="Q162" i="2"/>
  <c r="Q161" i="2" s="1"/>
  <c r="Q160" i="2" s="1"/>
  <c r="N167" i="2"/>
  <c r="N166" i="2" s="1"/>
  <c r="N165" i="2" s="1"/>
  <c r="N164" i="2" s="1"/>
  <c r="N163" i="2" s="1"/>
  <c r="O167" i="2"/>
  <c r="O166" i="2" s="1"/>
  <c r="O165" i="2" s="1"/>
  <c r="O164" i="2" s="1"/>
  <c r="O163" i="2" s="1"/>
  <c r="P167" i="2"/>
  <c r="P166" i="2" s="1"/>
  <c r="P165" i="2" s="1"/>
  <c r="P164" i="2" s="1"/>
  <c r="P163" i="2" s="1"/>
  <c r="Q167" i="2"/>
  <c r="Q166" i="2" s="1"/>
  <c r="Q165" i="2" s="1"/>
  <c r="Q164" i="2" s="1"/>
  <c r="Q163" i="2" s="1"/>
  <c r="N172" i="2"/>
  <c r="N171" i="2" s="1"/>
  <c r="N170" i="2" s="1"/>
  <c r="O172" i="2"/>
  <c r="O171" i="2" s="1"/>
  <c r="O170" i="2" s="1"/>
  <c r="Q172" i="2"/>
  <c r="Q171" i="2" s="1"/>
  <c r="Q170" i="2" s="1"/>
  <c r="N175" i="2"/>
  <c r="N174" i="2" s="1"/>
  <c r="N173" i="2" s="1"/>
  <c r="O175" i="2"/>
  <c r="O174" i="2" s="1"/>
  <c r="O173" i="2" s="1"/>
  <c r="Q175" i="2"/>
  <c r="Q174" i="2" s="1"/>
  <c r="Q173" i="2" s="1"/>
  <c r="N178" i="2"/>
  <c r="N177" i="2" s="1"/>
  <c r="N176" i="2" s="1"/>
  <c r="O178" i="2"/>
  <c r="O177" i="2" s="1"/>
  <c r="O176" i="2" s="1"/>
  <c r="Q178" i="2"/>
  <c r="Q177" i="2" s="1"/>
  <c r="Q176" i="2" s="1"/>
  <c r="N183" i="2"/>
  <c r="N182" i="2" s="1"/>
  <c r="N181" i="2" s="1"/>
  <c r="N180" i="2" s="1"/>
  <c r="N179" i="2" s="1"/>
  <c r="P183" i="2"/>
  <c r="P182" i="2" s="1"/>
  <c r="P181" i="2" s="1"/>
  <c r="P180" i="2" s="1"/>
  <c r="P179" i="2" s="1"/>
  <c r="Q183" i="2"/>
  <c r="Q182" i="2" s="1"/>
  <c r="Q181" i="2" s="1"/>
  <c r="Q180" i="2" s="1"/>
  <c r="Q179" i="2" s="1"/>
  <c r="N188" i="2"/>
  <c r="N187" i="2" s="1"/>
  <c r="N186" i="2" s="1"/>
  <c r="N185" i="2" s="1"/>
  <c r="N184" i="2" s="1"/>
  <c r="O188" i="2"/>
  <c r="O187" i="2" s="1"/>
  <c r="O186" i="2" s="1"/>
  <c r="O185" i="2" s="1"/>
  <c r="O184" i="2" s="1"/>
  <c r="P188" i="2"/>
  <c r="P187" i="2" s="1"/>
  <c r="P186" i="2" s="1"/>
  <c r="P185" i="2" s="1"/>
  <c r="P184" i="2" s="1"/>
  <c r="Q188" i="2"/>
  <c r="Q187" i="2" s="1"/>
  <c r="Q186" i="2" s="1"/>
  <c r="Q185" i="2" s="1"/>
  <c r="Q184" i="2" s="1"/>
  <c r="N193" i="2"/>
  <c r="N192" i="2" s="1"/>
  <c r="N191" i="2" s="1"/>
  <c r="O193" i="2"/>
  <c r="O192" i="2" s="1"/>
  <c r="O191" i="2" s="1"/>
  <c r="P193" i="2"/>
  <c r="P192" i="2" s="1"/>
  <c r="P191" i="2" s="1"/>
  <c r="Q193" i="2"/>
  <c r="Q192" i="2" s="1"/>
  <c r="Q191" i="2" s="1"/>
  <c r="N196" i="2"/>
  <c r="N195" i="2" s="1"/>
  <c r="N194" i="2" s="1"/>
  <c r="O196" i="2"/>
  <c r="O195" i="2" s="1"/>
  <c r="O194" i="2" s="1"/>
  <c r="P196" i="2"/>
  <c r="P195" i="2" s="1"/>
  <c r="P194" i="2" s="1"/>
  <c r="Q196" i="2"/>
  <c r="Q195" i="2" s="1"/>
  <c r="Q194" i="2" s="1"/>
  <c r="N202" i="2"/>
  <c r="N201" i="2" s="1"/>
  <c r="N200" i="2" s="1"/>
  <c r="N199" i="2" s="1"/>
  <c r="N198" i="2" s="1"/>
  <c r="P202" i="2"/>
  <c r="P201" i="2" s="1"/>
  <c r="P200" i="2" s="1"/>
  <c r="P199" i="2" s="1"/>
  <c r="P198" i="2" s="1"/>
  <c r="Q202" i="2"/>
  <c r="Q201" i="2" s="1"/>
  <c r="Q200" i="2" s="1"/>
  <c r="Q199" i="2" s="1"/>
  <c r="Q198" i="2" s="1"/>
  <c r="N207" i="2"/>
  <c r="N206" i="2" s="1"/>
  <c r="N205" i="2" s="1"/>
  <c r="O207" i="2"/>
  <c r="O206" i="2" s="1"/>
  <c r="O205" i="2" s="1"/>
  <c r="Q207" i="2"/>
  <c r="Q206" i="2" s="1"/>
  <c r="Q205" i="2" s="1"/>
  <c r="N210" i="2"/>
  <c r="N209" i="2" s="1"/>
  <c r="N208" i="2" s="1"/>
  <c r="O210" i="2"/>
  <c r="O209" i="2" s="1"/>
  <c r="O208" i="2" s="1"/>
  <c r="Q210" i="2"/>
  <c r="Q209" i="2" s="1"/>
  <c r="Q208" i="2" s="1"/>
  <c r="N213" i="2"/>
  <c r="N212" i="2" s="1"/>
  <c r="O213" i="2"/>
  <c r="O212" i="2" s="1"/>
  <c r="Q213" i="2"/>
  <c r="Q212" i="2" s="1"/>
  <c r="N215" i="2"/>
  <c r="N214" i="2" s="1"/>
  <c r="O215" i="2"/>
  <c r="O214" i="2" s="1"/>
  <c r="Q215" i="2"/>
  <c r="Q214" i="2" s="1"/>
  <c r="N218" i="2"/>
  <c r="N217" i="2" s="1"/>
  <c r="O218" i="2"/>
  <c r="O217" i="2" s="1"/>
  <c r="P218" i="2"/>
  <c r="P217" i="2" s="1"/>
  <c r="N220" i="2"/>
  <c r="N219" i="2" s="1"/>
  <c r="O220" i="2"/>
  <c r="O219" i="2" s="1"/>
  <c r="P220" i="2"/>
  <c r="P219" i="2" s="1"/>
  <c r="N223" i="2"/>
  <c r="N222" i="2" s="1"/>
  <c r="N221" i="2" s="1"/>
  <c r="O223" i="2"/>
  <c r="O222" i="2" s="1"/>
  <c r="O221" i="2" s="1"/>
  <c r="P223" i="2"/>
  <c r="P222" i="2" s="1"/>
  <c r="P221" i="2" s="1"/>
  <c r="Q223" i="2"/>
  <c r="Q222" i="2" s="1"/>
  <c r="Q221" i="2" s="1"/>
  <c r="N226" i="2"/>
  <c r="N225" i="2" s="1"/>
  <c r="N224" i="2" s="1"/>
  <c r="O226" i="2"/>
  <c r="O225" i="2" s="1"/>
  <c r="O224" i="2" s="1"/>
  <c r="P226" i="2"/>
  <c r="P225" i="2" s="1"/>
  <c r="P224" i="2" s="1"/>
  <c r="Q226" i="2"/>
  <c r="Q225" i="2" s="1"/>
  <c r="Q224" i="2" s="1"/>
  <c r="N229" i="2"/>
  <c r="N228" i="2" s="1"/>
  <c r="N227" i="2" s="1"/>
  <c r="O229" i="2"/>
  <c r="O228" i="2" s="1"/>
  <c r="O227" i="2" s="1"/>
  <c r="P229" i="2"/>
  <c r="P228" i="2" s="1"/>
  <c r="P227" i="2" s="1"/>
  <c r="Q229" i="2"/>
  <c r="Q228" i="2" s="1"/>
  <c r="Q227" i="2" s="1"/>
  <c r="N232" i="2"/>
  <c r="N231" i="2" s="1"/>
  <c r="N230" i="2" s="1"/>
  <c r="O232" i="2"/>
  <c r="O231" i="2" s="1"/>
  <c r="O230" i="2" s="1"/>
  <c r="P232" i="2"/>
  <c r="P231" i="2" s="1"/>
  <c r="P230" i="2" s="1"/>
  <c r="Q232" i="2"/>
  <c r="Q231" i="2" s="1"/>
  <c r="Q230" i="2" s="1"/>
  <c r="N237" i="2"/>
  <c r="N236" i="2" s="1"/>
  <c r="N235" i="2" s="1"/>
  <c r="N234" i="2" s="1"/>
  <c r="N233" i="2" s="1"/>
  <c r="O237" i="2"/>
  <c r="O236" i="2" s="1"/>
  <c r="O235" i="2" s="1"/>
  <c r="O234" i="2" s="1"/>
  <c r="O233" i="2" s="1"/>
  <c r="Q237" i="2"/>
  <c r="Q236" i="2" s="1"/>
  <c r="Q235" i="2" s="1"/>
  <c r="Q234" i="2" s="1"/>
  <c r="Q233" i="2" s="1"/>
  <c r="N242" i="2"/>
  <c r="N241" i="2" s="1"/>
  <c r="N240" i="2" s="1"/>
  <c r="N239" i="2" s="1"/>
  <c r="N238" i="2" s="1"/>
  <c r="O242" i="2"/>
  <c r="O241" i="2" s="1"/>
  <c r="O240" i="2" s="1"/>
  <c r="O239" i="2" s="1"/>
  <c r="O238" i="2" s="1"/>
  <c r="P242" i="2"/>
  <c r="P241" i="2" s="1"/>
  <c r="P240" i="2" s="1"/>
  <c r="P239" i="2" s="1"/>
  <c r="P238" i="2" s="1"/>
  <c r="Q242" i="2"/>
  <c r="Q241" i="2" s="1"/>
  <c r="Q240" i="2" s="1"/>
  <c r="Q239" i="2" s="1"/>
  <c r="Q238" i="2" s="1"/>
  <c r="N247" i="2"/>
  <c r="N246" i="2" s="1"/>
  <c r="N245" i="2" s="1"/>
  <c r="N244" i="2" s="1"/>
  <c r="N243" i="2" s="1"/>
  <c r="O247" i="2"/>
  <c r="O246" i="2" s="1"/>
  <c r="O245" i="2" s="1"/>
  <c r="O244" i="2" s="1"/>
  <c r="O243" i="2" s="1"/>
  <c r="P247" i="2"/>
  <c r="P246" i="2" s="1"/>
  <c r="P245" i="2" s="1"/>
  <c r="P244" i="2" s="1"/>
  <c r="P243" i="2" s="1"/>
  <c r="Q247" i="2"/>
  <c r="Q246" i="2" s="1"/>
  <c r="Q245" i="2" s="1"/>
  <c r="Q244" i="2" s="1"/>
  <c r="Q243" i="2" s="1"/>
  <c r="N253" i="2"/>
  <c r="N252" i="2" s="1"/>
  <c r="N251" i="2" s="1"/>
  <c r="N250" i="2" s="1"/>
  <c r="O253" i="2"/>
  <c r="O252" i="2" s="1"/>
  <c r="O251" i="2" s="1"/>
  <c r="O250" i="2" s="1"/>
  <c r="Q253" i="2"/>
  <c r="Q252" i="2" s="1"/>
  <c r="Q251" i="2" s="1"/>
  <c r="Q250" i="2" s="1"/>
  <c r="N259" i="2"/>
  <c r="N258" i="2" s="1"/>
  <c r="O259" i="2"/>
  <c r="O258" i="2" s="1"/>
  <c r="Q259" i="2"/>
  <c r="Q258" i="2" s="1"/>
  <c r="N261" i="2"/>
  <c r="N260" i="2" s="1"/>
  <c r="O261" i="2"/>
  <c r="O260" i="2" s="1"/>
  <c r="Q261" i="2"/>
  <c r="Q260" i="2" s="1"/>
  <c r="N264" i="2"/>
  <c r="N263" i="2" s="1"/>
  <c r="O264" i="2"/>
  <c r="O263" i="2" s="1"/>
  <c r="Q264" i="2"/>
  <c r="Q263" i="2" s="1"/>
  <c r="N266" i="2"/>
  <c r="N265" i="2" s="1"/>
  <c r="O266" i="2"/>
  <c r="O265" i="2" s="1"/>
  <c r="Q266" i="2"/>
  <c r="Q265" i="2" s="1"/>
  <c r="N269" i="2"/>
  <c r="N268" i="2" s="1"/>
  <c r="N267" i="2" s="1"/>
  <c r="O269" i="2"/>
  <c r="O268" i="2" s="1"/>
  <c r="O267" i="2" s="1"/>
  <c r="Q269" i="2"/>
  <c r="Q268" i="2" s="1"/>
  <c r="Q267" i="2" s="1"/>
  <c r="N272" i="2"/>
  <c r="N271" i="2" s="1"/>
  <c r="O272" i="2"/>
  <c r="O271" i="2" s="1"/>
  <c r="P272" i="2"/>
  <c r="P271" i="2" s="1"/>
  <c r="N274" i="2"/>
  <c r="N273" i="2" s="1"/>
  <c r="O274" i="2"/>
  <c r="O273" i="2" s="1"/>
  <c r="P274" i="2"/>
  <c r="P273" i="2" s="1"/>
  <c r="N279" i="2"/>
  <c r="N278" i="2" s="1"/>
  <c r="N277" i="2" s="1"/>
  <c r="N276" i="2" s="1"/>
  <c r="N275" i="2" s="1"/>
  <c r="O279" i="2"/>
  <c r="O278" i="2" s="1"/>
  <c r="O277" i="2" s="1"/>
  <c r="O276" i="2" s="1"/>
  <c r="O275" i="2" s="1"/>
  <c r="P279" i="2"/>
  <c r="P278" i="2" s="1"/>
  <c r="P277" i="2" s="1"/>
  <c r="P276" i="2" s="1"/>
  <c r="P275" i="2" s="1"/>
  <c r="Q279" i="2"/>
  <c r="Q278" i="2" s="1"/>
  <c r="Q277" i="2" s="1"/>
  <c r="Q276" i="2" s="1"/>
  <c r="Q275" i="2" s="1"/>
  <c r="N285" i="2"/>
  <c r="N284" i="2" s="1"/>
  <c r="N283" i="2" s="1"/>
  <c r="N282" i="2" s="1"/>
  <c r="N281" i="2" s="1"/>
  <c r="O285" i="2"/>
  <c r="O284" i="2" s="1"/>
  <c r="O283" i="2" s="1"/>
  <c r="O282" i="2" s="1"/>
  <c r="O281" i="2" s="1"/>
  <c r="Q285" i="2"/>
  <c r="Q284" i="2" s="1"/>
  <c r="Q283" i="2" s="1"/>
  <c r="Q282" i="2" s="1"/>
  <c r="Q281" i="2" s="1"/>
  <c r="N289" i="2"/>
  <c r="N288" i="2" s="1"/>
  <c r="O289" i="2"/>
  <c r="O288" i="2" s="1"/>
  <c r="P289" i="2"/>
  <c r="P288" i="2" s="1"/>
  <c r="Q289" i="2"/>
  <c r="Q288" i="2" s="1"/>
  <c r="R289" i="2"/>
  <c r="R288" i="2" s="1"/>
  <c r="S289" i="2"/>
  <c r="S288" i="2" s="1"/>
  <c r="T289" i="2"/>
  <c r="T288" i="2" s="1"/>
  <c r="U289" i="2"/>
  <c r="U288" i="2" s="1"/>
  <c r="N293" i="2"/>
  <c r="N292" i="2" s="1"/>
  <c r="N291" i="2" s="1"/>
  <c r="P293" i="2"/>
  <c r="P292" i="2" s="1"/>
  <c r="P291" i="2" s="1"/>
  <c r="Q293" i="2"/>
  <c r="Q292" i="2" s="1"/>
  <c r="Q291" i="2" s="1"/>
  <c r="N299" i="2"/>
  <c r="N298" i="2" s="1"/>
  <c r="N297" i="2" s="1"/>
  <c r="N296" i="2" s="1"/>
  <c r="O299" i="2"/>
  <c r="O298" i="2" s="1"/>
  <c r="O297" i="2" s="1"/>
  <c r="O296" i="2" s="1"/>
  <c r="P299" i="2"/>
  <c r="P298" i="2" s="1"/>
  <c r="P297" i="2" s="1"/>
  <c r="P296" i="2" s="1"/>
  <c r="Q299" i="2"/>
  <c r="Q298" i="2" s="1"/>
  <c r="Q297" i="2" s="1"/>
  <c r="Q296" i="2" s="1"/>
  <c r="N305" i="2"/>
  <c r="N304" i="2" s="1"/>
  <c r="N303" i="2" s="1"/>
  <c r="N302" i="2" s="1"/>
  <c r="N301" i="2" s="1"/>
  <c r="N300" i="2" s="1"/>
  <c r="O305" i="2"/>
  <c r="O304" i="2" s="1"/>
  <c r="O303" i="2" s="1"/>
  <c r="O302" i="2" s="1"/>
  <c r="O301" i="2" s="1"/>
  <c r="O300" i="2" s="1"/>
  <c r="P305" i="2"/>
  <c r="P304" i="2" s="1"/>
  <c r="P303" i="2" s="1"/>
  <c r="P302" i="2" s="1"/>
  <c r="P301" i="2" s="1"/>
  <c r="P300" i="2" s="1"/>
  <c r="Q305" i="2"/>
  <c r="Q304" i="2" s="1"/>
  <c r="Q303" i="2" s="1"/>
  <c r="Q302" i="2" s="1"/>
  <c r="Q301" i="2" s="1"/>
  <c r="Q300" i="2" s="1"/>
  <c r="N311" i="2"/>
  <c r="N310" i="2" s="1"/>
  <c r="P311" i="2"/>
  <c r="P310" i="2" s="1"/>
  <c r="Q311" i="2"/>
  <c r="Q310" i="2" s="1"/>
  <c r="N313" i="2"/>
  <c r="N312" i="2" s="1"/>
  <c r="P313" i="2"/>
  <c r="P312" i="2" s="1"/>
  <c r="Q313" i="2"/>
  <c r="Q312" i="2" s="1"/>
  <c r="N316" i="2"/>
  <c r="N315" i="2" s="1"/>
  <c r="N314" i="2" s="1"/>
  <c r="O316" i="2"/>
  <c r="O315" i="2" s="1"/>
  <c r="O314" i="2" s="1"/>
  <c r="Q316" i="2"/>
  <c r="Q315" i="2" s="1"/>
  <c r="Q314" i="2" s="1"/>
  <c r="N319" i="2"/>
  <c r="N318" i="2" s="1"/>
  <c r="O319" i="2"/>
  <c r="O318" i="2" s="1"/>
  <c r="Q319" i="2"/>
  <c r="Q318" i="2" s="1"/>
  <c r="N321" i="2"/>
  <c r="N320" i="2" s="1"/>
  <c r="O321" i="2"/>
  <c r="O320" i="2" s="1"/>
  <c r="Q321" i="2"/>
  <c r="Q320" i="2" s="1"/>
  <c r="N323" i="2"/>
  <c r="N322" i="2" s="1"/>
  <c r="O323" i="2"/>
  <c r="O322" i="2" s="1"/>
  <c r="Q323" i="2"/>
  <c r="Q322" i="2" s="1"/>
  <c r="N328" i="2"/>
  <c r="N327" i="2" s="1"/>
  <c r="N326" i="2" s="1"/>
  <c r="P328" i="2"/>
  <c r="P327" i="2" s="1"/>
  <c r="P326" i="2" s="1"/>
  <c r="Q328" i="2"/>
  <c r="Q327" i="2" s="1"/>
  <c r="Q326" i="2" s="1"/>
  <c r="N331" i="2"/>
  <c r="N330" i="2" s="1"/>
  <c r="N329" i="2" s="1"/>
  <c r="P331" i="2"/>
  <c r="P330" i="2" s="1"/>
  <c r="P329" i="2" s="1"/>
  <c r="Q331" i="2"/>
  <c r="Q330" i="2" s="1"/>
  <c r="Q329" i="2" s="1"/>
  <c r="N334" i="2"/>
  <c r="N333" i="2" s="1"/>
  <c r="N332" i="2" s="1"/>
  <c r="P334" i="2"/>
  <c r="P333" i="2" s="1"/>
  <c r="P332" i="2" s="1"/>
  <c r="Q334" i="2"/>
  <c r="Q333" i="2" s="1"/>
  <c r="Q332" i="2" s="1"/>
  <c r="N337" i="2"/>
  <c r="N336" i="2" s="1"/>
  <c r="N335" i="2" s="1"/>
  <c r="O337" i="2"/>
  <c r="O336" i="2" s="1"/>
  <c r="O335" i="2" s="1"/>
  <c r="Q337" i="2"/>
  <c r="Q336" i="2" s="1"/>
  <c r="Q335" i="2" s="1"/>
  <c r="N340" i="2"/>
  <c r="N339" i="2" s="1"/>
  <c r="N338" i="2" s="1"/>
  <c r="O340" i="2"/>
  <c r="O339" i="2" s="1"/>
  <c r="O338" i="2" s="1"/>
  <c r="Q340" i="2"/>
  <c r="Q339" i="2" s="1"/>
  <c r="Q338" i="2" s="1"/>
  <c r="N343" i="2"/>
  <c r="N342" i="2" s="1"/>
  <c r="N341" i="2" s="1"/>
  <c r="O343" i="2"/>
  <c r="O342" i="2" s="1"/>
  <c r="O341" i="2" s="1"/>
  <c r="Q343" i="2"/>
  <c r="Q342" i="2" s="1"/>
  <c r="Q341" i="2" s="1"/>
  <c r="N346" i="2"/>
  <c r="N345" i="2" s="1"/>
  <c r="N344" i="2" s="1"/>
  <c r="O346" i="2"/>
  <c r="O345" i="2" s="1"/>
  <c r="O344" i="2" s="1"/>
  <c r="Q346" i="2"/>
  <c r="Q345" i="2" s="1"/>
  <c r="Q344" i="2" s="1"/>
  <c r="N349" i="2"/>
  <c r="N348" i="2" s="1"/>
  <c r="N347" i="2" s="1"/>
  <c r="O349" i="2"/>
  <c r="O348" i="2" s="1"/>
  <c r="O347" i="2" s="1"/>
  <c r="Q349" i="2"/>
  <c r="Q348" i="2" s="1"/>
  <c r="Q347" i="2" s="1"/>
  <c r="O352" i="2"/>
  <c r="O351" i="2" s="1"/>
  <c r="O350" i="2" s="1"/>
  <c r="Q352" i="2"/>
  <c r="Q351" i="2" s="1"/>
  <c r="Q350" i="2" s="1"/>
  <c r="N355" i="2"/>
  <c r="N354" i="2" s="1"/>
  <c r="N353" i="2" s="1"/>
  <c r="O355" i="2"/>
  <c r="O354" i="2" s="1"/>
  <c r="O353" i="2" s="1"/>
  <c r="Q355" i="2"/>
  <c r="Q354" i="2" s="1"/>
  <c r="Q353" i="2" s="1"/>
  <c r="O358" i="2"/>
  <c r="O357" i="2" s="1"/>
  <c r="O356" i="2" s="1"/>
  <c r="Q358" i="2"/>
  <c r="Q357" i="2" s="1"/>
  <c r="Q356" i="2" s="1"/>
  <c r="N361" i="2"/>
  <c r="N360" i="2" s="1"/>
  <c r="N359" i="2" s="1"/>
  <c r="O361" i="2"/>
  <c r="O360" i="2" s="1"/>
  <c r="O359" i="2" s="1"/>
  <c r="P361" i="2"/>
  <c r="P360" i="2" s="1"/>
  <c r="P359" i="2" s="1"/>
  <c r="Q361" i="2"/>
  <c r="Q360" i="2" s="1"/>
  <c r="Q359" i="2" s="1"/>
  <c r="N364" i="2"/>
  <c r="N363" i="2" s="1"/>
  <c r="N362" i="2" s="1"/>
  <c r="O364" i="2"/>
  <c r="O363" i="2" s="1"/>
  <c r="O362" i="2" s="1"/>
  <c r="P364" i="2"/>
  <c r="P363" i="2" s="1"/>
  <c r="P362" i="2" s="1"/>
  <c r="Q364" i="2"/>
  <c r="Q363" i="2" s="1"/>
  <c r="Q362" i="2" s="1"/>
  <c r="N367" i="2"/>
  <c r="N366" i="2" s="1"/>
  <c r="N365" i="2" s="1"/>
  <c r="O367" i="2"/>
  <c r="O366" i="2" s="1"/>
  <c r="O365" i="2" s="1"/>
  <c r="P367" i="2"/>
  <c r="P366" i="2" s="1"/>
  <c r="P365" i="2" s="1"/>
  <c r="Q367" i="2"/>
  <c r="Q366" i="2" s="1"/>
  <c r="Q365" i="2" s="1"/>
  <c r="N370" i="2"/>
  <c r="N369" i="2" s="1"/>
  <c r="N368" i="2" s="1"/>
  <c r="O370" i="2"/>
  <c r="O369" i="2" s="1"/>
  <c r="O368" i="2" s="1"/>
  <c r="P370" i="2"/>
  <c r="P369" i="2" s="1"/>
  <c r="P368" i="2" s="1"/>
  <c r="Q370" i="2"/>
  <c r="Q369" i="2" s="1"/>
  <c r="Q368" i="2" s="1"/>
  <c r="N373" i="2"/>
  <c r="N372" i="2" s="1"/>
  <c r="N371" i="2" s="1"/>
  <c r="O373" i="2"/>
  <c r="O372" i="2" s="1"/>
  <c r="O371" i="2" s="1"/>
  <c r="P373" i="2"/>
  <c r="P372" i="2" s="1"/>
  <c r="P371" i="2" s="1"/>
  <c r="Q373" i="2"/>
  <c r="Q372" i="2" s="1"/>
  <c r="Q371" i="2" s="1"/>
  <c r="N378" i="2"/>
  <c r="N377" i="2" s="1"/>
  <c r="P378" i="2"/>
  <c r="P377" i="2" s="1"/>
  <c r="Q378" i="2"/>
  <c r="Q377" i="2" s="1"/>
  <c r="N380" i="2"/>
  <c r="N379" i="2" s="1"/>
  <c r="P380" i="2"/>
  <c r="P379" i="2" s="1"/>
  <c r="Q380" i="2"/>
  <c r="Q379" i="2" s="1"/>
  <c r="N385" i="2"/>
  <c r="N384" i="2" s="1"/>
  <c r="N383" i="2" s="1"/>
  <c r="N382" i="2" s="1"/>
  <c r="N381" i="2" s="1"/>
  <c r="P385" i="2"/>
  <c r="P384" i="2" s="1"/>
  <c r="P383" i="2" s="1"/>
  <c r="P382" i="2" s="1"/>
  <c r="P381" i="2" s="1"/>
  <c r="Q385" i="2"/>
  <c r="Q384" i="2" s="1"/>
  <c r="Q383" i="2" s="1"/>
  <c r="Q382" i="2" s="1"/>
  <c r="Q381" i="2" s="1"/>
  <c r="N396" i="2"/>
  <c r="N395" i="2" s="1"/>
  <c r="N394" i="2" s="1"/>
  <c r="O396" i="2"/>
  <c r="O395" i="2" s="1"/>
  <c r="O394" i="2" s="1"/>
  <c r="P396" i="2"/>
  <c r="P395" i="2" s="1"/>
  <c r="P394" i="2" s="1"/>
  <c r="Q396" i="2"/>
  <c r="Q395" i="2" s="1"/>
  <c r="Q394" i="2" s="1"/>
  <c r="N399" i="2"/>
  <c r="N398" i="2" s="1"/>
  <c r="N397" i="2" s="1"/>
  <c r="O399" i="2"/>
  <c r="O398" i="2" s="1"/>
  <c r="O397" i="2" s="1"/>
  <c r="P399" i="2"/>
  <c r="P398" i="2" s="1"/>
  <c r="P397" i="2" s="1"/>
  <c r="Q399" i="2"/>
  <c r="Q398" i="2" s="1"/>
  <c r="Q397" i="2" s="1"/>
  <c r="N402" i="2"/>
  <c r="N401" i="2" s="1"/>
  <c r="N400" i="2" s="1"/>
  <c r="O402" i="2"/>
  <c r="O401" i="2" s="1"/>
  <c r="O400" i="2" s="1"/>
  <c r="P402" i="2"/>
  <c r="P401" i="2" s="1"/>
  <c r="P400" i="2" s="1"/>
  <c r="Q402" i="2"/>
  <c r="Q401" i="2" s="1"/>
  <c r="Q400" i="2" s="1"/>
  <c r="N407" i="2"/>
  <c r="N406" i="2" s="1"/>
  <c r="N405" i="2" s="1"/>
  <c r="N404" i="2" s="1"/>
  <c r="N403" i="2" s="1"/>
  <c r="O407" i="2"/>
  <c r="O406" i="2" s="1"/>
  <c r="O405" i="2" s="1"/>
  <c r="O404" i="2" s="1"/>
  <c r="O403" i="2" s="1"/>
  <c r="P407" i="2"/>
  <c r="P406" i="2" s="1"/>
  <c r="P405" i="2" s="1"/>
  <c r="P404" i="2" s="1"/>
  <c r="P403" i="2" s="1"/>
  <c r="Q407" i="2"/>
  <c r="Q406" i="2" s="1"/>
  <c r="Q405" i="2" s="1"/>
  <c r="Q404" i="2" s="1"/>
  <c r="Q403" i="2" s="1"/>
  <c r="N412" i="2"/>
  <c r="N411" i="2" s="1"/>
  <c r="O412" i="2"/>
  <c r="O411" i="2" s="1"/>
  <c r="Q412" i="2"/>
  <c r="Q411" i="2" s="1"/>
  <c r="N414" i="2"/>
  <c r="N413" i="2" s="1"/>
  <c r="O414" i="2"/>
  <c r="O413" i="2" s="1"/>
  <c r="Q414" i="2"/>
  <c r="Q413" i="2" s="1"/>
  <c r="N419" i="2"/>
  <c r="N418" i="2" s="1"/>
  <c r="N417" i="2" s="1"/>
  <c r="P419" i="2"/>
  <c r="P418" i="2" s="1"/>
  <c r="P417" i="2" s="1"/>
  <c r="Q419" i="2"/>
  <c r="Q418" i="2" s="1"/>
  <c r="Q417" i="2" s="1"/>
  <c r="N422" i="2"/>
  <c r="N421" i="2" s="1"/>
  <c r="N420" i="2" s="1"/>
  <c r="P422" i="2"/>
  <c r="P421" i="2" s="1"/>
  <c r="P420" i="2" s="1"/>
  <c r="Q422" i="2"/>
  <c r="Q421" i="2" s="1"/>
  <c r="Q420" i="2" s="1"/>
  <c r="N425" i="2"/>
  <c r="P425" i="2"/>
  <c r="Q425" i="2"/>
  <c r="N426" i="2"/>
  <c r="P426" i="2"/>
  <c r="Q426" i="2"/>
  <c r="N429" i="2"/>
  <c r="N428" i="2" s="1"/>
  <c r="N427" i="2" s="1"/>
  <c r="P429" i="2"/>
  <c r="P428" i="2" s="1"/>
  <c r="P427" i="2" s="1"/>
  <c r="Q429" i="2"/>
  <c r="Q428" i="2" s="1"/>
  <c r="Q427" i="2" s="1"/>
  <c r="N435" i="2"/>
  <c r="N434" i="2" s="1"/>
  <c r="O435" i="2"/>
  <c r="O434" i="2" s="1"/>
  <c r="Q435" i="2"/>
  <c r="Q434" i="2" s="1"/>
  <c r="N437" i="2"/>
  <c r="N436" i="2" s="1"/>
  <c r="O437" i="2"/>
  <c r="O436" i="2" s="1"/>
  <c r="Q437" i="2"/>
  <c r="Q436" i="2" s="1"/>
  <c r="N440" i="2"/>
  <c r="N439" i="2" s="1"/>
  <c r="N438" i="2" s="1"/>
  <c r="O440" i="2"/>
  <c r="O439" i="2" s="1"/>
  <c r="O438" i="2" s="1"/>
  <c r="P440" i="2"/>
  <c r="P439" i="2" s="1"/>
  <c r="P438" i="2" s="1"/>
  <c r="N445" i="2"/>
  <c r="N444" i="2" s="1"/>
  <c r="N443" i="2" s="1"/>
  <c r="P445" i="2"/>
  <c r="P444" i="2" s="1"/>
  <c r="P443" i="2" s="1"/>
  <c r="Q445" i="2"/>
  <c r="Q444" i="2" s="1"/>
  <c r="Q443" i="2" s="1"/>
  <c r="N448" i="2"/>
  <c r="N447" i="2" s="1"/>
  <c r="N446" i="2" s="1"/>
  <c r="O448" i="2"/>
  <c r="O447" i="2" s="1"/>
  <c r="O446" i="2" s="1"/>
  <c r="Q448" i="2"/>
  <c r="Q447" i="2" s="1"/>
  <c r="Q446" i="2" s="1"/>
  <c r="N453" i="2"/>
  <c r="N452" i="2" s="1"/>
  <c r="N451" i="2" s="1"/>
  <c r="N450" i="2" s="1"/>
  <c r="O453" i="2"/>
  <c r="O452" i="2" s="1"/>
  <c r="O451" i="2" s="1"/>
  <c r="O450" i="2" s="1"/>
  <c r="Q453" i="2"/>
  <c r="Q452" i="2" s="1"/>
  <c r="Q451" i="2" s="1"/>
  <c r="Q450" i="2" s="1"/>
  <c r="N456" i="2"/>
  <c r="N455" i="2" s="1"/>
  <c r="O456" i="2"/>
  <c r="O455" i="2" s="1"/>
  <c r="P456" i="2"/>
  <c r="P455" i="2" s="1"/>
  <c r="Q456" i="2"/>
  <c r="Q455" i="2" s="1"/>
  <c r="N459" i="2"/>
  <c r="N458" i="2" s="1"/>
  <c r="N457" i="2" s="1"/>
  <c r="O459" i="2"/>
  <c r="O458" i="2" s="1"/>
  <c r="O457" i="2" s="1"/>
  <c r="Q459" i="2"/>
  <c r="Q458" i="2" s="1"/>
  <c r="Q457" i="2" s="1"/>
  <c r="N463" i="2"/>
  <c r="N462" i="2" s="1"/>
  <c r="O463" i="2"/>
  <c r="O462" i="2" s="1"/>
  <c r="Q463" i="2"/>
  <c r="Q462" i="2" s="1"/>
  <c r="N465" i="2"/>
  <c r="N464" i="2" s="1"/>
  <c r="O465" i="2"/>
  <c r="O464" i="2" s="1"/>
  <c r="Q465" i="2"/>
  <c r="Q464" i="2" s="1"/>
  <c r="N469" i="2"/>
  <c r="N468" i="2" s="1"/>
  <c r="N467" i="2" s="1"/>
  <c r="O469" i="2"/>
  <c r="O468" i="2" s="1"/>
  <c r="O467" i="2" s="1"/>
  <c r="Q469" i="2"/>
  <c r="Q468" i="2" s="1"/>
  <c r="Q467" i="2" s="1"/>
  <c r="N472" i="2"/>
  <c r="N471" i="2" s="1"/>
  <c r="N470" i="2" s="1"/>
  <c r="O472" i="2"/>
  <c r="O471" i="2" s="1"/>
  <c r="O470" i="2" s="1"/>
  <c r="Q472" i="2"/>
  <c r="Q471" i="2" s="1"/>
  <c r="Q470" i="2" s="1"/>
  <c r="N475" i="2"/>
  <c r="N474" i="2" s="1"/>
  <c r="N473" i="2" s="1"/>
  <c r="O475" i="2"/>
  <c r="O474" i="2" s="1"/>
  <c r="O473" i="2" s="1"/>
  <c r="P475" i="2"/>
  <c r="P474" i="2" s="1"/>
  <c r="P473" i="2" s="1"/>
  <c r="K10" i="3"/>
  <c r="K9" i="3" s="1"/>
  <c r="K12" i="3"/>
  <c r="K11" i="3" s="1"/>
  <c r="K16" i="3"/>
  <c r="K15" i="3" s="1"/>
  <c r="K18" i="3"/>
  <c r="K17" i="3" s="1"/>
  <c r="K21" i="3"/>
  <c r="K20" i="3" s="1"/>
  <c r="K23" i="3"/>
  <c r="K22" i="3" s="1"/>
  <c r="K26" i="3"/>
  <c r="K25" i="3" s="1"/>
  <c r="K28" i="3"/>
  <c r="K27" i="3" s="1"/>
  <c r="K31" i="3"/>
  <c r="K30" i="3" s="1"/>
  <c r="K33" i="3"/>
  <c r="K32" i="3" s="1"/>
  <c r="K36" i="3"/>
  <c r="K35" i="3" s="1"/>
  <c r="K34" i="3" s="1"/>
  <c r="K39" i="3"/>
  <c r="K38" i="3" s="1"/>
  <c r="K41" i="3"/>
  <c r="K40" i="3" s="1"/>
  <c r="K43" i="3"/>
  <c r="K42" i="3" s="1"/>
  <c r="K45" i="3"/>
  <c r="K44" i="3" s="1"/>
  <c r="K48" i="3"/>
  <c r="K47" i="3" s="1"/>
  <c r="K46" i="3" s="1"/>
  <c r="K51" i="3"/>
  <c r="K50" i="3" s="1"/>
  <c r="K49" i="3" s="1"/>
  <c r="K54" i="3"/>
  <c r="K53" i="3" s="1"/>
  <c r="K52" i="3" s="1"/>
  <c r="K57" i="3"/>
  <c r="K56" i="3" s="1"/>
  <c r="K55" i="3" s="1"/>
  <c r="K61" i="3"/>
  <c r="K60" i="3" s="1"/>
  <c r="K59" i="3" s="1"/>
  <c r="K58" i="3" s="1"/>
  <c r="K65" i="3"/>
  <c r="K64" i="3" s="1"/>
  <c r="K67" i="3"/>
  <c r="K66" i="3" s="1"/>
  <c r="K70" i="3"/>
  <c r="K69" i="3" s="1"/>
  <c r="K68" i="3" s="1"/>
  <c r="K73" i="3"/>
  <c r="K72" i="3" s="1"/>
  <c r="K71" i="3" s="1"/>
  <c r="K76" i="3"/>
  <c r="K75" i="3" s="1"/>
  <c r="K74" i="3" s="1"/>
  <c r="K79" i="3"/>
  <c r="K78" i="3" s="1"/>
  <c r="K77" i="3" s="1"/>
  <c r="K83" i="3"/>
  <c r="K82" i="3" s="1"/>
  <c r="K81" i="3" s="1"/>
  <c r="K80" i="3" s="1"/>
  <c r="K87" i="3"/>
  <c r="K86" i="3" s="1"/>
  <c r="K85" i="3" s="1"/>
  <c r="K90" i="3"/>
  <c r="K89" i="3" s="1"/>
  <c r="K88" i="3" s="1"/>
  <c r="K93" i="3"/>
  <c r="K92" i="3" s="1"/>
  <c r="K91" i="3" s="1"/>
  <c r="K96" i="3"/>
  <c r="K95" i="3" s="1"/>
  <c r="K94" i="3" s="1"/>
  <c r="K99" i="3"/>
  <c r="K98" i="3" s="1"/>
  <c r="K97" i="3" s="1"/>
  <c r="K102" i="3"/>
  <c r="K101" i="3" s="1"/>
  <c r="K100" i="3" s="1"/>
  <c r="K105" i="3"/>
  <c r="K104" i="3" s="1"/>
  <c r="K103" i="3" s="1"/>
  <c r="K108" i="3"/>
  <c r="K106" i="3" s="1"/>
  <c r="K113" i="3"/>
  <c r="K112" i="3" s="1"/>
  <c r="K115" i="3"/>
  <c r="K114" i="3" s="1"/>
  <c r="K117" i="3"/>
  <c r="K116" i="3" s="1"/>
  <c r="K122" i="3"/>
  <c r="K121" i="3" s="1"/>
  <c r="K124" i="3"/>
  <c r="K123" i="3" s="1"/>
  <c r="K126" i="3"/>
  <c r="K125" i="3" s="1"/>
  <c r="K129" i="3"/>
  <c r="K128" i="3" s="1"/>
  <c r="K127" i="3" s="1"/>
  <c r="K134" i="3"/>
  <c r="K133" i="3" s="1"/>
  <c r="K132" i="3" s="1"/>
  <c r="K131" i="3" s="1"/>
  <c r="K141" i="3"/>
  <c r="K140" i="3" s="1"/>
  <c r="K139" i="3" s="1"/>
  <c r="K144" i="3"/>
  <c r="K143" i="3" s="1"/>
  <c r="K142" i="3" s="1"/>
  <c r="K148" i="3"/>
  <c r="K147" i="3" s="1"/>
  <c r="K146" i="3" s="1"/>
  <c r="K145" i="3" s="1"/>
  <c r="K152" i="3"/>
  <c r="K151" i="3" s="1"/>
  <c r="K150" i="3" s="1"/>
  <c r="K155" i="3"/>
  <c r="K154" i="3" s="1"/>
  <c r="K153" i="3" s="1"/>
  <c r="K160" i="3"/>
  <c r="K159" i="3" s="1"/>
  <c r="K158" i="3" s="1"/>
  <c r="K163" i="3"/>
  <c r="K166" i="3"/>
  <c r="K165" i="3" s="1"/>
  <c r="K164" i="3" s="1"/>
  <c r="K170" i="3"/>
  <c r="K169" i="3" s="1"/>
  <c r="K168" i="3" s="1"/>
  <c r="K173" i="3"/>
  <c r="K172" i="3" s="1"/>
  <c r="K171" i="3" s="1"/>
  <c r="K176" i="3"/>
  <c r="K175" i="3" s="1"/>
  <c r="K174" i="3" s="1"/>
  <c r="K179" i="3"/>
  <c r="K178" i="3" s="1"/>
  <c r="K177" i="3" s="1"/>
  <c r="K182" i="3"/>
  <c r="K181" i="3" s="1"/>
  <c r="K180" i="3" s="1"/>
  <c r="K185" i="3"/>
  <c r="K184" i="3" s="1"/>
  <c r="K183" i="3" s="1"/>
  <c r="K189" i="3"/>
  <c r="K188" i="3" s="1"/>
  <c r="K187" i="3" s="1"/>
  <c r="K186" i="3" s="1"/>
  <c r="K193" i="3"/>
  <c r="K196" i="3"/>
  <c r="K195" i="3" s="1"/>
  <c r="K194" i="3" s="1"/>
  <c r="K199" i="3"/>
  <c r="K198" i="3" s="1"/>
  <c r="K197" i="3" s="1"/>
  <c r="K207" i="3"/>
  <c r="K206" i="3" s="1"/>
  <c r="K205" i="3" s="1"/>
  <c r="K210" i="3"/>
  <c r="K209" i="3" s="1"/>
  <c r="K208" i="3" s="1"/>
  <c r="K213" i="3"/>
  <c r="K212" i="3" s="1"/>
  <c r="K211" i="3" s="1"/>
  <c r="K219" i="3"/>
  <c r="K218" i="3" s="1"/>
  <c r="K217" i="3" s="1"/>
  <c r="K222" i="3"/>
  <c r="K221" i="3" s="1"/>
  <c r="K220" i="3" s="1"/>
  <c r="K225" i="3"/>
  <c r="K224" i="3" s="1"/>
  <c r="K223" i="3" s="1"/>
  <c r="K228" i="3"/>
  <c r="K227" i="3" s="1"/>
  <c r="K226" i="3" s="1"/>
  <c r="K238" i="3"/>
  <c r="K237" i="3" s="1"/>
  <c r="K236" i="3" s="1"/>
  <c r="K241" i="3"/>
  <c r="K240" i="3" s="1"/>
  <c r="K239" i="3" s="1"/>
  <c r="K244" i="3"/>
  <c r="K243" i="3" s="1"/>
  <c r="K242" i="3" s="1"/>
  <c r="K247" i="3"/>
  <c r="K246" i="3" s="1"/>
  <c r="K245" i="3" s="1"/>
  <c r="K253" i="3"/>
  <c r="K252" i="3" s="1"/>
  <c r="K251" i="3" s="1"/>
  <c r="K256" i="3"/>
  <c r="K255" i="3" s="1"/>
  <c r="K254" i="3" s="1"/>
  <c r="K259" i="3"/>
  <c r="K258" i="3" s="1"/>
  <c r="K257" i="3" s="1"/>
  <c r="K262" i="3"/>
  <c r="K261" i="3" s="1"/>
  <c r="K260" i="3" s="1"/>
  <c r="K265" i="3"/>
  <c r="K264" i="3" s="1"/>
  <c r="K263" i="3" s="1"/>
  <c r="K268" i="3"/>
  <c r="K267" i="3" s="1"/>
  <c r="K266" i="3" s="1"/>
  <c r="K271" i="3"/>
  <c r="K270" i="3" s="1"/>
  <c r="K269" i="3" s="1"/>
  <c r="K274" i="3"/>
  <c r="K273" i="3" s="1"/>
  <c r="K272" i="3" s="1"/>
  <c r="K277" i="3"/>
  <c r="K276" i="3" s="1"/>
  <c r="K275" i="3" s="1"/>
  <c r="K280" i="3"/>
  <c r="K279" i="3" s="1"/>
  <c r="K278" i="3" s="1"/>
  <c r="K284" i="3"/>
  <c r="K283" i="3" s="1"/>
  <c r="K282" i="3" s="1"/>
  <c r="K287" i="3"/>
  <c r="K286" i="3" s="1"/>
  <c r="K285" i="3" s="1"/>
  <c r="K290" i="3"/>
  <c r="K289" i="3" s="1"/>
  <c r="K288" i="3" s="1"/>
  <c r="K293" i="3"/>
  <c r="K292" i="3" s="1"/>
  <c r="K291" i="3" s="1"/>
  <c r="K296" i="3"/>
  <c r="K295" i="3" s="1"/>
  <c r="K294" i="3" s="1"/>
  <c r="K299" i="3"/>
  <c r="K298" i="3" s="1"/>
  <c r="K297" i="3" s="1"/>
  <c r="K302" i="3"/>
  <c r="K301" i="3" s="1"/>
  <c r="K300" i="3" s="1"/>
  <c r="K305" i="3"/>
  <c r="K304" i="3" s="1"/>
  <c r="K303" i="3" s="1"/>
  <c r="K308" i="3"/>
  <c r="K307" i="3" s="1"/>
  <c r="K306" i="3" s="1"/>
  <c r="K314" i="3"/>
  <c r="K313" i="3" s="1"/>
  <c r="K312" i="3" s="1"/>
  <c r="K317" i="3"/>
  <c r="K316" i="3" s="1"/>
  <c r="K315" i="3" s="1"/>
  <c r="K320" i="3"/>
  <c r="K319" i="3" s="1"/>
  <c r="K318" i="3" s="1"/>
  <c r="K324" i="3"/>
  <c r="K323" i="3" s="1"/>
  <c r="K326" i="3"/>
  <c r="K325" i="3" s="1"/>
  <c r="K330" i="3"/>
  <c r="K329" i="3" s="1"/>
  <c r="K332" i="3"/>
  <c r="K331" i="3" s="1"/>
  <c r="K335" i="3"/>
  <c r="K334" i="3" s="1"/>
  <c r="K333" i="3" s="1"/>
  <c r="K338" i="3"/>
  <c r="K337" i="3" s="1"/>
  <c r="K340" i="3"/>
  <c r="K339" i="3" s="1"/>
  <c r="K342" i="3"/>
  <c r="K341" i="3" s="1"/>
  <c r="K345" i="3"/>
  <c r="K344" i="3" s="1"/>
  <c r="K343" i="3" s="1"/>
  <c r="K350" i="3"/>
  <c r="K349" i="3" s="1"/>
  <c r="K348" i="3" s="1"/>
  <c r="K353" i="3"/>
  <c r="K352" i="3" s="1"/>
  <c r="K351" i="3" s="1"/>
  <c r="K356" i="3"/>
  <c r="K355" i="3" s="1"/>
  <c r="K354" i="3" s="1"/>
  <c r="K359" i="3"/>
  <c r="K358" i="3" s="1"/>
  <c r="K357" i="3" s="1"/>
  <c r="K362" i="3"/>
  <c r="K361" i="3" s="1"/>
  <c r="K364" i="3"/>
  <c r="K363" i="3" s="1"/>
  <c r="K367" i="3"/>
  <c r="K366" i="3" s="1"/>
  <c r="K369" i="3"/>
  <c r="K368" i="3" s="1"/>
  <c r="K372" i="3"/>
  <c r="K371" i="3" s="1"/>
  <c r="K370" i="3" s="1"/>
  <c r="K375" i="3"/>
  <c r="K374" i="3" s="1"/>
  <c r="K373" i="3" s="1"/>
  <c r="K378" i="3"/>
  <c r="K377" i="3" s="1"/>
  <c r="K376" i="3" s="1"/>
  <c r="K381" i="3"/>
  <c r="K380" i="3" s="1"/>
  <c r="K379" i="3" s="1"/>
  <c r="K384" i="3"/>
  <c r="K383" i="3" s="1"/>
  <c r="K382" i="3" s="1"/>
  <c r="K388" i="3"/>
  <c r="K387" i="3" s="1"/>
  <c r="K386" i="3" s="1"/>
  <c r="K385" i="3" s="1"/>
  <c r="K393" i="3"/>
  <c r="K392" i="3" s="1"/>
  <c r="K391" i="3" s="1"/>
  <c r="K390" i="3" s="1"/>
  <c r="K397" i="3"/>
  <c r="K396" i="3" s="1"/>
  <c r="K395" i="3" s="1"/>
  <c r="K394" i="3" s="1"/>
  <c r="K401" i="3"/>
  <c r="K400" i="3" s="1"/>
  <c r="K399" i="3" s="1"/>
  <c r="K404" i="3"/>
  <c r="K403" i="3" s="1"/>
  <c r="K402" i="3" s="1"/>
  <c r="K407" i="3"/>
  <c r="K406" i="3" s="1"/>
  <c r="K405" i="3" s="1"/>
  <c r="K410" i="3"/>
  <c r="K409" i="3" s="1"/>
  <c r="K408" i="3" s="1"/>
  <c r="K413" i="3"/>
  <c r="K414" i="3"/>
  <c r="K417" i="3"/>
  <c r="K416" i="3" s="1"/>
  <c r="K415" i="3" s="1"/>
  <c r="K421" i="3"/>
  <c r="K420" i="3" s="1"/>
  <c r="K419" i="3" s="1"/>
  <c r="K424" i="3"/>
  <c r="K423" i="3" s="1"/>
  <c r="K422" i="3" s="1"/>
  <c r="K429" i="3"/>
  <c r="K428" i="3" s="1"/>
  <c r="K427" i="3" s="1"/>
  <c r="K426" i="3" s="1"/>
  <c r="K433" i="3"/>
  <c r="K432" i="3" s="1"/>
  <c r="K435" i="3"/>
  <c r="K434" i="3" s="1"/>
  <c r="K438" i="3"/>
  <c r="K437" i="3" s="1"/>
  <c r="K440" i="3"/>
  <c r="K439" i="3" s="1"/>
  <c r="K443" i="3"/>
  <c r="K442" i="3" s="1"/>
  <c r="K441" i="3" s="1"/>
  <c r="K446" i="3"/>
  <c r="K445" i="3" s="1"/>
  <c r="K448" i="3"/>
  <c r="K447" i="3" s="1"/>
  <c r="K451" i="3"/>
  <c r="K450" i="3" s="1"/>
  <c r="K449" i="3" s="1"/>
  <c r="K456" i="3"/>
  <c r="K455" i="3" s="1"/>
  <c r="K454" i="3" s="1"/>
  <c r="K453" i="3" s="1"/>
  <c r="K460" i="3"/>
  <c r="K459" i="3" s="1"/>
  <c r="K458" i="3" s="1"/>
  <c r="K457" i="3" s="1"/>
  <c r="L10" i="3"/>
  <c r="L9" i="3" s="1"/>
  <c r="L12" i="3"/>
  <c r="L11" i="3" s="1"/>
  <c r="L16" i="3"/>
  <c r="L15" i="3" s="1"/>
  <c r="L18" i="3"/>
  <c r="L17" i="3" s="1"/>
  <c r="L21" i="3"/>
  <c r="L20" i="3" s="1"/>
  <c r="L23" i="3"/>
  <c r="L22" i="3" s="1"/>
  <c r="L26" i="3"/>
  <c r="L25" i="3" s="1"/>
  <c r="L28" i="3"/>
  <c r="L27" i="3" s="1"/>
  <c r="L31" i="3"/>
  <c r="L30" i="3" s="1"/>
  <c r="L33" i="3"/>
  <c r="L32" i="3" s="1"/>
  <c r="L36" i="3"/>
  <c r="L35" i="3" s="1"/>
  <c r="L34" i="3" s="1"/>
  <c r="L39" i="3"/>
  <c r="L38" i="3" s="1"/>
  <c r="L41" i="3"/>
  <c r="L40" i="3" s="1"/>
  <c r="L43" i="3"/>
  <c r="L42" i="3" s="1"/>
  <c r="L45" i="3"/>
  <c r="L44" i="3" s="1"/>
  <c r="L48" i="3"/>
  <c r="L47" i="3" s="1"/>
  <c r="L46" i="3" s="1"/>
  <c r="L51" i="3"/>
  <c r="L50" i="3" s="1"/>
  <c r="L49" i="3" s="1"/>
  <c r="L54" i="3"/>
  <c r="L53" i="3" s="1"/>
  <c r="L52" i="3" s="1"/>
  <c r="L57" i="3"/>
  <c r="L56" i="3" s="1"/>
  <c r="L55" i="3" s="1"/>
  <c r="L61" i="3"/>
  <c r="L60" i="3" s="1"/>
  <c r="L59" i="3" s="1"/>
  <c r="L58" i="3" s="1"/>
  <c r="L65" i="3"/>
  <c r="L64" i="3" s="1"/>
  <c r="L67" i="3"/>
  <c r="L66" i="3" s="1"/>
  <c r="L70" i="3"/>
  <c r="L69" i="3" s="1"/>
  <c r="L68" i="3" s="1"/>
  <c r="L73" i="3"/>
  <c r="L72" i="3" s="1"/>
  <c r="L71" i="3" s="1"/>
  <c r="L76" i="3"/>
  <c r="L75" i="3" s="1"/>
  <c r="L74" i="3" s="1"/>
  <c r="L79" i="3"/>
  <c r="L78" i="3" s="1"/>
  <c r="L77" i="3" s="1"/>
  <c r="L83" i="3"/>
  <c r="L82" i="3" s="1"/>
  <c r="L81" i="3" s="1"/>
  <c r="L80" i="3" s="1"/>
  <c r="L87" i="3"/>
  <c r="L86" i="3" s="1"/>
  <c r="L85" i="3" s="1"/>
  <c r="L90" i="3"/>
  <c r="L89" i="3" s="1"/>
  <c r="L88" i="3" s="1"/>
  <c r="L93" i="3"/>
  <c r="L92" i="3" s="1"/>
  <c r="L91" i="3" s="1"/>
  <c r="L96" i="3"/>
  <c r="L95" i="3" s="1"/>
  <c r="L94" i="3" s="1"/>
  <c r="L99" i="3"/>
  <c r="L98" i="3" s="1"/>
  <c r="L97" i="3" s="1"/>
  <c r="L102" i="3"/>
  <c r="L101" i="3" s="1"/>
  <c r="L100" i="3" s="1"/>
  <c r="L105" i="3"/>
  <c r="L104" i="3" s="1"/>
  <c r="L103" i="3" s="1"/>
  <c r="L108" i="3"/>
  <c r="L106" i="3" s="1"/>
  <c r="L113" i="3"/>
  <c r="L112" i="3" s="1"/>
  <c r="L115" i="3"/>
  <c r="L114" i="3" s="1"/>
  <c r="L117" i="3"/>
  <c r="L116" i="3" s="1"/>
  <c r="L122" i="3"/>
  <c r="L121" i="3" s="1"/>
  <c r="L124" i="3"/>
  <c r="L123" i="3" s="1"/>
  <c r="L126" i="3"/>
  <c r="L125" i="3" s="1"/>
  <c r="L129" i="3"/>
  <c r="L128" i="3" s="1"/>
  <c r="L127" i="3" s="1"/>
  <c r="L134" i="3"/>
  <c r="L133" i="3" s="1"/>
  <c r="L132" i="3" s="1"/>
  <c r="L131" i="3" s="1"/>
  <c r="L141" i="3"/>
  <c r="L140" i="3" s="1"/>
  <c r="L139" i="3" s="1"/>
  <c r="L144" i="3"/>
  <c r="L143" i="3" s="1"/>
  <c r="L142" i="3" s="1"/>
  <c r="L148" i="3"/>
  <c r="L147" i="3" s="1"/>
  <c r="L146" i="3" s="1"/>
  <c r="L145" i="3" s="1"/>
  <c r="L152" i="3"/>
  <c r="L151" i="3" s="1"/>
  <c r="L150" i="3" s="1"/>
  <c r="L155" i="3"/>
  <c r="L154" i="3" s="1"/>
  <c r="L153" i="3" s="1"/>
  <c r="L160" i="3"/>
  <c r="L159" i="3" s="1"/>
  <c r="L158" i="3" s="1"/>
  <c r="L163" i="3"/>
  <c r="L166" i="3"/>
  <c r="L165" i="3" s="1"/>
  <c r="L164" i="3" s="1"/>
  <c r="L170" i="3"/>
  <c r="L169" i="3" s="1"/>
  <c r="L168" i="3" s="1"/>
  <c r="L173" i="3"/>
  <c r="L172" i="3" s="1"/>
  <c r="L171" i="3" s="1"/>
  <c r="L176" i="3"/>
  <c r="L175" i="3" s="1"/>
  <c r="L174" i="3" s="1"/>
  <c r="L179" i="3"/>
  <c r="L178" i="3" s="1"/>
  <c r="L177" i="3" s="1"/>
  <c r="L182" i="3"/>
  <c r="L181" i="3" s="1"/>
  <c r="L180" i="3" s="1"/>
  <c r="L185" i="3"/>
  <c r="L184" i="3" s="1"/>
  <c r="L183" i="3" s="1"/>
  <c r="L189" i="3"/>
  <c r="L188" i="3" s="1"/>
  <c r="L187" i="3" s="1"/>
  <c r="L186" i="3" s="1"/>
  <c r="L193" i="3"/>
  <c r="L196" i="3"/>
  <c r="L195" i="3" s="1"/>
  <c r="L194" i="3" s="1"/>
  <c r="L199" i="3"/>
  <c r="L198" i="3" s="1"/>
  <c r="L197" i="3" s="1"/>
  <c r="L190" i="3" s="1"/>
  <c r="L207" i="3"/>
  <c r="L206" i="3" s="1"/>
  <c r="L205" i="3" s="1"/>
  <c r="L210" i="3"/>
  <c r="L209" i="3" s="1"/>
  <c r="L208" i="3" s="1"/>
  <c r="L213" i="3"/>
  <c r="L212" i="3" s="1"/>
  <c r="L211" i="3" s="1"/>
  <c r="L219" i="3"/>
  <c r="L218" i="3" s="1"/>
  <c r="L217" i="3" s="1"/>
  <c r="L222" i="3"/>
  <c r="L221" i="3" s="1"/>
  <c r="L220" i="3" s="1"/>
  <c r="L225" i="3"/>
  <c r="L224" i="3" s="1"/>
  <c r="L223" i="3" s="1"/>
  <c r="L228" i="3"/>
  <c r="L227" i="3" s="1"/>
  <c r="L226" i="3" s="1"/>
  <c r="L238" i="3"/>
  <c r="L237" i="3" s="1"/>
  <c r="L236" i="3" s="1"/>
  <c r="L241" i="3"/>
  <c r="L240" i="3" s="1"/>
  <c r="L239" i="3" s="1"/>
  <c r="L244" i="3"/>
  <c r="L243" i="3" s="1"/>
  <c r="L242" i="3" s="1"/>
  <c r="L247" i="3"/>
  <c r="L246" i="3" s="1"/>
  <c r="L245" i="3" s="1"/>
  <c r="L253" i="3"/>
  <c r="L252" i="3" s="1"/>
  <c r="L251" i="3" s="1"/>
  <c r="L256" i="3"/>
  <c r="L255" i="3" s="1"/>
  <c r="L254" i="3" s="1"/>
  <c r="L259" i="3"/>
  <c r="L258" i="3" s="1"/>
  <c r="L257" i="3" s="1"/>
  <c r="L262" i="3"/>
  <c r="L261" i="3" s="1"/>
  <c r="L260" i="3" s="1"/>
  <c r="L265" i="3"/>
  <c r="L264" i="3" s="1"/>
  <c r="L263" i="3" s="1"/>
  <c r="L268" i="3"/>
  <c r="L267" i="3" s="1"/>
  <c r="L266" i="3" s="1"/>
  <c r="L271" i="3"/>
  <c r="L270" i="3" s="1"/>
  <c r="L269" i="3" s="1"/>
  <c r="L274" i="3"/>
  <c r="L273" i="3" s="1"/>
  <c r="L272" i="3" s="1"/>
  <c r="L277" i="3"/>
  <c r="L276" i="3" s="1"/>
  <c r="L275" i="3" s="1"/>
  <c r="L280" i="3"/>
  <c r="L279" i="3" s="1"/>
  <c r="L278" i="3" s="1"/>
  <c r="L284" i="3"/>
  <c r="L283" i="3" s="1"/>
  <c r="L282" i="3" s="1"/>
  <c r="L287" i="3"/>
  <c r="L286" i="3" s="1"/>
  <c r="L285" i="3" s="1"/>
  <c r="L290" i="3"/>
  <c r="L289" i="3" s="1"/>
  <c r="L288" i="3" s="1"/>
  <c r="L293" i="3"/>
  <c r="L292" i="3" s="1"/>
  <c r="L291" i="3" s="1"/>
  <c r="L296" i="3"/>
  <c r="L295" i="3" s="1"/>
  <c r="L294" i="3" s="1"/>
  <c r="L299" i="3"/>
  <c r="L298" i="3" s="1"/>
  <c r="L297" i="3" s="1"/>
  <c r="L302" i="3"/>
  <c r="L301" i="3" s="1"/>
  <c r="L300" i="3" s="1"/>
  <c r="L305" i="3"/>
  <c r="L304" i="3" s="1"/>
  <c r="L303" i="3" s="1"/>
  <c r="L308" i="3"/>
  <c r="L307" i="3" s="1"/>
  <c r="L306" i="3" s="1"/>
  <c r="L314" i="3"/>
  <c r="L313" i="3" s="1"/>
  <c r="L312" i="3" s="1"/>
  <c r="L317" i="3"/>
  <c r="L316" i="3" s="1"/>
  <c r="L315" i="3" s="1"/>
  <c r="L320" i="3"/>
  <c r="L319" i="3" s="1"/>
  <c r="L318" i="3" s="1"/>
  <c r="L324" i="3"/>
  <c r="L323" i="3" s="1"/>
  <c r="L326" i="3"/>
  <c r="L325" i="3" s="1"/>
  <c r="L330" i="3"/>
  <c r="L329" i="3" s="1"/>
  <c r="L332" i="3"/>
  <c r="L331" i="3" s="1"/>
  <c r="L335" i="3"/>
  <c r="L334" i="3" s="1"/>
  <c r="L333" i="3" s="1"/>
  <c r="L338" i="3"/>
  <c r="L337" i="3" s="1"/>
  <c r="L340" i="3"/>
  <c r="L339" i="3" s="1"/>
  <c r="L342" i="3"/>
  <c r="L341" i="3" s="1"/>
  <c r="L345" i="3"/>
  <c r="L344" i="3" s="1"/>
  <c r="L343" i="3" s="1"/>
  <c r="L350" i="3"/>
  <c r="L349" i="3" s="1"/>
  <c r="L348" i="3" s="1"/>
  <c r="L353" i="3"/>
  <c r="L352" i="3" s="1"/>
  <c r="L351" i="3" s="1"/>
  <c r="L356" i="3"/>
  <c r="L355" i="3" s="1"/>
  <c r="L354" i="3" s="1"/>
  <c r="L359" i="3"/>
  <c r="L358" i="3" s="1"/>
  <c r="L357" i="3" s="1"/>
  <c r="L362" i="3"/>
  <c r="L361" i="3" s="1"/>
  <c r="L364" i="3"/>
  <c r="L363" i="3" s="1"/>
  <c r="L367" i="3"/>
  <c r="L366" i="3" s="1"/>
  <c r="L369" i="3"/>
  <c r="L368" i="3" s="1"/>
  <c r="L372" i="3"/>
  <c r="L371" i="3" s="1"/>
  <c r="L370" i="3" s="1"/>
  <c r="L375" i="3"/>
  <c r="L374" i="3" s="1"/>
  <c r="L373" i="3" s="1"/>
  <c r="L378" i="3"/>
  <c r="L377" i="3" s="1"/>
  <c r="L376" i="3" s="1"/>
  <c r="L381" i="3"/>
  <c r="L380" i="3" s="1"/>
  <c r="L379" i="3" s="1"/>
  <c r="L384" i="3"/>
  <c r="L383" i="3" s="1"/>
  <c r="L382" i="3" s="1"/>
  <c r="L388" i="3"/>
  <c r="L387" i="3" s="1"/>
  <c r="L386" i="3" s="1"/>
  <c r="L385" i="3" s="1"/>
  <c r="L393" i="3"/>
  <c r="L392" i="3" s="1"/>
  <c r="L391" i="3" s="1"/>
  <c r="L390" i="3" s="1"/>
  <c r="L397" i="3"/>
  <c r="L396" i="3" s="1"/>
  <c r="L395" i="3" s="1"/>
  <c r="L394" i="3" s="1"/>
  <c r="L401" i="3"/>
  <c r="L400" i="3" s="1"/>
  <c r="L399" i="3" s="1"/>
  <c r="L404" i="3"/>
  <c r="L403" i="3" s="1"/>
  <c r="L402" i="3" s="1"/>
  <c r="L407" i="3"/>
  <c r="L406" i="3" s="1"/>
  <c r="L405" i="3" s="1"/>
  <c r="L410" i="3"/>
  <c r="L409" i="3" s="1"/>
  <c r="L408" i="3" s="1"/>
  <c r="L413" i="3"/>
  <c r="L414" i="3"/>
  <c r="L417" i="3"/>
  <c r="L416" i="3" s="1"/>
  <c r="L415" i="3" s="1"/>
  <c r="L421" i="3"/>
  <c r="L420" i="3" s="1"/>
  <c r="L419" i="3" s="1"/>
  <c r="L424" i="3"/>
  <c r="L423" i="3" s="1"/>
  <c r="L422" i="3" s="1"/>
  <c r="L429" i="3"/>
  <c r="L428" i="3" s="1"/>
  <c r="L427" i="3" s="1"/>
  <c r="L426" i="3" s="1"/>
  <c r="L433" i="3"/>
  <c r="L432" i="3" s="1"/>
  <c r="L435" i="3"/>
  <c r="L434" i="3" s="1"/>
  <c r="L438" i="3"/>
  <c r="L437" i="3" s="1"/>
  <c r="L440" i="3"/>
  <c r="L439" i="3" s="1"/>
  <c r="L443" i="3"/>
  <c r="L442" i="3" s="1"/>
  <c r="L441" i="3" s="1"/>
  <c r="L446" i="3"/>
  <c r="L445" i="3" s="1"/>
  <c r="L448" i="3"/>
  <c r="L447" i="3" s="1"/>
  <c r="L451" i="3"/>
  <c r="L450" i="3" s="1"/>
  <c r="L449" i="3" s="1"/>
  <c r="L456" i="3"/>
  <c r="L455" i="3" s="1"/>
  <c r="L454" i="3" s="1"/>
  <c r="L453" i="3" s="1"/>
  <c r="L460" i="3"/>
  <c r="L459" i="3" s="1"/>
  <c r="L458" i="3" s="1"/>
  <c r="L457" i="3" s="1"/>
  <c r="J10" i="3"/>
  <c r="J9" i="3" s="1"/>
  <c r="J12" i="3"/>
  <c r="J11" i="3" s="1"/>
  <c r="J16" i="3"/>
  <c r="J15" i="3" s="1"/>
  <c r="J18" i="3"/>
  <c r="J17" i="3" s="1"/>
  <c r="J21" i="3"/>
  <c r="J20" i="3" s="1"/>
  <c r="J23" i="3"/>
  <c r="J22" i="3" s="1"/>
  <c r="J26" i="3"/>
  <c r="J25" i="3" s="1"/>
  <c r="J28" i="3"/>
  <c r="J27" i="3" s="1"/>
  <c r="J31" i="3"/>
  <c r="J30" i="3" s="1"/>
  <c r="J33" i="3"/>
  <c r="J32" i="3" s="1"/>
  <c r="J36" i="3"/>
  <c r="J35" i="3" s="1"/>
  <c r="J34" i="3" s="1"/>
  <c r="J39" i="3"/>
  <c r="J38" i="3" s="1"/>
  <c r="J41" i="3"/>
  <c r="J40" i="3" s="1"/>
  <c r="J43" i="3"/>
  <c r="J42" i="3" s="1"/>
  <c r="J45" i="3"/>
  <c r="J44" i="3" s="1"/>
  <c r="J48" i="3"/>
  <c r="J47" i="3" s="1"/>
  <c r="J46" i="3" s="1"/>
  <c r="J51" i="3"/>
  <c r="J50" i="3" s="1"/>
  <c r="J49" i="3" s="1"/>
  <c r="J54" i="3"/>
  <c r="J53" i="3" s="1"/>
  <c r="J52" i="3" s="1"/>
  <c r="J57" i="3"/>
  <c r="J56" i="3" s="1"/>
  <c r="J55" i="3" s="1"/>
  <c r="J61" i="3"/>
  <c r="J60" i="3" s="1"/>
  <c r="J59" i="3" s="1"/>
  <c r="J58" i="3" s="1"/>
  <c r="J65" i="3"/>
  <c r="J64" i="3" s="1"/>
  <c r="J67" i="3"/>
  <c r="J66" i="3" s="1"/>
  <c r="J70" i="3"/>
  <c r="J69" i="3" s="1"/>
  <c r="J68" i="3" s="1"/>
  <c r="J73" i="3"/>
  <c r="J72" i="3" s="1"/>
  <c r="J71" i="3" s="1"/>
  <c r="J76" i="3"/>
  <c r="J75" i="3" s="1"/>
  <c r="J74" i="3" s="1"/>
  <c r="J79" i="3"/>
  <c r="J78" i="3" s="1"/>
  <c r="J77" i="3" s="1"/>
  <c r="J83" i="3"/>
  <c r="J82" i="3" s="1"/>
  <c r="J81" i="3" s="1"/>
  <c r="J80" i="3" s="1"/>
  <c r="J87" i="3"/>
  <c r="J86" i="3" s="1"/>
  <c r="J85" i="3" s="1"/>
  <c r="J90" i="3"/>
  <c r="J89" i="3" s="1"/>
  <c r="J88" i="3" s="1"/>
  <c r="J93" i="3"/>
  <c r="J92" i="3" s="1"/>
  <c r="J91" i="3" s="1"/>
  <c r="J96" i="3"/>
  <c r="J95" i="3" s="1"/>
  <c r="J94" i="3" s="1"/>
  <c r="J99" i="3"/>
  <c r="J98" i="3" s="1"/>
  <c r="J97" i="3" s="1"/>
  <c r="J102" i="3"/>
  <c r="J101" i="3" s="1"/>
  <c r="J100" i="3" s="1"/>
  <c r="J105" i="3"/>
  <c r="J104" i="3" s="1"/>
  <c r="J103" i="3" s="1"/>
  <c r="J108" i="3"/>
  <c r="J106" i="3" s="1"/>
  <c r="J113" i="3"/>
  <c r="J112" i="3" s="1"/>
  <c r="J115" i="3"/>
  <c r="J114" i="3" s="1"/>
  <c r="J117" i="3"/>
  <c r="J116" i="3" s="1"/>
  <c r="J122" i="3"/>
  <c r="J121" i="3" s="1"/>
  <c r="J124" i="3"/>
  <c r="J123" i="3" s="1"/>
  <c r="J126" i="3"/>
  <c r="J125" i="3" s="1"/>
  <c r="J129" i="3"/>
  <c r="J128" i="3" s="1"/>
  <c r="J127" i="3" s="1"/>
  <c r="J134" i="3"/>
  <c r="J133" i="3" s="1"/>
  <c r="J132" i="3" s="1"/>
  <c r="J131" i="3" s="1"/>
  <c r="J141" i="3"/>
  <c r="J140" i="3" s="1"/>
  <c r="J139" i="3" s="1"/>
  <c r="J144" i="3"/>
  <c r="J143" i="3" s="1"/>
  <c r="J142" i="3" s="1"/>
  <c r="J148" i="3"/>
  <c r="J147" i="3" s="1"/>
  <c r="J146" i="3" s="1"/>
  <c r="J145" i="3" s="1"/>
  <c r="J152" i="3"/>
  <c r="J151" i="3" s="1"/>
  <c r="J150" i="3" s="1"/>
  <c r="J155" i="3"/>
  <c r="J154" i="3" s="1"/>
  <c r="J153" i="3" s="1"/>
  <c r="J160" i="3"/>
  <c r="J159" i="3" s="1"/>
  <c r="J158" i="3" s="1"/>
  <c r="J163" i="3"/>
  <c r="J166" i="3"/>
  <c r="J165" i="3" s="1"/>
  <c r="J164" i="3" s="1"/>
  <c r="J170" i="3"/>
  <c r="J169" i="3" s="1"/>
  <c r="J168" i="3" s="1"/>
  <c r="J173" i="3"/>
  <c r="J172" i="3" s="1"/>
  <c r="J171" i="3" s="1"/>
  <c r="J176" i="3"/>
  <c r="J175" i="3" s="1"/>
  <c r="J174" i="3" s="1"/>
  <c r="J179" i="3"/>
  <c r="J178" i="3" s="1"/>
  <c r="J177" i="3" s="1"/>
  <c r="J182" i="3"/>
  <c r="J181" i="3" s="1"/>
  <c r="J180" i="3" s="1"/>
  <c r="J185" i="3"/>
  <c r="J184" i="3" s="1"/>
  <c r="J183" i="3" s="1"/>
  <c r="J189" i="3"/>
  <c r="J188" i="3" s="1"/>
  <c r="J187" i="3" s="1"/>
  <c r="J186" i="3" s="1"/>
  <c r="J193" i="3"/>
  <c r="J196" i="3"/>
  <c r="J195" i="3" s="1"/>
  <c r="J194" i="3" s="1"/>
  <c r="J199" i="3"/>
  <c r="J198" i="3" s="1"/>
  <c r="J197" i="3" s="1"/>
  <c r="J207" i="3"/>
  <c r="J206" i="3" s="1"/>
  <c r="J205" i="3" s="1"/>
  <c r="J210" i="3"/>
  <c r="J209" i="3" s="1"/>
  <c r="J208" i="3" s="1"/>
  <c r="J213" i="3"/>
  <c r="J212" i="3" s="1"/>
  <c r="J211" i="3" s="1"/>
  <c r="J219" i="3"/>
  <c r="J218" i="3" s="1"/>
  <c r="J217" i="3" s="1"/>
  <c r="J222" i="3"/>
  <c r="J221" i="3" s="1"/>
  <c r="J220" i="3" s="1"/>
  <c r="J225" i="3"/>
  <c r="J224" i="3" s="1"/>
  <c r="J223" i="3" s="1"/>
  <c r="J228" i="3"/>
  <c r="J227" i="3" s="1"/>
  <c r="J226" i="3" s="1"/>
  <c r="J238" i="3"/>
  <c r="J237" i="3" s="1"/>
  <c r="J236" i="3" s="1"/>
  <c r="J241" i="3"/>
  <c r="J240" i="3" s="1"/>
  <c r="J239" i="3" s="1"/>
  <c r="J244" i="3"/>
  <c r="J243" i="3" s="1"/>
  <c r="J242" i="3" s="1"/>
  <c r="J247" i="3"/>
  <c r="J246" i="3" s="1"/>
  <c r="J245" i="3" s="1"/>
  <c r="J253" i="3"/>
  <c r="J252" i="3" s="1"/>
  <c r="J251" i="3" s="1"/>
  <c r="J256" i="3"/>
  <c r="J255" i="3" s="1"/>
  <c r="J254" i="3" s="1"/>
  <c r="J259" i="3"/>
  <c r="J258" i="3" s="1"/>
  <c r="J257" i="3" s="1"/>
  <c r="J262" i="3"/>
  <c r="J261" i="3" s="1"/>
  <c r="J260" i="3" s="1"/>
  <c r="J265" i="3"/>
  <c r="J264" i="3" s="1"/>
  <c r="J263" i="3" s="1"/>
  <c r="J268" i="3"/>
  <c r="J267" i="3" s="1"/>
  <c r="J266" i="3" s="1"/>
  <c r="J271" i="3"/>
  <c r="J270" i="3" s="1"/>
  <c r="J269" i="3" s="1"/>
  <c r="J274" i="3"/>
  <c r="J273" i="3" s="1"/>
  <c r="J272" i="3" s="1"/>
  <c r="J277" i="3"/>
  <c r="J276" i="3" s="1"/>
  <c r="J275" i="3" s="1"/>
  <c r="J280" i="3"/>
  <c r="J279" i="3" s="1"/>
  <c r="J278" i="3" s="1"/>
  <c r="J284" i="3"/>
  <c r="J283" i="3" s="1"/>
  <c r="J282" i="3" s="1"/>
  <c r="J287" i="3"/>
  <c r="J286" i="3" s="1"/>
  <c r="J285" i="3" s="1"/>
  <c r="J290" i="3"/>
  <c r="J289" i="3" s="1"/>
  <c r="J288" i="3" s="1"/>
  <c r="J293" i="3"/>
  <c r="J292" i="3" s="1"/>
  <c r="J291" i="3" s="1"/>
  <c r="J296" i="3"/>
  <c r="J295" i="3" s="1"/>
  <c r="J294" i="3" s="1"/>
  <c r="J299" i="3"/>
  <c r="J298" i="3" s="1"/>
  <c r="J297" i="3" s="1"/>
  <c r="J302" i="3"/>
  <c r="J301" i="3" s="1"/>
  <c r="J300" i="3" s="1"/>
  <c r="J305" i="3"/>
  <c r="J304" i="3" s="1"/>
  <c r="J303" i="3" s="1"/>
  <c r="J308" i="3"/>
  <c r="J307" i="3" s="1"/>
  <c r="J306" i="3" s="1"/>
  <c r="J314" i="3"/>
  <c r="J313" i="3" s="1"/>
  <c r="J312" i="3" s="1"/>
  <c r="J317" i="3"/>
  <c r="J316" i="3" s="1"/>
  <c r="J315" i="3" s="1"/>
  <c r="J320" i="3"/>
  <c r="J319" i="3" s="1"/>
  <c r="J318" i="3" s="1"/>
  <c r="J324" i="3"/>
  <c r="J323" i="3" s="1"/>
  <c r="J326" i="3"/>
  <c r="J325" i="3" s="1"/>
  <c r="J330" i="3"/>
  <c r="J329" i="3" s="1"/>
  <c r="J332" i="3"/>
  <c r="J331" i="3" s="1"/>
  <c r="J335" i="3"/>
  <c r="J334" i="3" s="1"/>
  <c r="J333" i="3" s="1"/>
  <c r="J338" i="3"/>
  <c r="J337" i="3" s="1"/>
  <c r="J340" i="3"/>
  <c r="J339" i="3" s="1"/>
  <c r="J342" i="3"/>
  <c r="J341" i="3" s="1"/>
  <c r="J345" i="3"/>
  <c r="J344" i="3" s="1"/>
  <c r="J343" i="3" s="1"/>
  <c r="J350" i="3"/>
  <c r="J349" i="3" s="1"/>
  <c r="J348" i="3" s="1"/>
  <c r="J353" i="3"/>
  <c r="J352" i="3" s="1"/>
  <c r="J351" i="3" s="1"/>
  <c r="J356" i="3"/>
  <c r="J355" i="3" s="1"/>
  <c r="J354" i="3" s="1"/>
  <c r="J359" i="3"/>
  <c r="J358" i="3" s="1"/>
  <c r="J357" i="3" s="1"/>
  <c r="J362" i="3"/>
  <c r="J361" i="3" s="1"/>
  <c r="J364" i="3"/>
  <c r="J363" i="3" s="1"/>
  <c r="J367" i="3"/>
  <c r="J366" i="3" s="1"/>
  <c r="J369" i="3"/>
  <c r="J368" i="3" s="1"/>
  <c r="J372" i="3"/>
  <c r="J371" i="3" s="1"/>
  <c r="J370" i="3" s="1"/>
  <c r="J375" i="3"/>
  <c r="J374" i="3" s="1"/>
  <c r="J373" i="3" s="1"/>
  <c r="J378" i="3"/>
  <c r="J377" i="3" s="1"/>
  <c r="J376" i="3" s="1"/>
  <c r="J381" i="3"/>
  <c r="J380" i="3" s="1"/>
  <c r="J379" i="3" s="1"/>
  <c r="J384" i="3"/>
  <c r="J383" i="3" s="1"/>
  <c r="J382" i="3" s="1"/>
  <c r="J388" i="3"/>
  <c r="J387" i="3" s="1"/>
  <c r="J386" i="3" s="1"/>
  <c r="J385" i="3" s="1"/>
  <c r="J393" i="3"/>
  <c r="J392" i="3" s="1"/>
  <c r="J391" i="3" s="1"/>
  <c r="J390" i="3" s="1"/>
  <c r="J397" i="3"/>
  <c r="J396" i="3" s="1"/>
  <c r="J395" i="3" s="1"/>
  <c r="J394" i="3" s="1"/>
  <c r="J401" i="3"/>
  <c r="J400" i="3" s="1"/>
  <c r="J399" i="3" s="1"/>
  <c r="J404" i="3"/>
  <c r="J403" i="3" s="1"/>
  <c r="J402" i="3" s="1"/>
  <c r="J407" i="3"/>
  <c r="J406" i="3" s="1"/>
  <c r="J405" i="3" s="1"/>
  <c r="J410" i="3"/>
  <c r="J409" i="3" s="1"/>
  <c r="J408" i="3" s="1"/>
  <c r="J413" i="3"/>
  <c r="J414" i="3"/>
  <c r="J417" i="3"/>
  <c r="J416" i="3" s="1"/>
  <c r="J415" i="3" s="1"/>
  <c r="J421" i="3"/>
  <c r="J420" i="3" s="1"/>
  <c r="J419" i="3" s="1"/>
  <c r="J424" i="3"/>
  <c r="J423" i="3" s="1"/>
  <c r="J422" i="3" s="1"/>
  <c r="J429" i="3"/>
  <c r="J428" i="3" s="1"/>
  <c r="J427" i="3" s="1"/>
  <c r="J426" i="3" s="1"/>
  <c r="J433" i="3"/>
  <c r="J432" i="3" s="1"/>
  <c r="J435" i="3"/>
  <c r="J434" i="3" s="1"/>
  <c r="J438" i="3"/>
  <c r="J437" i="3" s="1"/>
  <c r="J440" i="3"/>
  <c r="J439" i="3" s="1"/>
  <c r="J443" i="3"/>
  <c r="J442" i="3" s="1"/>
  <c r="J441" i="3" s="1"/>
  <c r="J446" i="3"/>
  <c r="J445" i="3" s="1"/>
  <c r="J448" i="3"/>
  <c r="J447" i="3" s="1"/>
  <c r="J451" i="3"/>
  <c r="J450" i="3" s="1"/>
  <c r="J449" i="3" s="1"/>
  <c r="J456" i="3"/>
  <c r="J455" i="3" s="1"/>
  <c r="J454" i="3" s="1"/>
  <c r="J453" i="3" s="1"/>
  <c r="J460" i="3"/>
  <c r="J459" i="3" s="1"/>
  <c r="J458" i="3" s="1"/>
  <c r="J457" i="3" s="1"/>
  <c r="AR475" i="2"/>
  <c r="AR474" i="2" s="1"/>
  <c r="AR473" i="2" s="1"/>
  <c r="L484" i="1"/>
  <c r="L483" i="1" s="1"/>
  <c r="L481" i="1"/>
  <c r="L480" i="1" s="1"/>
  <c r="L478" i="1"/>
  <c r="L477" i="1" s="1"/>
  <c r="L472" i="1"/>
  <c r="L470" i="1"/>
  <c r="AS448" i="2"/>
  <c r="AS447" i="2" s="1"/>
  <c r="AS446" i="2" s="1"/>
  <c r="L464" i="1"/>
  <c r="L463" i="1" s="1"/>
  <c r="L462" i="1" s="1"/>
  <c r="L460" i="1"/>
  <c r="L459" i="1" s="1"/>
  <c r="L458" i="1" s="1"/>
  <c r="L455" i="1"/>
  <c r="L454" i="1"/>
  <c r="L453" i="1" s="1"/>
  <c r="L451" i="1"/>
  <c r="L450" i="1" s="1"/>
  <c r="L449" i="1" s="1"/>
  <c r="AR440" i="2"/>
  <c r="AR439" i="2" s="1"/>
  <c r="AR438" i="2" s="1"/>
  <c r="L447" i="1"/>
  <c r="L446" i="1" s="1"/>
  <c r="L444" i="1"/>
  <c r="L442" i="1"/>
  <c r="L436" i="1"/>
  <c r="L435" i="1" s="1"/>
  <c r="L434" i="1" s="1"/>
  <c r="AR429" i="2"/>
  <c r="AR428" i="2" s="1"/>
  <c r="AR427" i="2" s="1"/>
  <c r="AM429" i="2"/>
  <c r="AM428" i="2" s="1"/>
  <c r="AM427" i="2" s="1"/>
  <c r="L432" i="1"/>
  <c r="L431" i="1" s="1"/>
  <c r="AS426" i="2"/>
  <c r="AM426" i="2"/>
  <c r="L428" i="1"/>
  <c r="L427" i="1" s="1"/>
  <c r="L425" i="1"/>
  <c r="L424" i="1" s="1"/>
  <c r="AR334" i="2"/>
  <c r="AR333" i="2" s="1"/>
  <c r="AR332" i="2" s="1"/>
  <c r="AM334" i="2"/>
  <c r="AM333" i="2" s="1"/>
  <c r="AM332" i="2" s="1"/>
  <c r="L422" i="1"/>
  <c r="L421" i="1" s="1"/>
  <c r="L418" i="1"/>
  <c r="L417" i="1"/>
  <c r="L416" i="1" s="1"/>
  <c r="L413" i="1"/>
  <c r="L412" i="1" s="1"/>
  <c r="L410" i="1"/>
  <c r="AQ321" i="2"/>
  <c r="AQ320" i="2" s="1"/>
  <c r="AN321" i="2"/>
  <c r="AN320" i="2" s="1"/>
  <c r="L408" i="1"/>
  <c r="L406" i="1"/>
  <c r="AS316" i="2"/>
  <c r="AS315" i="2" s="1"/>
  <c r="AS314" i="2" s="1"/>
  <c r="L403" i="1"/>
  <c r="L402" i="1" s="1"/>
  <c r="AR313" i="2"/>
  <c r="AR312" i="2" s="1"/>
  <c r="AP313" i="2"/>
  <c r="AP312" i="2" s="1"/>
  <c r="L400" i="1"/>
  <c r="L398" i="1"/>
  <c r="L397" i="1" s="1"/>
  <c r="L394" i="1"/>
  <c r="AS412" i="2"/>
  <c r="AS411" i="2" s="1"/>
  <c r="AQ412" i="2"/>
  <c r="AQ411" i="2" s="1"/>
  <c r="AN412" i="2"/>
  <c r="AN411" i="2" s="1"/>
  <c r="L392" i="1"/>
  <c r="L388" i="1"/>
  <c r="L387" i="1" s="1"/>
  <c r="L385" i="1"/>
  <c r="L384" i="1"/>
  <c r="L382" i="1"/>
  <c r="L381" i="1" s="1"/>
  <c r="AS358" i="2"/>
  <c r="AS357" i="2" s="1"/>
  <c r="AS356" i="2" s="1"/>
  <c r="L380" i="1"/>
  <c r="AL358" i="2" s="1"/>
  <c r="AL357" i="2" s="1"/>
  <c r="AL356" i="2" s="1"/>
  <c r="L379" i="1"/>
  <c r="L378" i="1" s="1"/>
  <c r="L376" i="1"/>
  <c r="L375" i="1" s="1"/>
  <c r="L373" i="1"/>
  <c r="L372" i="1" s="1"/>
  <c r="L370" i="1"/>
  <c r="L369" i="1" s="1"/>
  <c r="L367" i="1"/>
  <c r="L366" i="1" s="1"/>
  <c r="L363" i="1"/>
  <c r="L362" i="1"/>
  <c r="L360" i="1"/>
  <c r="L359" i="1" s="1"/>
  <c r="L357" i="1"/>
  <c r="L356" i="1"/>
  <c r="AS385" i="2"/>
  <c r="AS384" i="2" s="1"/>
  <c r="AS383" i="2" s="1"/>
  <c r="AS382" i="2" s="1"/>
  <c r="AS381" i="2" s="1"/>
  <c r="AM385" i="2"/>
  <c r="AM384" i="2" s="1"/>
  <c r="AM383" i="2" s="1"/>
  <c r="AM382" i="2" s="1"/>
  <c r="AM381" i="2" s="1"/>
  <c r="L351" i="1"/>
  <c r="L350" i="1" s="1"/>
  <c r="L348" i="1"/>
  <c r="L347" i="1" s="1"/>
  <c r="AP367" i="2"/>
  <c r="AP366" i="2" s="1"/>
  <c r="AP365" i="2" s="1"/>
  <c r="L345" i="1"/>
  <c r="L344" i="1"/>
  <c r="L342" i="1"/>
  <c r="L341" i="1" s="1"/>
  <c r="L339" i="1"/>
  <c r="L338" i="1" s="1"/>
  <c r="L336" i="1"/>
  <c r="L335" i="1"/>
  <c r="L334" i="1"/>
  <c r="L333" i="1" s="1"/>
  <c r="L332" i="1" s="1"/>
  <c r="L330" i="1"/>
  <c r="L329" i="1" s="1"/>
  <c r="L327" i="1"/>
  <c r="L326" i="1" s="1"/>
  <c r="AN340" i="2"/>
  <c r="AN339" i="2" s="1"/>
  <c r="AN338" i="2" s="1"/>
  <c r="L324" i="1"/>
  <c r="L323" i="1" s="1"/>
  <c r="L321" i="1"/>
  <c r="L320" i="1" s="1"/>
  <c r="L311" i="1"/>
  <c r="L310" i="1" s="1"/>
  <c r="L308" i="1"/>
  <c r="L307" i="1" s="1"/>
  <c r="L305" i="1"/>
  <c r="L304" i="1" s="1"/>
  <c r="L302" i="1"/>
  <c r="L301" i="1" s="1"/>
  <c r="AQ352" i="2"/>
  <c r="AQ351" i="2" s="1"/>
  <c r="AQ350" i="2" s="1"/>
  <c r="L300" i="1"/>
  <c r="AP349" i="2"/>
  <c r="AP348" i="2" s="1"/>
  <c r="AP347" i="2" s="1"/>
  <c r="L296" i="1"/>
  <c r="L295" i="1" s="1"/>
  <c r="AS346" i="2"/>
  <c r="AS345" i="2" s="1"/>
  <c r="AS344" i="2" s="1"/>
  <c r="AP346" i="2"/>
  <c r="AP345" i="2" s="1"/>
  <c r="AP344" i="2" s="1"/>
  <c r="AN346" i="2"/>
  <c r="AN345" i="2" s="1"/>
  <c r="AN344" i="2" s="1"/>
  <c r="L293" i="1"/>
  <c r="L292" i="1" s="1"/>
  <c r="L290" i="1"/>
  <c r="L289" i="1" s="1"/>
  <c r="L287" i="1"/>
  <c r="L286" i="1" s="1"/>
  <c r="L280" i="1"/>
  <c r="L279" i="1"/>
  <c r="AR274" i="2"/>
  <c r="AR273" i="2" s="1"/>
  <c r="AQ274" i="2"/>
  <c r="AQ273" i="2" s="1"/>
  <c r="AP274" i="2"/>
  <c r="AP273" i="2" s="1"/>
  <c r="AO274" i="2"/>
  <c r="AO273" i="2" s="1"/>
  <c r="L277" i="1"/>
  <c r="L275" i="1"/>
  <c r="AP269" i="2"/>
  <c r="AP268" i="2" s="1"/>
  <c r="AP267" i="2" s="1"/>
  <c r="AN269" i="2"/>
  <c r="AN268" i="2" s="1"/>
  <c r="AN267" i="2" s="1"/>
  <c r="L272" i="1"/>
  <c r="L271" i="1" s="1"/>
  <c r="AQ266" i="2"/>
  <c r="AQ265" i="2" s="1"/>
  <c r="AN266" i="2"/>
  <c r="AN265" i="2" s="1"/>
  <c r="L269" i="1"/>
  <c r="L267" i="1"/>
  <c r="AS261" i="2"/>
  <c r="AS260" i="2" s="1"/>
  <c r="AN261" i="2"/>
  <c r="AN260" i="2" s="1"/>
  <c r="L264" i="1"/>
  <c r="AP259" i="2"/>
  <c r="AP258" i="2" s="1"/>
  <c r="AN259" i="2"/>
  <c r="AN258" i="2" s="1"/>
  <c r="L262" i="1"/>
  <c r="L258" i="1"/>
  <c r="L257" i="1"/>
  <c r="L255" i="1"/>
  <c r="L254" i="1" s="1"/>
  <c r="L253" i="1" s="1"/>
  <c r="L250" i="1"/>
  <c r="L249" i="1" s="1"/>
  <c r="L248" i="1" s="1"/>
  <c r="L246" i="1"/>
  <c r="L245" i="1"/>
  <c r="AS293" i="2"/>
  <c r="AS292" i="2" s="1"/>
  <c r="AS291" i="2" s="1"/>
  <c r="AP293" i="2"/>
  <c r="AP292" i="2" s="1"/>
  <c r="AP291" i="2" s="1"/>
  <c r="L243" i="1"/>
  <c r="L242" i="1" s="1"/>
  <c r="AQ285" i="2"/>
  <c r="AQ284" i="2" s="1"/>
  <c r="AQ283" i="2" s="1"/>
  <c r="AQ282" i="2" s="1"/>
  <c r="AQ281" i="2" s="1"/>
  <c r="AP285" i="2"/>
  <c r="AP284" i="2" s="1"/>
  <c r="AP283" i="2" s="1"/>
  <c r="AP282" i="2" s="1"/>
  <c r="AP281" i="2" s="1"/>
  <c r="L239" i="1"/>
  <c r="L238" i="1" s="1"/>
  <c r="L237" i="1" s="1"/>
  <c r="AQ253" i="2"/>
  <c r="AQ252" i="2" s="1"/>
  <c r="AQ251" i="2" s="1"/>
  <c r="AQ250" i="2" s="1"/>
  <c r="L234" i="1"/>
  <c r="L233" i="1" s="1"/>
  <c r="L232" i="1" s="1"/>
  <c r="L196" i="1"/>
  <c r="L195" i="1" s="1"/>
  <c r="AS237" i="2"/>
  <c r="AS236" i="2" s="1"/>
  <c r="AS235" i="2" s="1"/>
  <c r="AS234" i="2" s="1"/>
  <c r="AS233" i="2" s="1"/>
  <c r="AN237" i="2"/>
  <c r="AN236" i="2" s="1"/>
  <c r="AN235" i="2" s="1"/>
  <c r="AN234" i="2" s="1"/>
  <c r="AN233" i="2" s="1"/>
  <c r="L230" i="1"/>
  <c r="L229" i="1" s="1"/>
  <c r="L227" i="1"/>
  <c r="L226" i="1"/>
  <c r="L224" i="1"/>
  <c r="L223" i="1" s="1"/>
  <c r="L221" i="1"/>
  <c r="L220" i="1"/>
  <c r="L218" i="1"/>
  <c r="L217" i="1"/>
  <c r="AP220" i="2"/>
  <c r="AP219" i="2" s="1"/>
  <c r="AO220" i="2"/>
  <c r="AO219" i="2" s="1"/>
  <c r="L215" i="1"/>
  <c r="AQ218" i="2"/>
  <c r="AQ217" i="2" s="1"/>
  <c r="AP218" i="2"/>
  <c r="AP217" i="2" s="1"/>
  <c r="AO218" i="2"/>
  <c r="AO217" i="2" s="1"/>
  <c r="L213" i="1"/>
  <c r="AQ215" i="2"/>
  <c r="AQ214" i="2" s="1"/>
  <c r="L210" i="1"/>
  <c r="AS213" i="2"/>
  <c r="AS212" i="2" s="1"/>
  <c r="AN213" i="2"/>
  <c r="AN212" i="2" s="1"/>
  <c r="L208" i="1"/>
  <c r="L207" i="1" s="1"/>
  <c r="AS210" i="2"/>
  <c r="AS209" i="2" s="1"/>
  <c r="AS208" i="2" s="1"/>
  <c r="AP210" i="2"/>
  <c r="AP209" i="2" s="1"/>
  <c r="AP208" i="2" s="1"/>
  <c r="AN210" i="2"/>
  <c r="AN209" i="2" s="1"/>
  <c r="AN208" i="2" s="1"/>
  <c r="L205" i="1"/>
  <c r="L204" i="1" s="1"/>
  <c r="AQ207" i="2"/>
  <c r="AQ206" i="2" s="1"/>
  <c r="AQ205" i="2" s="1"/>
  <c r="AN207" i="2"/>
  <c r="AN206" i="2" s="1"/>
  <c r="AN205" i="2" s="1"/>
  <c r="L202" i="1"/>
  <c r="L201" i="1" s="1"/>
  <c r="AR202" i="2"/>
  <c r="AR201" i="2" s="1"/>
  <c r="AR200" i="2" s="1"/>
  <c r="AR199" i="2" s="1"/>
  <c r="AR198" i="2" s="1"/>
  <c r="L199" i="1"/>
  <c r="L198" i="1" s="1"/>
  <c r="AS183" i="2"/>
  <c r="AS182" i="2" s="1"/>
  <c r="AS181" i="2" s="1"/>
  <c r="AS180" i="2" s="1"/>
  <c r="AS179" i="2" s="1"/>
  <c r="AM183" i="2"/>
  <c r="AM182" i="2" s="1"/>
  <c r="AM181" i="2" s="1"/>
  <c r="AM180" i="2" s="1"/>
  <c r="AM179" i="2" s="1"/>
  <c r="L191" i="1"/>
  <c r="L190" i="1" s="1"/>
  <c r="L188" i="1"/>
  <c r="L187" i="1" s="1"/>
  <c r="AQ178" i="2"/>
  <c r="AQ177" i="2" s="1"/>
  <c r="AQ176" i="2" s="1"/>
  <c r="AN178" i="2"/>
  <c r="AN177" i="2" s="1"/>
  <c r="AN176" i="2" s="1"/>
  <c r="L185" i="1"/>
  <c r="L184" i="1" s="1"/>
  <c r="AN175" i="2"/>
  <c r="AN174" i="2" s="1"/>
  <c r="AN173" i="2" s="1"/>
  <c r="L182" i="1"/>
  <c r="L181" i="1" s="1"/>
  <c r="AN172" i="2"/>
  <c r="AN171" i="2" s="1"/>
  <c r="AN170" i="2" s="1"/>
  <c r="L179" i="1"/>
  <c r="L178" i="1"/>
  <c r="L176" i="1"/>
  <c r="L175" i="1" s="1"/>
  <c r="L168" i="1"/>
  <c r="L167" i="1"/>
  <c r="L165" i="1"/>
  <c r="L164" i="1" s="1"/>
  <c r="L160" i="1" s="1"/>
  <c r="L162" i="1"/>
  <c r="L161" i="1"/>
  <c r="L158" i="1"/>
  <c r="L157" i="1" s="1"/>
  <c r="L156" i="1" s="1"/>
  <c r="L154" i="1"/>
  <c r="L153" i="1"/>
  <c r="L151" i="1"/>
  <c r="L150" i="1"/>
  <c r="AP150" i="2"/>
  <c r="AP149" i="2" s="1"/>
  <c r="AP148" i="2" s="1"/>
  <c r="AN150" i="2"/>
  <c r="AN149" i="2" s="1"/>
  <c r="AN148" i="2" s="1"/>
  <c r="L148" i="1"/>
  <c r="L147" i="1" s="1"/>
  <c r="AS147" i="2"/>
  <c r="AS146" i="2" s="1"/>
  <c r="AS145" i="2" s="1"/>
  <c r="AN147" i="2"/>
  <c r="AN146" i="2" s="1"/>
  <c r="AN145" i="2" s="1"/>
  <c r="L145" i="1"/>
  <c r="L144" i="1" s="1"/>
  <c r="AQ141" i="2"/>
  <c r="AQ140" i="2" s="1"/>
  <c r="AQ139" i="2" s="1"/>
  <c r="L142" i="1"/>
  <c r="L141" i="1" s="1"/>
  <c r="L139" i="1"/>
  <c r="L138" i="1" s="1"/>
  <c r="AS153" i="2"/>
  <c r="AS152" i="2" s="1"/>
  <c r="AS151" i="2" s="1"/>
  <c r="AP153" i="2"/>
  <c r="AP152" i="2" s="1"/>
  <c r="AP151" i="2" s="1"/>
  <c r="AN153" i="2"/>
  <c r="AN152" i="2" s="1"/>
  <c r="AN151" i="2" s="1"/>
  <c r="L135" i="1"/>
  <c r="L134" i="1" s="1"/>
  <c r="AN144" i="2"/>
  <c r="AN143" i="2" s="1"/>
  <c r="AN142" i="2" s="1"/>
  <c r="AN77" i="2"/>
  <c r="AN76" i="2" s="1"/>
  <c r="AN75" i="2" s="1"/>
  <c r="L129" i="1"/>
  <c r="L128" i="1" s="1"/>
  <c r="L124" i="1"/>
  <c r="L123" i="1" s="1"/>
  <c r="AS68" i="2"/>
  <c r="AS67" i="2" s="1"/>
  <c r="AS66" i="2" s="1"/>
  <c r="AN68" i="2"/>
  <c r="AN67" i="2" s="1"/>
  <c r="AN66" i="2" s="1"/>
  <c r="L121" i="1"/>
  <c r="L120" i="1" s="1"/>
  <c r="L117" i="1"/>
  <c r="L116" i="1" s="1"/>
  <c r="L115" i="1" s="1"/>
  <c r="AP128" i="2"/>
  <c r="AP127" i="2" s="1"/>
  <c r="AP126" i="2" s="1"/>
  <c r="L113" i="1"/>
  <c r="L112" i="1" s="1"/>
  <c r="L110" i="1"/>
  <c r="L109" i="1" s="1"/>
  <c r="AR117" i="2"/>
  <c r="AR116" i="2" s="1"/>
  <c r="AR115" i="2" s="1"/>
  <c r="AR114" i="2" s="1"/>
  <c r="AR113" i="2" s="1"/>
  <c r="AP117" i="2"/>
  <c r="AP116" i="2" s="1"/>
  <c r="AP115" i="2" s="1"/>
  <c r="AP114" i="2" s="1"/>
  <c r="AP113" i="2" s="1"/>
  <c r="AM117" i="2"/>
  <c r="AM116" i="2" s="1"/>
  <c r="AM115" i="2" s="1"/>
  <c r="AM114" i="2" s="1"/>
  <c r="AM113" i="2" s="1"/>
  <c r="L103" i="1"/>
  <c r="L102" i="1" s="1"/>
  <c r="L101" i="1" s="1"/>
  <c r="AN112" i="2"/>
  <c r="AN111" i="2" s="1"/>
  <c r="AN110" i="2" s="1"/>
  <c r="L98" i="1"/>
  <c r="L97" i="1" s="1"/>
  <c r="L95" i="1"/>
  <c r="L93" i="1"/>
  <c r="L91" i="1"/>
  <c r="AP97" i="2"/>
  <c r="AP96" i="2" s="1"/>
  <c r="L86" i="1"/>
  <c r="AQ95" i="2"/>
  <c r="AQ94" i="2" s="1"/>
  <c r="AP95" i="2"/>
  <c r="AP94" i="2" s="1"/>
  <c r="AO95" i="2"/>
  <c r="AO94" i="2" s="1"/>
  <c r="L84" i="1"/>
  <c r="AQ93" i="2"/>
  <c r="AQ92" i="2" s="1"/>
  <c r="L82" i="1"/>
  <c r="L77" i="1"/>
  <c r="L76" i="1" s="1"/>
  <c r="AS85" i="2"/>
  <c r="AS84" i="2" s="1"/>
  <c r="AS83" i="2" s="1"/>
  <c r="AP85" i="2"/>
  <c r="AP84" i="2" s="1"/>
  <c r="AP83" i="2" s="1"/>
  <c r="AN85" i="2"/>
  <c r="AN84" i="2" s="1"/>
  <c r="AN83" i="2" s="1"/>
  <c r="L74" i="1"/>
  <c r="L73" i="1" s="1"/>
  <c r="AQ74" i="2"/>
  <c r="AQ73" i="2" s="1"/>
  <c r="AQ72" i="2" s="1"/>
  <c r="AP74" i="2"/>
  <c r="AP73" i="2" s="1"/>
  <c r="AP72" i="2" s="1"/>
  <c r="L71" i="1"/>
  <c r="L70" i="1" s="1"/>
  <c r="AQ71" i="2"/>
  <c r="AQ70" i="2" s="1"/>
  <c r="AQ69" i="2" s="1"/>
  <c r="L68" i="1"/>
  <c r="L67" i="1" s="1"/>
  <c r="AS65" i="2"/>
  <c r="AS64" i="2" s="1"/>
  <c r="AS63" i="2" s="1"/>
  <c r="AN65" i="2"/>
  <c r="AN64" i="2" s="1"/>
  <c r="AN63" i="2" s="1"/>
  <c r="L65" i="1"/>
  <c r="L64" i="1" s="1"/>
  <c r="AS57" i="2"/>
  <c r="AS56" i="2" s="1"/>
  <c r="AS55" i="2" s="1"/>
  <c r="AP57" i="2"/>
  <c r="AP56" i="2" s="1"/>
  <c r="AP55" i="2" s="1"/>
  <c r="AN57" i="2"/>
  <c r="AN56" i="2" s="1"/>
  <c r="AN55" i="2" s="1"/>
  <c r="L62" i="1"/>
  <c r="L61" i="1" s="1"/>
  <c r="L59" i="1"/>
  <c r="L58" i="1"/>
  <c r="AP100" i="2"/>
  <c r="AP99" i="2" s="1"/>
  <c r="AP98" i="2" s="1"/>
  <c r="L55" i="1"/>
  <c r="L54" i="1" s="1"/>
  <c r="L53" i="1" s="1"/>
  <c r="AQ60" i="2"/>
  <c r="AQ59" i="2" s="1"/>
  <c r="AQ58" i="2" s="1"/>
  <c r="AO60" i="2"/>
  <c r="AO59" i="2" s="1"/>
  <c r="AO58" i="2" s="1"/>
  <c r="L51" i="1"/>
  <c r="L50" i="1" s="1"/>
  <c r="L48" i="1"/>
  <c r="L47" i="1" s="1"/>
  <c r="AN51" i="2"/>
  <c r="AN50" i="2" s="1"/>
  <c r="AN49" i="2" s="1"/>
  <c r="L45" i="1"/>
  <c r="L44" i="1" s="1"/>
  <c r="AN48" i="2"/>
  <c r="AN47" i="2" s="1"/>
  <c r="AN46" i="2" s="1"/>
  <c r="L42" i="1"/>
  <c r="L41" i="1" s="1"/>
  <c r="L39" i="1"/>
  <c r="L37" i="1"/>
  <c r="AS41" i="2"/>
  <c r="AS40" i="2" s="1"/>
  <c r="L35" i="1"/>
  <c r="AS39" i="2"/>
  <c r="AS38" i="2" s="1"/>
  <c r="AP39" i="2"/>
  <c r="AP38" i="2" s="1"/>
  <c r="AN39" i="2"/>
  <c r="AN38" i="2" s="1"/>
  <c r="L33" i="1"/>
  <c r="AS36" i="2"/>
  <c r="AS35" i="2" s="1"/>
  <c r="AS34" i="2" s="1"/>
  <c r="AQ36" i="2"/>
  <c r="AQ35" i="2" s="1"/>
  <c r="AQ34" i="2" s="1"/>
  <c r="L30" i="1"/>
  <c r="L29" i="1" s="1"/>
  <c r="AR30" i="2"/>
  <c r="AR29" i="2" s="1"/>
  <c r="AP30" i="2"/>
  <c r="AP29" i="2" s="1"/>
  <c r="AM30" i="2"/>
  <c r="AM29" i="2" s="1"/>
  <c r="L27" i="1"/>
  <c r="AS28" i="2"/>
  <c r="AS27" i="2" s="1"/>
  <c r="AM28" i="2"/>
  <c r="AM27" i="2" s="1"/>
  <c r="L25" i="1"/>
  <c r="L22" i="1"/>
  <c r="AQ23" i="2"/>
  <c r="AQ22" i="2" s="1"/>
  <c r="L20" i="1"/>
  <c r="AR20" i="2"/>
  <c r="AR19" i="2" s="1"/>
  <c r="L17" i="1"/>
  <c r="AS18" i="2"/>
  <c r="AS17" i="2" s="1"/>
  <c r="AM18" i="2"/>
  <c r="AM17" i="2" s="1"/>
  <c r="L15" i="1"/>
  <c r="L12" i="1"/>
  <c r="L10" i="1"/>
  <c r="AE475" i="2"/>
  <c r="AE474" i="2" s="1"/>
  <c r="AE473" i="2" s="1"/>
  <c r="K484" i="1"/>
  <c r="K483" i="1" s="1"/>
  <c r="K481" i="1"/>
  <c r="K480" i="1" s="1"/>
  <c r="K478" i="1"/>
  <c r="K477" i="1" s="1"/>
  <c r="K472" i="1"/>
  <c r="K470" i="1"/>
  <c r="AG448" i="2"/>
  <c r="AG447" i="2" s="1"/>
  <c r="AG446" i="2" s="1"/>
  <c r="K464" i="1"/>
  <c r="K463" i="1" s="1"/>
  <c r="K462" i="1" s="1"/>
  <c r="K460" i="1"/>
  <c r="K459" i="1" s="1"/>
  <c r="K458" i="1" s="1"/>
  <c r="K455" i="1"/>
  <c r="K454" i="1"/>
  <c r="K453" i="1" s="1"/>
  <c r="K451" i="1"/>
  <c r="K450" i="1" s="1"/>
  <c r="K449" i="1" s="1"/>
  <c r="AF440" i="2"/>
  <c r="AF439" i="2" s="1"/>
  <c r="AF438" i="2" s="1"/>
  <c r="AE440" i="2"/>
  <c r="AE439" i="2" s="1"/>
  <c r="AE438" i="2" s="1"/>
  <c r="K447" i="1"/>
  <c r="K446" i="1" s="1"/>
  <c r="K444" i="1"/>
  <c r="K442" i="1"/>
  <c r="AG422" i="2"/>
  <c r="AG421" i="2" s="1"/>
  <c r="AG420" i="2" s="1"/>
  <c r="AA422" i="2"/>
  <c r="AA421" i="2" s="1"/>
  <c r="AA420" i="2" s="1"/>
  <c r="K436" i="1"/>
  <c r="K435" i="1" s="1"/>
  <c r="K434" i="1" s="1"/>
  <c r="AF429" i="2"/>
  <c r="AF428" i="2" s="1"/>
  <c r="AF427" i="2" s="1"/>
  <c r="AD429" i="2"/>
  <c r="AD428" i="2" s="1"/>
  <c r="AD427" i="2" s="1"/>
  <c r="AA429" i="2"/>
  <c r="AA428" i="2" s="1"/>
  <c r="AA427" i="2" s="1"/>
  <c r="K432" i="1"/>
  <c r="K431" i="1" s="1"/>
  <c r="AG426" i="2"/>
  <c r="AA426" i="2"/>
  <c r="K428" i="1"/>
  <c r="K427" i="1" s="1"/>
  <c r="AA419" i="2"/>
  <c r="AA418" i="2" s="1"/>
  <c r="AA417" i="2" s="1"/>
  <c r="K425" i="1"/>
  <c r="K424" i="1" s="1"/>
  <c r="AF334" i="2"/>
  <c r="AF333" i="2" s="1"/>
  <c r="AF332" i="2" s="1"/>
  <c r="AD334" i="2"/>
  <c r="AD333" i="2" s="1"/>
  <c r="AD332" i="2" s="1"/>
  <c r="AA334" i="2"/>
  <c r="AA333" i="2" s="1"/>
  <c r="AA332" i="2" s="1"/>
  <c r="K422" i="1"/>
  <c r="K421" i="1" s="1"/>
  <c r="K418" i="1"/>
  <c r="K417" i="1" s="1"/>
  <c r="K416" i="1" s="1"/>
  <c r="K413" i="1"/>
  <c r="K412" i="1" s="1"/>
  <c r="K410" i="1"/>
  <c r="AG321" i="2"/>
  <c r="AG320" i="2" s="1"/>
  <c r="AE321" i="2"/>
  <c r="AE320" i="2" s="1"/>
  <c r="K408" i="1"/>
  <c r="AD319" i="2"/>
  <c r="AD318" i="2" s="1"/>
  <c r="AB319" i="2"/>
  <c r="AB318" i="2" s="1"/>
  <c r="K406" i="1"/>
  <c r="AG316" i="2"/>
  <c r="AG315" i="2" s="1"/>
  <c r="AG314" i="2" s="1"/>
  <c r="AE316" i="2"/>
  <c r="AE315" i="2" s="1"/>
  <c r="AE314" i="2" s="1"/>
  <c r="K403" i="1"/>
  <c r="K402" i="1" s="1"/>
  <c r="AF313" i="2"/>
  <c r="AF312" i="2" s="1"/>
  <c r="AD313" i="2"/>
  <c r="AD312" i="2" s="1"/>
  <c r="K400" i="1"/>
  <c r="K398" i="1"/>
  <c r="K394" i="1"/>
  <c r="AG412" i="2"/>
  <c r="AG411" i="2" s="1"/>
  <c r="AE412" i="2"/>
  <c r="AE411" i="2" s="1"/>
  <c r="AB412" i="2"/>
  <c r="AB411" i="2" s="1"/>
  <c r="K392" i="1"/>
  <c r="K388" i="1"/>
  <c r="K387" i="1" s="1"/>
  <c r="K385" i="1"/>
  <c r="K384" i="1" s="1"/>
  <c r="K382" i="1"/>
  <c r="K381" i="1" s="1"/>
  <c r="AE358" i="2"/>
  <c r="AE357" i="2" s="1"/>
  <c r="AE356" i="2" s="1"/>
  <c r="K380" i="1"/>
  <c r="Z358" i="2" s="1"/>
  <c r="Z357" i="2" s="1"/>
  <c r="Z356" i="2" s="1"/>
  <c r="K376" i="1"/>
  <c r="K375" i="1" s="1"/>
  <c r="K373" i="1"/>
  <c r="K372" i="1" s="1"/>
  <c r="K370" i="1"/>
  <c r="K369" i="1" s="1"/>
  <c r="AB343" i="2"/>
  <c r="AB342" i="2" s="1"/>
  <c r="AB341" i="2" s="1"/>
  <c r="K367" i="1"/>
  <c r="K366" i="1" s="1"/>
  <c r="K363" i="1"/>
  <c r="K362" i="1" s="1"/>
  <c r="K360" i="1"/>
  <c r="K359" i="1"/>
  <c r="K357" i="1"/>
  <c r="K356" i="1" s="1"/>
  <c r="AG385" i="2"/>
  <c r="AG384" i="2" s="1"/>
  <c r="AG383" i="2" s="1"/>
  <c r="AG382" i="2" s="1"/>
  <c r="AG381" i="2" s="1"/>
  <c r="AA385" i="2"/>
  <c r="AA384" i="2" s="1"/>
  <c r="AA383" i="2" s="1"/>
  <c r="AA382" i="2" s="1"/>
  <c r="AA381" i="2" s="1"/>
  <c r="K351" i="1"/>
  <c r="K350" i="1" s="1"/>
  <c r="K348" i="1"/>
  <c r="K347" i="1" s="1"/>
  <c r="AD367" i="2"/>
  <c r="AD366" i="2" s="1"/>
  <c r="AD365" i="2" s="1"/>
  <c r="K345" i="1"/>
  <c r="K344" i="1"/>
  <c r="K342" i="1"/>
  <c r="K341" i="1" s="1"/>
  <c r="K339" i="1"/>
  <c r="K338" i="1" s="1"/>
  <c r="K336" i="1"/>
  <c r="K335" i="1" s="1"/>
  <c r="K334" i="1"/>
  <c r="K333" i="1" s="1"/>
  <c r="K332" i="1" s="1"/>
  <c r="K330" i="1"/>
  <c r="K329" i="1" s="1"/>
  <c r="K327" i="1"/>
  <c r="K326" i="1" s="1"/>
  <c r="AB340" i="2"/>
  <c r="AB339" i="2" s="1"/>
  <c r="AB338" i="2" s="1"/>
  <c r="K324" i="1"/>
  <c r="K323" i="1" s="1"/>
  <c r="AG328" i="2"/>
  <c r="AG327" i="2" s="1"/>
  <c r="AG326" i="2" s="1"/>
  <c r="AA328" i="2"/>
  <c r="AA327" i="2" s="1"/>
  <c r="AA326" i="2" s="1"/>
  <c r="K321" i="1"/>
  <c r="K320" i="1" s="1"/>
  <c r="K311" i="1"/>
  <c r="K310" i="1" s="1"/>
  <c r="K308" i="1"/>
  <c r="K307" i="1" s="1"/>
  <c r="K305" i="1"/>
  <c r="K304" i="1" s="1"/>
  <c r="K302" i="1"/>
  <c r="K301" i="1" s="1"/>
  <c r="AG352" i="2"/>
  <c r="AG351" i="2" s="1"/>
  <c r="AG350" i="2" s="1"/>
  <c r="K300" i="1"/>
  <c r="AD349" i="2"/>
  <c r="AD348" i="2" s="1"/>
  <c r="AD347" i="2" s="1"/>
  <c r="K296" i="1"/>
  <c r="K295" i="1" s="1"/>
  <c r="AG346" i="2"/>
  <c r="AG345" i="2" s="1"/>
  <c r="AG344" i="2" s="1"/>
  <c r="AB346" i="2"/>
  <c r="AB345" i="2" s="1"/>
  <c r="AB344" i="2" s="1"/>
  <c r="K293" i="1"/>
  <c r="K292" i="1" s="1"/>
  <c r="K290" i="1"/>
  <c r="K289" i="1" s="1"/>
  <c r="K287" i="1"/>
  <c r="K286" i="1" s="1"/>
  <c r="K280" i="1"/>
  <c r="K279" i="1" s="1"/>
  <c r="AF274" i="2"/>
  <c r="AF273" i="2" s="1"/>
  <c r="AC274" i="2"/>
  <c r="AC273" i="2" s="1"/>
  <c r="K277" i="1"/>
  <c r="K275" i="1"/>
  <c r="AD269" i="2"/>
  <c r="AD268" i="2" s="1"/>
  <c r="AD267" i="2" s="1"/>
  <c r="K272" i="1"/>
  <c r="K271" i="1" s="1"/>
  <c r="AG266" i="2"/>
  <c r="AG265" i="2" s="1"/>
  <c r="AE266" i="2"/>
  <c r="AE265" i="2" s="1"/>
  <c r="AB266" i="2"/>
  <c r="AB265" i="2" s="1"/>
  <c r="K269" i="1"/>
  <c r="AG264" i="2"/>
  <c r="AG263" i="2" s="1"/>
  <c r="AB264" i="2"/>
  <c r="AB263" i="2" s="1"/>
  <c r="K267" i="1"/>
  <c r="AG261" i="2"/>
  <c r="AG260" i="2" s="1"/>
  <c r="AE261" i="2"/>
  <c r="AE260" i="2" s="1"/>
  <c r="AB261" i="2"/>
  <c r="AB260" i="2" s="1"/>
  <c r="K264" i="1"/>
  <c r="AD259" i="2"/>
  <c r="AD258" i="2" s="1"/>
  <c r="AB259" i="2"/>
  <c r="AB258" i="2" s="1"/>
  <c r="K262" i="1"/>
  <c r="K258" i="1"/>
  <c r="K257" i="1" s="1"/>
  <c r="K255" i="1"/>
  <c r="K254" i="1" s="1"/>
  <c r="AD453" i="2"/>
  <c r="AD452" i="2" s="1"/>
  <c r="AD451" i="2" s="1"/>
  <c r="AD450" i="2" s="1"/>
  <c r="K250" i="1"/>
  <c r="K249" i="1" s="1"/>
  <c r="K248" i="1" s="1"/>
  <c r="K246" i="1"/>
  <c r="K245" i="1" s="1"/>
  <c r="AG293" i="2"/>
  <c r="AG292" i="2" s="1"/>
  <c r="AG291" i="2" s="1"/>
  <c r="K243" i="1"/>
  <c r="K242" i="1" s="1"/>
  <c r="AD285" i="2"/>
  <c r="AD284" i="2" s="1"/>
  <c r="AD283" i="2" s="1"/>
  <c r="AD282" i="2" s="1"/>
  <c r="AD281" i="2" s="1"/>
  <c r="AB285" i="2"/>
  <c r="AB284" i="2" s="1"/>
  <c r="AB283" i="2" s="1"/>
  <c r="AB282" i="2" s="1"/>
  <c r="AB281" i="2" s="1"/>
  <c r="K239" i="1"/>
  <c r="K238" i="1" s="1"/>
  <c r="K237" i="1" s="1"/>
  <c r="AG253" i="2"/>
  <c r="AG252" i="2" s="1"/>
  <c r="AG251" i="2" s="1"/>
  <c r="AG250" i="2" s="1"/>
  <c r="AE253" i="2"/>
  <c r="AE252" i="2" s="1"/>
  <c r="AE251" i="2" s="1"/>
  <c r="AE250" i="2" s="1"/>
  <c r="K234" i="1"/>
  <c r="K233" i="1" s="1"/>
  <c r="K232" i="1" s="1"/>
  <c r="K196" i="1"/>
  <c r="K195" i="1" s="1"/>
  <c r="AD237" i="2"/>
  <c r="AD236" i="2" s="1"/>
  <c r="AD235" i="2" s="1"/>
  <c r="AD234" i="2" s="1"/>
  <c r="AD233" i="2" s="1"/>
  <c r="K230" i="1"/>
  <c r="K229" i="1" s="1"/>
  <c r="K227" i="1"/>
  <c r="K226" i="1" s="1"/>
  <c r="K224" i="1"/>
  <c r="K223" i="1" s="1"/>
  <c r="K221" i="1"/>
  <c r="K220" i="1" s="1"/>
  <c r="K218" i="1"/>
  <c r="K217" i="1" s="1"/>
  <c r="AF220" i="2"/>
  <c r="AF219" i="2" s="1"/>
  <c r="AE220" i="2"/>
  <c r="AE219" i="2" s="1"/>
  <c r="AC220" i="2"/>
  <c r="AC219" i="2" s="1"/>
  <c r="K215" i="1"/>
  <c r="AF218" i="2"/>
  <c r="AF217" i="2" s="1"/>
  <c r="AD218" i="2"/>
  <c r="AD217" i="2" s="1"/>
  <c r="AC218" i="2"/>
  <c r="AC217" i="2" s="1"/>
  <c r="K213" i="1"/>
  <c r="AG215" i="2"/>
  <c r="AG214" i="2" s="1"/>
  <c r="AE215" i="2"/>
  <c r="AE214" i="2" s="1"/>
  <c r="AD215" i="2"/>
  <c r="AD214" i="2" s="1"/>
  <c r="K210" i="1"/>
  <c r="AE213" i="2"/>
  <c r="AE212" i="2" s="1"/>
  <c r="AD213" i="2"/>
  <c r="AD212" i="2" s="1"/>
  <c r="K208" i="1"/>
  <c r="AG210" i="2"/>
  <c r="AG209" i="2" s="1"/>
  <c r="AG208" i="2" s="1"/>
  <c r="AE210" i="2"/>
  <c r="AE209" i="2" s="1"/>
  <c r="AE208" i="2" s="1"/>
  <c r="AB210" i="2"/>
  <c r="AB209" i="2" s="1"/>
  <c r="AB208" i="2" s="1"/>
  <c r="K205" i="1"/>
  <c r="K204" i="1" s="1"/>
  <c r="AD207" i="2"/>
  <c r="AD206" i="2" s="1"/>
  <c r="AD205" i="2" s="1"/>
  <c r="AB207" i="2"/>
  <c r="AB206" i="2" s="1"/>
  <c r="AB205" i="2" s="1"/>
  <c r="K202" i="1"/>
  <c r="K201" i="1" s="1"/>
  <c r="AG202" i="2"/>
  <c r="AG201" i="2" s="1"/>
  <c r="AG200" i="2" s="1"/>
  <c r="AG199" i="2" s="1"/>
  <c r="AG198" i="2" s="1"/>
  <c r="AD202" i="2"/>
  <c r="AD201" i="2" s="1"/>
  <c r="AD200" i="2" s="1"/>
  <c r="AD199" i="2" s="1"/>
  <c r="AD198" i="2" s="1"/>
  <c r="K199" i="1"/>
  <c r="K198" i="1" s="1"/>
  <c r="AF183" i="2"/>
  <c r="AF182" i="2" s="1"/>
  <c r="AF181" i="2" s="1"/>
  <c r="AF180" i="2" s="1"/>
  <c r="AF179" i="2" s="1"/>
  <c r="AD183" i="2"/>
  <c r="AD182" i="2" s="1"/>
  <c r="AD181" i="2" s="1"/>
  <c r="AD180" i="2" s="1"/>
  <c r="AD179" i="2" s="1"/>
  <c r="K191" i="1"/>
  <c r="K190" i="1" s="1"/>
  <c r="K188" i="1"/>
  <c r="K187" i="1" s="1"/>
  <c r="AG178" i="2"/>
  <c r="AG177" i="2" s="1"/>
  <c r="AG176" i="2" s="1"/>
  <c r="AE178" i="2"/>
  <c r="AE177" i="2" s="1"/>
  <c r="AE176" i="2" s="1"/>
  <c r="AB178" i="2"/>
  <c r="AB177" i="2" s="1"/>
  <c r="AB176" i="2" s="1"/>
  <c r="K185" i="1"/>
  <c r="K184" i="1" s="1"/>
  <c r="AG175" i="2"/>
  <c r="AG174" i="2" s="1"/>
  <c r="AG173" i="2" s="1"/>
  <c r="AE175" i="2"/>
  <c r="AE174" i="2" s="1"/>
  <c r="AE173" i="2" s="1"/>
  <c r="AD175" i="2"/>
  <c r="AD174" i="2" s="1"/>
  <c r="AD173" i="2" s="1"/>
  <c r="AB175" i="2"/>
  <c r="AB174" i="2" s="1"/>
  <c r="AB173" i="2" s="1"/>
  <c r="K182" i="1"/>
  <c r="K181" i="1" s="1"/>
  <c r="AE172" i="2"/>
  <c r="AE171" i="2" s="1"/>
  <c r="AE170" i="2" s="1"/>
  <c r="AD172" i="2"/>
  <c r="AD171" i="2" s="1"/>
  <c r="AD170" i="2" s="1"/>
  <c r="K179" i="1"/>
  <c r="K178" i="1" s="1"/>
  <c r="K176" i="1"/>
  <c r="K175" i="1" s="1"/>
  <c r="K168" i="1"/>
  <c r="K167" i="1" s="1"/>
  <c r="K165" i="1"/>
  <c r="K164" i="1" s="1"/>
  <c r="K162" i="1"/>
  <c r="K161" i="1" s="1"/>
  <c r="K158" i="1"/>
  <c r="K157" i="1" s="1"/>
  <c r="K156" i="1" s="1"/>
  <c r="K154" i="1"/>
  <c r="K153" i="1"/>
  <c r="K151" i="1"/>
  <c r="K150" i="1" s="1"/>
  <c r="K137" i="1" s="1"/>
  <c r="AG150" i="2"/>
  <c r="AG149" i="2" s="1"/>
  <c r="AG148" i="2" s="1"/>
  <c r="AE150" i="2"/>
  <c r="AE149" i="2" s="1"/>
  <c r="AE148" i="2" s="1"/>
  <c r="K148" i="1"/>
  <c r="K147" i="1" s="1"/>
  <c r="AB147" i="2"/>
  <c r="AB146" i="2" s="1"/>
  <c r="AB145" i="2" s="1"/>
  <c r="K145" i="1"/>
  <c r="K144" i="1" s="1"/>
  <c r="AG141" i="2"/>
  <c r="AG140" i="2" s="1"/>
  <c r="AG139" i="2" s="1"/>
  <c r="AE141" i="2"/>
  <c r="AE140" i="2" s="1"/>
  <c r="AE139" i="2" s="1"/>
  <c r="AB141" i="2"/>
  <c r="AB140" i="2" s="1"/>
  <c r="AB139" i="2" s="1"/>
  <c r="K142" i="1"/>
  <c r="K141" i="1" s="1"/>
  <c r="K139" i="1"/>
  <c r="K138" i="1" s="1"/>
  <c r="AG153" i="2"/>
  <c r="AG152" i="2" s="1"/>
  <c r="AG151" i="2" s="1"/>
  <c r="AE153" i="2"/>
  <c r="AE152" i="2" s="1"/>
  <c r="AE151" i="2" s="1"/>
  <c r="AB153" i="2"/>
  <c r="AB152" i="2" s="1"/>
  <c r="AB151" i="2" s="1"/>
  <c r="K135" i="1"/>
  <c r="K134" i="1" s="1"/>
  <c r="AG77" i="2"/>
  <c r="AG76" i="2" s="1"/>
  <c r="AG75" i="2" s="1"/>
  <c r="AE77" i="2"/>
  <c r="AE76" i="2" s="1"/>
  <c r="AE75" i="2" s="1"/>
  <c r="AB77" i="2"/>
  <c r="AB76" i="2" s="1"/>
  <c r="AB75" i="2" s="1"/>
  <c r="K129" i="1"/>
  <c r="K128" i="1" s="1"/>
  <c r="AD80" i="2"/>
  <c r="AD79" i="2" s="1"/>
  <c r="AD78" i="2" s="1"/>
  <c r="K124" i="1"/>
  <c r="K123" i="1" s="1"/>
  <c r="AD68" i="2"/>
  <c r="AD67" i="2" s="1"/>
  <c r="AD66" i="2" s="1"/>
  <c r="K121" i="1"/>
  <c r="K120" i="1" s="1"/>
  <c r="K117" i="1"/>
  <c r="K116" i="1" s="1"/>
  <c r="K115" i="1" s="1"/>
  <c r="AD128" i="2"/>
  <c r="AD127" i="2" s="1"/>
  <c r="AD126" i="2" s="1"/>
  <c r="AB128" i="2"/>
  <c r="AB127" i="2" s="1"/>
  <c r="AB126" i="2" s="1"/>
  <c r="K113" i="1"/>
  <c r="K112" i="1" s="1"/>
  <c r="K110" i="1"/>
  <c r="K109" i="1" s="1"/>
  <c r="AF117" i="2"/>
  <c r="AF116" i="2" s="1"/>
  <c r="AF115" i="2" s="1"/>
  <c r="AF114" i="2" s="1"/>
  <c r="AF113" i="2" s="1"/>
  <c r="AD117" i="2"/>
  <c r="AD116" i="2" s="1"/>
  <c r="AD115" i="2" s="1"/>
  <c r="AD114" i="2" s="1"/>
  <c r="AD113" i="2" s="1"/>
  <c r="K103" i="1"/>
  <c r="K102" i="1" s="1"/>
  <c r="K101" i="1" s="1"/>
  <c r="AG112" i="2"/>
  <c r="AG111" i="2" s="1"/>
  <c r="AG110" i="2" s="1"/>
  <c r="AE112" i="2"/>
  <c r="AE111" i="2" s="1"/>
  <c r="AE110" i="2" s="1"/>
  <c r="AB112" i="2"/>
  <c r="AB111" i="2" s="1"/>
  <c r="AB110" i="2" s="1"/>
  <c r="K98" i="1"/>
  <c r="K97" i="1" s="1"/>
  <c r="AD109" i="2"/>
  <c r="AD108" i="2" s="1"/>
  <c r="AB109" i="2"/>
  <c r="AB108" i="2" s="1"/>
  <c r="K95" i="1"/>
  <c r="AG107" i="2"/>
  <c r="AG106" i="2" s="1"/>
  <c r="AE107" i="2"/>
  <c r="AE106" i="2" s="1"/>
  <c r="AB107" i="2"/>
  <c r="AB106" i="2" s="1"/>
  <c r="K93" i="1"/>
  <c r="K91" i="1"/>
  <c r="AG97" i="2"/>
  <c r="AG96" i="2" s="1"/>
  <c r="K86" i="1"/>
  <c r="AF95" i="2"/>
  <c r="AF94" i="2" s="1"/>
  <c r="AD95" i="2"/>
  <c r="AD94" i="2" s="1"/>
  <c r="AC95" i="2"/>
  <c r="AC94" i="2" s="1"/>
  <c r="K84" i="1"/>
  <c r="K82" i="1"/>
  <c r="K77" i="1"/>
  <c r="K76" i="1" s="1"/>
  <c r="AD85" i="2"/>
  <c r="AD84" i="2" s="1"/>
  <c r="AD83" i="2" s="1"/>
  <c r="K74" i="1"/>
  <c r="K73" i="1" s="1"/>
  <c r="AG74" i="2"/>
  <c r="AG73" i="2" s="1"/>
  <c r="AG72" i="2" s="1"/>
  <c r="AE74" i="2"/>
  <c r="AE73" i="2" s="1"/>
  <c r="AE72" i="2" s="1"/>
  <c r="AB74" i="2"/>
  <c r="AB73" i="2" s="1"/>
  <c r="AB72" i="2" s="1"/>
  <c r="K71" i="1"/>
  <c r="K70" i="1" s="1"/>
  <c r="AB71" i="2"/>
  <c r="AB70" i="2" s="1"/>
  <c r="AB69" i="2" s="1"/>
  <c r="K68" i="1"/>
  <c r="K67" i="1" s="1"/>
  <c r="AG65" i="2"/>
  <c r="AG64" i="2" s="1"/>
  <c r="AG63" i="2" s="1"/>
  <c r="AB65" i="2"/>
  <c r="AB64" i="2" s="1"/>
  <c r="AB63" i="2" s="1"/>
  <c r="K65" i="1"/>
  <c r="K64" i="1" s="1"/>
  <c r="AE57" i="2"/>
  <c r="AE56" i="2" s="1"/>
  <c r="AE55" i="2" s="1"/>
  <c r="AD57" i="2"/>
  <c r="AD56" i="2" s="1"/>
  <c r="AD55" i="2" s="1"/>
  <c r="K62" i="1"/>
  <c r="K61" i="1" s="1"/>
  <c r="K59" i="1"/>
  <c r="K58" i="1" s="1"/>
  <c r="AF100" i="2"/>
  <c r="AF99" i="2" s="1"/>
  <c r="AF98" i="2" s="1"/>
  <c r="AA100" i="2"/>
  <c r="AA99" i="2" s="1"/>
  <c r="AA98" i="2" s="1"/>
  <c r="K55" i="1"/>
  <c r="K54" i="1" s="1"/>
  <c r="K53" i="1" s="1"/>
  <c r="AF60" i="2"/>
  <c r="AF59" i="2" s="1"/>
  <c r="AF58" i="2" s="1"/>
  <c r="K51" i="1"/>
  <c r="K50" i="1" s="1"/>
  <c r="AG54" i="2"/>
  <c r="AG53" i="2" s="1"/>
  <c r="AG52" i="2" s="1"/>
  <c r="AB54" i="2"/>
  <c r="AB53" i="2" s="1"/>
  <c r="AB52" i="2" s="1"/>
  <c r="K48" i="1"/>
  <c r="K47" i="1" s="1"/>
  <c r="AE51" i="2"/>
  <c r="AE50" i="2" s="1"/>
  <c r="AE49" i="2" s="1"/>
  <c r="AD51" i="2"/>
  <c r="AD50" i="2" s="1"/>
  <c r="AD49" i="2" s="1"/>
  <c r="K45" i="1"/>
  <c r="K44" i="1" s="1"/>
  <c r="AE48" i="2"/>
  <c r="AE47" i="2" s="1"/>
  <c r="AE46" i="2" s="1"/>
  <c r="K42" i="1"/>
  <c r="K41" i="1" s="1"/>
  <c r="K39" i="1"/>
  <c r="K37" i="1"/>
  <c r="AG41" i="2"/>
  <c r="AG40" i="2" s="1"/>
  <c r="AD41" i="2"/>
  <c r="AD40" i="2" s="1"/>
  <c r="K35" i="1"/>
  <c r="AE39" i="2"/>
  <c r="AE38" i="2" s="1"/>
  <c r="AD39" i="2"/>
  <c r="AD38" i="2" s="1"/>
  <c r="K33" i="1"/>
  <c r="AE36" i="2"/>
  <c r="AE35" i="2" s="1"/>
  <c r="AE34" i="2" s="1"/>
  <c r="K30" i="1"/>
  <c r="K29" i="1" s="1"/>
  <c r="AG30" i="2"/>
  <c r="AG29" i="2" s="1"/>
  <c r="AF30" i="2"/>
  <c r="AF29" i="2" s="1"/>
  <c r="AA30" i="2"/>
  <c r="AA29" i="2" s="1"/>
  <c r="K27" i="1"/>
  <c r="AG28" i="2"/>
  <c r="AG27" i="2" s="1"/>
  <c r="AD28" i="2"/>
  <c r="AD27" i="2" s="1"/>
  <c r="AA28" i="2"/>
  <c r="AA27" i="2" s="1"/>
  <c r="K25" i="1"/>
  <c r="K22" i="1"/>
  <c r="AE23" i="2"/>
  <c r="AE22" i="2" s="1"/>
  <c r="K20" i="1"/>
  <c r="K19" i="1" s="1"/>
  <c r="AF20" i="2"/>
  <c r="AF19" i="2" s="1"/>
  <c r="AA20" i="2"/>
  <c r="AA19" i="2" s="1"/>
  <c r="K17" i="1"/>
  <c r="AG18" i="2"/>
  <c r="AG17" i="2" s="1"/>
  <c r="K15" i="1"/>
  <c r="K12" i="1"/>
  <c r="K10" i="1"/>
  <c r="R77" i="2"/>
  <c r="R76" i="2" s="1"/>
  <c r="R75" i="2" s="1"/>
  <c r="S57" i="2"/>
  <c r="S56" i="2" s="1"/>
  <c r="S55" i="2" s="1"/>
  <c r="U188" i="2"/>
  <c r="U187" i="2" s="1"/>
  <c r="U186" i="2" s="1"/>
  <c r="U185" i="2" s="1"/>
  <c r="U184" i="2" s="1"/>
  <c r="R367" i="2"/>
  <c r="R366" i="2" s="1"/>
  <c r="R365" i="2" s="1"/>
  <c r="R412" i="2"/>
  <c r="R411" i="2" s="1"/>
  <c r="R313" i="2"/>
  <c r="R312" i="2" s="1"/>
  <c r="R319" i="2"/>
  <c r="R318" i="2" s="1"/>
  <c r="R334" i="2"/>
  <c r="R333" i="2" s="1"/>
  <c r="R332" i="2" s="1"/>
  <c r="J484" i="1"/>
  <c r="J483" i="1" s="1"/>
  <c r="J481" i="1"/>
  <c r="J480" i="1" s="1"/>
  <c r="J478" i="1"/>
  <c r="J477" i="1" s="1"/>
  <c r="J472" i="1"/>
  <c r="J470" i="1"/>
  <c r="J464" i="1"/>
  <c r="J463" i="1" s="1"/>
  <c r="J462" i="1" s="1"/>
  <c r="J460" i="1"/>
  <c r="J459" i="1" s="1"/>
  <c r="J458" i="1" s="1"/>
  <c r="J455" i="1"/>
  <c r="J454" i="1"/>
  <c r="J453" i="1"/>
  <c r="J451" i="1"/>
  <c r="J450" i="1" s="1"/>
  <c r="J449" i="1" s="1"/>
  <c r="J447" i="1"/>
  <c r="J446" i="1" s="1"/>
  <c r="J444" i="1"/>
  <c r="J442" i="1"/>
  <c r="J441" i="1" s="1"/>
  <c r="J436" i="1"/>
  <c r="J435" i="1" s="1"/>
  <c r="J434" i="1" s="1"/>
  <c r="J432" i="1"/>
  <c r="J431" i="1" s="1"/>
  <c r="J428" i="1"/>
  <c r="J427" i="1" s="1"/>
  <c r="O419" i="2"/>
  <c r="O418" i="2" s="1"/>
  <c r="O417" i="2" s="1"/>
  <c r="J425" i="1"/>
  <c r="J424" i="1" s="1"/>
  <c r="O334" i="2"/>
  <c r="O333" i="2" s="1"/>
  <c r="O332" i="2" s="1"/>
  <c r="J422" i="1"/>
  <c r="J421" i="1" s="1"/>
  <c r="J418" i="1"/>
  <c r="J417" i="1" s="1"/>
  <c r="J416" i="1" s="1"/>
  <c r="J413" i="1"/>
  <c r="J412" i="1" s="1"/>
  <c r="J410" i="1"/>
  <c r="P321" i="2"/>
  <c r="P320" i="2" s="1"/>
  <c r="J408" i="1"/>
  <c r="P319" i="2"/>
  <c r="P318" i="2" s="1"/>
  <c r="J406" i="1"/>
  <c r="J403" i="1"/>
  <c r="J402" i="1" s="1"/>
  <c r="J400" i="1"/>
  <c r="J398" i="1"/>
  <c r="J394" i="1"/>
  <c r="P412" i="2"/>
  <c r="P411" i="2" s="1"/>
  <c r="J392" i="1"/>
  <c r="J388" i="1"/>
  <c r="J387" i="1" s="1"/>
  <c r="J385" i="1"/>
  <c r="J384" i="1" s="1"/>
  <c r="J382" i="1"/>
  <c r="J381" i="1" s="1"/>
  <c r="J380" i="1"/>
  <c r="J376" i="1"/>
  <c r="J375" i="1" s="1"/>
  <c r="J373" i="1"/>
  <c r="J372" i="1" s="1"/>
  <c r="J370" i="1"/>
  <c r="J369" i="1" s="1"/>
  <c r="P343" i="2"/>
  <c r="P342" i="2" s="1"/>
  <c r="P341" i="2" s="1"/>
  <c r="J367" i="1"/>
  <c r="J366" i="1" s="1"/>
  <c r="J363" i="1"/>
  <c r="J362" i="1" s="1"/>
  <c r="J360" i="1"/>
  <c r="J359" i="1" s="1"/>
  <c r="J357" i="1"/>
  <c r="J356" i="1" s="1"/>
  <c r="O385" i="2"/>
  <c r="O384" i="2" s="1"/>
  <c r="O383" i="2" s="1"/>
  <c r="O382" i="2" s="1"/>
  <c r="O381" i="2" s="1"/>
  <c r="J351" i="1"/>
  <c r="J350" i="1" s="1"/>
  <c r="J348" i="1"/>
  <c r="J347" i="1" s="1"/>
  <c r="J345" i="1"/>
  <c r="J344" i="1" s="1"/>
  <c r="J342" i="1"/>
  <c r="J341" i="1" s="1"/>
  <c r="J339" i="1"/>
  <c r="J338" i="1" s="1"/>
  <c r="J336" i="1"/>
  <c r="J335" i="1" s="1"/>
  <c r="J334" i="1"/>
  <c r="J250" i="3" s="1"/>
  <c r="J249" i="3" s="1"/>
  <c r="J248" i="3" s="1"/>
  <c r="J330" i="1"/>
  <c r="J329" i="1" s="1"/>
  <c r="J327" i="1"/>
  <c r="J326" i="1" s="1"/>
  <c r="P340" i="2"/>
  <c r="P339" i="2" s="1"/>
  <c r="P338" i="2" s="1"/>
  <c r="J324" i="1"/>
  <c r="J323" i="1" s="1"/>
  <c r="O328" i="2"/>
  <c r="O327" i="2" s="1"/>
  <c r="O326" i="2" s="1"/>
  <c r="J321" i="1"/>
  <c r="J320" i="1" s="1"/>
  <c r="J311" i="1"/>
  <c r="J310" i="1" s="1"/>
  <c r="J308" i="1"/>
  <c r="J307" i="1" s="1"/>
  <c r="J305" i="1"/>
  <c r="J304" i="1" s="1"/>
  <c r="J302" i="1"/>
  <c r="J301" i="1" s="1"/>
  <c r="J300" i="1"/>
  <c r="J296" i="1"/>
  <c r="J295" i="1" s="1"/>
  <c r="J293" i="1"/>
  <c r="J292" i="1" s="1"/>
  <c r="J287" i="1"/>
  <c r="J286" i="1" s="1"/>
  <c r="J280" i="1"/>
  <c r="J279" i="1" s="1"/>
  <c r="J277" i="1"/>
  <c r="J275" i="1"/>
  <c r="J274" i="1" s="1"/>
  <c r="P269" i="2"/>
  <c r="P268" i="2" s="1"/>
  <c r="P267" i="2" s="1"/>
  <c r="J272" i="1"/>
  <c r="J271" i="1" s="1"/>
  <c r="J269" i="1"/>
  <c r="P264" i="2"/>
  <c r="P263" i="2" s="1"/>
  <c r="J267" i="1"/>
  <c r="P261" i="2"/>
  <c r="P260" i="2" s="1"/>
  <c r="J264" i="1"/>
  <c r="P259" i="2"/>
  <c r="P258" i="2" s="1"/>
  <c r="J262" i="1"/>
  <c r="J258" i="1"/>
  <c r="J257" i="1" s="1"/>
  <c r="J255" i="1"/>
  <c r="J254" i="1" s="1"/>
  <c r="P453" i="2"/>
  <c r="P452" i="2" s="1"/>
  <c r="P451" i="2" s="1"/>
  <c r="P450" i="2" s="1"/>
  <c r="J250" i="1"/>
  <c r="J249" i="1" s="1"/>
  <c r="J248" i="1" s="1"/>
  <c r="J246" i="1"/>
  <c r="J245" i="1" s="1"/>
  <c r="J243" i="1"/>
  <c r="J242" i="1" s="1"/>
  <c r="J239" i="1"/>
  <c r="J238" i="1" s="1"/>
  <c r="J237" i="1" s="1"/>
  <c r="P253" i="2"/>
  <c r="P252" i="2" s="1"/>
  <c r="P251" i="2" s="1"/>
  <c r="P250" i="2" s="1"/>
  <c r="J234" i="1"/>
  <c r="J233" i="1" s="1"/>
  <c r="J232" i="1" s="1"/>
  <c r="J196" i="1"/>
  <c r="J195" i="1" s="1"/>
  <c r="P237" i="2"/>
  <c r="P236" i="2" s="1"/>
  <c r="P235" i="2" s="1"/>
  <c r="P234" i="2" s="1"/>
  <c r="P233" i="2" s="1"/>
  <c r="J230" i="1"/>
  <c r="J229" i="1" s="1"/>
  <c r="J227" i="1"/>
  <c r="J226" i="1" s="1"/>
  <c r="J224" i="1"/>
  <c r="J223" i="1" s="1"/>
  <c r="J221" i="1"/>
  <c r="J220" i="1" s="1"/>
  <c r="J218" i="1"/>
  <c r="J217" i="1" s="1"/>
  <c r="Q220" i="2"/>
  <c r="Q219" i="2" s="1"/>
  <c r="J215" i="1"/>
  <c r="J213" i="1"/>
  <c r="P215" i="2"/>
  <c r="P214" i="2" s="1"/>
  <c r="J210" i="1"/>
  <c r="P213" i="2"/>
  <c r="P212" i="2" s="1"/>
  <c r="J208" i="1"/>
  <c r="P210" i="2"/>
  <c r="P209" i="2" s="1"/>
  <c r="P208" i="2" s="1"/>
  <c r="J205" i="1"/>
  <c r="J204" i="1" s="1"/>
  <c r="J202" i="1"/>
  <c r="J201" i="1" s="1"/>
  <c r="O202" i="2"/>
  <c r="O201" i="2" s="1"/>
  <c r="O200" i="2" s="1"/>
  <c r="O199" i="2" s="1"/>
  <c r="O198" i="2" s="1"/>
  <c r="J199" i="1"/>
  <c r="J198" i="1" s="1"/>
  <c r="O183" i="2"/>
  <c r="O182" i="2" s="1"/>
  <c r="O181" i="2" s="1"/>
  <c r="O180" i="2" s="1"/>
  <c r="O179" i="2" s="1"/>
  <c r="J191" i="1"/>
  <c r="J190" i="1" s="1"/>
  <c r="J188" i="1"/>
  <c r="J187" i="1" s="1"/>
  <c r="J185" i="1"/>
  <c r="J184" i="1" s="1"/>
  <c r="P175" i="2"/>
  <c r="P174" i="2" s="1"/>
  <c r="P173" i="2" s="1"/>
  <c r="J182" i="1"/>
  <c r="J181" i="1" s="1"/>
  <c r="P172" i="2"/>
  <c r="P171" i="2" s="1"/>
  <c r="P170" i="2" s="1"/>
  <c r="J179" i="1"/>
  <c r="J178" i="1" s="1"/>
  <c r="J176" i="1"/>
  <c r="J175" i="1" s="1"/>
  <c r="J168" i="1"/>
  <c r="J167" i="1" s="1"/>
  <c r="J162" i="1"/>
  <c r="J161" i="1" s="1"/>
  <c r="J158" i="1"/>
  <c r="J157" i="1" s="1"/>
  <c r="J156" i="1" s="1"/>
  <c r="J154" i="1"/>
  <c r="J153" i="1" s="1"/>
  <c r="J151" i="1"/>
  <c r="J150" i="1" s="1"/>
  <c r="P150" i="2"/>
  <c r="P149" i="2" s="1"/>
  <c r="P148" i="2" s="1"/>
  <c r="J148" i="1"/>
  <c r="J147" i="1" s="1"/>
  <c r="P147" i="2"/>
  <c r="P146" i="2" s="1"/>
  <c r="P145" i="2" s="1"/>
  <c r="J145" i="1"/>
  <c r="J144" i="1" s="1"/>
  <c r="P141" i="2"/>
  <c r="P140" i="2" s="1"/>
  <c r="P139" i="2" s="1"/>
  <c r="J142" i="1"/>
  <c r="J141" i="1" s="1"/>
  <c r="J139" i="1"/>
  <c r="J138" i="1" s="1"/>
  <c r="P153" i="2"/>
  <c r="P152" i="2" s="1"/>
  <c r="P151" i="2" s="1"/>
  <c r="J135" i="1"/>
  <c r="J134" i="1" s="1"/>
  <c r="P77" i="2"/>
  <c r="P76" i="2" s="1"/>
  <c r="P75" i="2" s="1"/>
  <c r="J129" i="1"/>
  <c r="J128" i="1" s="1"/>
  <c r="J124" i="1"/>
  <c r="J123" i="1" s="1"/>
  <c r="J121" i="1"/>
  <c r="J120" i="1" s="1"/>
  <c r="J117" i="1"/>
  <c r="J116" i="1" s="1"/>
  <c r="J115" i="1" s="1"/>
  <c r="P128" i="2"/>
  <c r="P127" i="2" s="1"/>
  <c r="P126" i="2" s="1"/>
  <c r="J113" i="1"/>
  <c r="J112" i="1" s="1"/>
  <c r="J110" i="1"/>
  <c r="J109" i="1" s="1"/>
  <c r="O117" i="2"/>
  <c r="O116" i="2" s="1"/>
  <c r="O115" i="2" s="1"/>
  <c r="O114" i="2" s="1"/>
  <c r="O113" i="2" s="1"/>
  <c r="J103" i="1"/>
  <c r="J102" i="1" s="1"/>
  <c r="J101" i="1" s="1"/>
  <c r="P112" i="2"/>
  <c r="P111" i="2" s="1"/>
  <c r="P110" i="2" s="1"/>
  <c r="J98" i="1"/>
  <c r="J97" i="1" s="1"/>
  <c r="P109" i="2"/>
  <c r="P108" i="2" s="1"/>
  <c r="J95" i="1"/>
  <c r="P107" i="2"/>
  <c r="P106" i="2" s="1"/>
  <c r="J93" i="1"/>
  <c r="J91" i="1"/>
  <c r="O97" i="2"/>
  <c r="O96" i="2" s="1"/>
  <c r="J86" i="1"/>
  <c r="Q95" i="2"/>
  <c r="Q94" i="2" s="1"/>
  <c r="J84" i="1"/>
  <c r="J82" i="1"/>
  <c r="J77" i="1"/>
  <c r="P85" i="2"/>
  <c r="P84" i="2" s="1"/>
  <c r="P83" i="2" s="1"/>
  <c r="J74" i="1"/>
  <c r="J73" i="1" s="1"/>
  <c r="J71" i="1"/>
  <c r="J70" i="1" s="1"/>
  <c r="P71" i="2"/>
  <c r="P70" i="2" s="1"/>
  <c r="P69" i="2" s="1"/>
  <c r="J68" i="1"/>
  <c r="J67" i="1" s="1"/>
  <c r="P65" i="2"/>
  <c r="P64" i="2" s="1"/>
  <c r="P63" i="2" s="1"/>
  <c r="J65" i="1"/>
  <c r="J64" i="1" s="1"/>
  <c r="P57" i="2"/>
  <c r="P56" i="2" s="1"/>
  <c r="P55" i="2" s="1"/>
  <c r="J62" i="1"/>
  <c r="J61" i="1" s="1"/>
  <c r="J59" i="1"/>
  <c r="J58" i="1" s="1"/>
  <c r="O100" i="2"/>
  <c r="O99" i="2" s="1"/>
  <c r="O98" i="2" s="1"/>
  <c r="J55" i="1"/>
  <c r="J54" i="1" s="1"/>
  <c r="J53" i="1" s="1"/>
  <c r="Q60" i="2"/>
  <c r="Q59" i="2" s="1"/>
  <c r="Q58" i="2" s="1"/>
  <c r="J51" i="1"/>
  <c r="J50" i="1" s="1"/>
  <c r="P54" i="2"/>
  <c r="P53" i="2" s="1"/>
  <c r="P52" i="2" s="1"/>
  <c r="J48" i="1"/>
  <c r="J47" i="1" s="1"/>
  <c r="J45" i="1"/>
  <c r="J44" i="1" s="1"/>
  <c r="P48" i="2"/>
  <c r="P47" i="2" s="1"/>
  <c r="P46" i="2" s="1"/>
  <c r="J42" i="1"/>
  <c r="J41" i="1" s="1"/>
  <c r="J39" i="1"/>
  <c r="J37" i="1"/>
  <c r="J35" i="1"/>
  <c r="P39" i="2"/>
  <c r="P38" i="2" s="1"/>
  <c r="J33" i="1"/>
  <c r="J30" i="1"/>
  <c r="J29" i="1" s="1"/>
  <c r="O30" i="2"/>
  <c r="O29" i="2" s="1"/>
  <c r="J27" i="1"/>
  <c r="O28" i="2"/>
  <c r="O27" i="2" s="1"/>
  <c r="J25" i="1"/>
  <c r="J24" i="1" s="1"/>
  <c r="J22" i="1"/>
  <c r="J20" i="1"/>
  <c r="J17" i="1"/>
  <c r="J15" i="1"/>
  <c r="J12" i="1"/>
  <c r="J10" i="1"/>
  <c r="J190" i="3" l="1"/>
  <c r="K190" i="3"/>
  <c r="J19" i="1"/>
  <c r="L19" i="1"/>
  <c r="L274" i="1"/>
  <c r="K24" i="1"/>
  <c r="K253" i="1"/>
  <c r="K397" i="1"/>
  <c r="L24" i="1"/>
  <c r="K379" i="1"/>
  <c r="K378" i="1" s="1"/>
  <c r="AD346" i="2"/>
  <c r="AD345" i="2" s="1"/>
  <c r="AD344" i="2" s="1"/>
  <c r="L14" i="1"/>
  <c r="Z424" i="2"/>
  <c r="Z423" i="2" s="1"/>
  <c r="AA82" i="2"/>
  <c r="AA81" i="2" s="1"/>
  <c r="AL82" i="2"/>
  <c r="AL81" i="2" s="1"/>
  <c r="K444" i="3"/>
  <c r="N82" i="2"/>
  <c r="N81" i="2" s="1"/>
  <c r="J379" i="1"/>
  <c r="J378" i="1" s="1"/>
  <c r="J365" i="1" s="1"/>
  <c r="O25" i="2"/>
  <c r="O24" i="2" s="1"/>
  <c r="O380" i="2"/>
  <c r="O379" i="2" s="1"/>
  <c r="O15" i="2"/>
  <c r="O14" i="2" s="1"/>
  <c r="Q93" i="2"/>
  <c r="Q92" i="2" s="1"/>
  <c r="P105" i="2"/>
  <c r="P104" i="2" s="1"/>
  <c r="N352" i="2"/>
  <c r="N351" i="2" s="1"/>
  <c r="N350" i="2" s="1"/>
  <c r="R414" i="2"/>
  <c r="R413" i="2" s="1"/>
  <c r="AF13" i="2"/>
  <c r="AF12" i="2" s="1"/>
  <c r="AD15" i="2"/>
  <c r="AD14" i="2" s="1"/>
  <c r="AF25" i="2"/>
  <c r="AF24" i="2" s="1"/>
  <c r="AB36" i="2"/>
  <c r="AB35" i="2" s="1"/>
  <c r="AB34" i="2" s="1"/>
  <c r="AD45" i="2"/>
  <c r="AD44" i="2" s="1"/>
  <c r="AB125" i="2"/>
  <c r="AB124" i="2" s="1"/>
  <c r="AB123" i="2" s="1"/>
  <c r="AG133" i="2"/>
  <c r="AG132" i="2" s="1"/>
  <c r="AG131" i="2" s="1"/>
  <c r="AG130" i="2" s="1"/>
  <c r="AG129" i="2" s="1"/>
  <c r="AB138" i="2"/>
  <c r="AB137" i="2" s="1"/>
  <c r="AB136" i="2" s="1"/>
  <c r="AD414" i="2"/>
  <c r="AD413" i="2" s="1"/>
  <c r="AE323" i="2"/>
  <c r="AE322" i="2" s="1"/>
  <c r="AD380" i="2"/>
  <c r="AD379" i="2" s="1"/>
  <c r="AB437" i="2"/>
  <c r="AB436" i="2" s="1"/>
  <c r="AG463" i="2"/>
  <c r="AG462" i="2" s="1"/>
  <c r="AG465" i="2"/>
  <c r="AG464" i="2" s="1"/>
  <c r="AB469" i="2"/>
  <c r="AB468" i="2" s="1"/>
  <c r="AB467" i="2" s="1"/>
  <c r="AD472" i="2"/>
  <c r="AD471" i="2" s="1"/>
  <c r="AD470" i="2" s="1"/>
  <c r="AR25" i="2"/>
  <c r="AR24" i="2" s="1"/>
  <c r="AN43" i="2"/>
  <c r="AN42" i="2" s="1"/>
  <c r="AQ45" i="2"/>
  <c r="AQ44" i="2" s="1"/>
  <c r="AN125" i="2"/>
  <c r="AN124" i="2" s="1"/>
  <c r="AN123" i="2" s="1"/>
  <c r="AS133" i="2"/>
  <c r="AS132" i="2" s="1"/>
  <c r="AS131" i="2" s="1"/>
  <c r="AS130" i="2" s="1"/>
  <c r="AS129" i="2" s="1"/>
  <c r="AS331" i="2"/>
  <c r="AS330" i="2" s="1"/>
  <c r="AS329" i="2" s="1"/>
  <c r="AN337" i="2"/>
  <c r="AN336" i="2" s="1"/>
  <c r="AN335" i="2" s="1"/>
  <c r="AS414" i="2"/>
  <c r="AS413" i="2" s="1"/>
  <c r="AS311" i="2"/>
  <c r="AS310" i="2" s="1"/>
  <c r="AS323" i="2"/>
  <c r="AS322" i="2" s="1"/>
  <c r="AM380" i="2"/>
  <c r="AM379" i="2" s="1"/>
  <c r="AS425" i="2"/>
  <c r="AP435" i="2"/>
  <c r="AP434" i="2" s="1"/>
  <c r="AQ437" i="2"/>
  <c r="AQ436" i="2" s="1"/>
  <c r="AP459" i="2"/>
  <c r="AP458" i="2" s="1"/>
  <c r="AP457" i="2" s="1"/>
  <c r="AN448" i="2"/>
  <c r="AN447" i="2" s="1"/>
  <c r="AN446" i="2" s="1"/>
  <c r="AQ465" i="2"/>
  <c r="AQ464" i="2" s="1"/>
  <c r="AQ469" i="2"/>
  <c r="AQ468" i="2" s="1"/>
  <c r="AQ467" i="2" s="1"/>
  <c r="AS472" i="2"/>
  <c r="AS471" i="2" s="1"/>
  <c r="AS470" i="2" s="1"/>
  <c r="P41" i="2"/>
  <c r="P40" i="2" s="1"/>
  <c r="O425" i="2"/>
  <c r="AG13" i="2"/>
  <c r="AG12" i="2" s="1"/>
  <c r="AF15" i="2"/>
  <c r="AF14" i="2" s="1"/>
  <c r="AB105" i="2"/>
  <c r="AB104" i="2" s="1"/>
  <c r="AB133" i="2"/>
  <c r="AB132" i="2" s="1"/>
  <c r="AB131" i="2" s="1"/>
  <c r="AB130" i="2" s="1"/>
  <c r="AB129" i="2" s="1"/>
  <c r="AD138" i="2"/>
  <c r="AD137" i="2" s="1"/>
  <c r="AD136" i="2" s="1"/>
  <c r="AA331" i="2"/>
  <c r="AA330" i="2" s="1"/>
  <c r="AA329" i="2" s="1"/>
  <c r="AA325" i="2" s="1"/>
  <c r="AA324" i="2" s="1"/>
  <c r="AG311" i="2"/>
  <c r="AG310" i="2" s="1"/>
  <c r="AB435" i="2"/>
  <c r="AB434" i="2" s="1"/>
  <c r="AE459" i="2"/>
  <c r="AE458" i="2" s="1"/>
  <c r="AE457" i="2" s="1"/>
  <c r="AB463" i="2"/>
  <c r="AB462" i="2" s="1"/>
  <c r="AB465" i="2"/>
  <c r="AB464" i="2" s="1"/>
  <c r="AD469" i="2"/>
  <c r="AD468" i="2" s="1"/>
  <c r="AD467" i="2" s="1"/>
  <c r="AE472" i="2"/>
  <c r="AE471" i="2" s="1"/>
  <c r="AE470" i="2" s="1"/>
  <c r="AP13" i="2"/>
  <c r="AP12" i="2" s="1"/>
  <c r="AM15" i="2"/>
  <c r="AM14" i="2" s="1"/>
  <c r="AO23" i="2"/>
  <c r="AO22" i="2" s="1"/>
  <c r="AS25" i="2"/>
  <c r="AS24" i="2" s="1"/>
  <c r="AP43" i="2"/>
  <c r="AP42" i="2" s="1"/>
  <c r="AS45" i="2"/>
  <c r="AS44" i="2" s="1"/>
  <c r="AN105" i="2"/>
  <c r="AN104" i="2" s="1"/>
  <c r="AP125" i="2"/>
  <c r="AP124" i="2" s="1"/>
  <c r="AP123" i="2" s="1"/>
  <c r="AS138" i="2"/>
  <c r="AS137" i="2" s="1"/>
  <c r="AS136" i="2" s="1"/>
  <c r="AO272" i="2"/>
  <c r="AO271" i="2" s="1"/>
  <c r="AO270" i="2" s="1"/>
  <c r="AM331" i="2"/>
  <c r="AM330" i="2" s="1"/>
  <c r="AM329" i="2" s="1"/>
  <c r="L391" i="1"/>
  <c r="L390" i="1" s="1"/>
  <c r="AN414" i="2"/>
  <c r="AN413" i="2" s="1"/>
  <c r="AM311" i="2"/>
  <c r="AM310" i="2" s="1"/>
  <c r="AN323" i="2"/>
  <c r="AN322" i="2" s="1"/>
  <c r="AP380" i="2"/>
  <c r="AP379" i="2" s="1"/>
  <c r="AM425" i="2"/>
  <c r="AQ435" i="2"/>
  <c r="AQ434" i="2" s="1"/>
  <c r="AS437" i="2"/>
  <c r="AS436" i="2" s="1"/>
  <c r="AQ459" i="2"/>
  <c r="AQ458" i="2" s="1"/>
  <c r="AQ457" i="2" s="1"/>
  <c r="AM445" i="2"/>
  <c r="AM444" i="2" s="1"/>
  <c r="AM443" i="2" s="1"/>
  <c r="AN463" i="2"/>
  <c r="AN462" i="2" s="1"/>
  <c r="AS465" i="2"/>
  <c r="AS464" i="2" s="1"/>
  <c r="AN472" i="2"/>
  <c r="AN471" i="2" s="1"/>
  <c r="AN470" i="2" s="1"/>
  <c r="AO475" i="2"/>
  <c r="AO474" i="2" s="1"/>
  <c r="AO473" i="2" s="1"/>
  <c r="P36" i="2"/>
  <c r="P35" i="2" s="1"/>
  <c r="P34" i="2" s="1"/>
  <c r="R311" i="2"/>
  <c r="R310" i="2" s="1"/>
  <c r="P435" i="2"/>
  <c r="P434" i="2" s="1"/>
  <c r="P437" i="2"/>
  <c r="P436" i="2" s="1"/>
  <c r="O445" i="2"/>
  <c r="O444" i="2" s="1"/>
  <c r="O443" i="2" s="1"/>
  <c r="O442" i="2" s="1"/>
  <c r="O441" i="2" s="1"/>
  <c r="P448" i="2"/>
  <c r="P447" i="2" s="1"/>
  <c r="P446" i="2" s="1"/>
  <c r="P463" i="2"/>
  <c r="P462" i="2" s="1"/>
  <c r="P465" i="2"/>
  <c r="P464" i="2" s="1"/>
  <c r="P469" i="2"/>
  <c r="P468" i="2" s="1"/>
  <c r="P467" i="2" s="1"/>
  <c r="P472" i="2"/>
  <c r="P471" i="2" s="1"/>
  <c r="P470" i="2" s="1"/>
  <c r="R323" i="2"/>
  <c r="R322" i="2" s="1"/>
  <c r="AA13" i="2"/>
  <c r="AA12" i="2" s="1"/>
  <c r="AE43" i="2"/>
  <c r="AE42" i="2" s="1"/>
  <c r="AG45" i="2"/>
  <c r="AG44" i="2" s="1"/>
  <c r="AD105" i="2"/>
  <c r="AD104" i="2" s="1"/>
  <c r="AE125" i="2"/>
  <c r="AE124" i="2" s="1"/>
  <c r="AE123" i="2" s="1"/>
  <c r="AG414" i="2"/>
  <c r="AG413" i="2" s="1"/>
  <c r="AG410" i="2" s="1"/>
  <c r="AG409" i="2" s="1"/>
  <c r="AG408" i="2" s="1"/>
  <c r="AA311" i="2"/>
  <c r="AA310" i="2" s="1"/>
  <c r="AB316" i="2"/>
  <c r="AB315" i="2" s="1"/>
  <c r="AB314" i="2" s="1"/>
  <c r="AB323" i="2"/>
  <c r="AB322" i="2" s="1"/>
  <c r="AG380" i="2"/>
  <c r="AG379" i="2" s="1"/>
  <c r="AD425" i="2"/>
  <c r="AD435" i="2"/>
  <c r="AD434" i="2" s="1"/>
  <c r="AA445" i="2"/>
  <c r="AA444" i="2" s="1"/>
  <c r="AA443" i="2" s="1"/>
  <c r="AB448" i="2"/>
  <c r="AB447" i="2" s="1"/>
  <c r="AB446" i="2" s="1"/>
  <c r="AB442" i="2" s="1"/>
  <c r="AB441" i="2" s="1"/>
  <c r="AE469" i="2"/>
  <c r="AE468" i="2" s="1"/>
  <c r="AE467" i="2" s="1"/>
  <c r="AG472" i="2"/>
  <c r="AG471" i="2" s="1"/>
  <c r="AG470" i="2" s="1"/>
  <c r="AP15" i="2"/>
  <c r="AP14" i="2" s="1"/>
  <c r="AM25" i="2"/>
  <c r="AM24" i="2" s="1"/>
  <c r="AN36" i="2"/>
  <c r="AN35" i="2" s="1"/>
  <c r="AN34" i="2" s="1"/>
  <c r="AQ43" i="2"/>
  <c r="AQ42" i="2" s="1"/>
  <c r="AN45" i="2"/>
  <c r="AN44" i="2" s="1"/>
  <c r="AP105" i="2"/>
  <c r="AP104" i="2" s="1"/>
  <c r="AQ125" i="2"/>
  <c r="AQ124" i="2" s="1"/>
  <c r="AQ123" i="2" s="1"/>
  <c r="AP133" i="2"/>
  <c r="AP132" i="2" s="1"/>
  <c r="AP131" i="2" s="1"/>
  <c r="AP130" i="2" s="1"/>
  <c r="AP129" i="2" s="1"/>
  <c r="AN138" i="2"/>
  <c r="AN137" i="2" s="1"/>
  <c r="AN136" i="2" s="1"/>
  <c r="AP414" i="2"/>
  <c r="AP413" i="2" s="1"/>
  <c r="AP311" i="2"/>
  <c r="AP310" i="2" s="1"/>
  <c r="AP425" i="2"/>
  <c r="AS435" i="2"/>
  <c r="AS434" i="2" s="1"/>
  <c r="AN437" i="2"/>
  <c r="AN436" i="2" s="1"/>
  <c r="AS459" i="2"/>
  <c r="AS458" i="2" s="1"/>
  <c r="AS457" i="2" s="1"/>
  <c r="AP445" i="2"/>
  <c r="AP444" i="2" s="1"/>
  <c r="AP443" i="2" s="1"/>
  <c r="AP463" i="2"/>
  <c r="AP462" i="2" s="1"/>
  <c r="AN465" i="2"/>
  <c r="AN464" i="2" s="1"/>
  <c r="AN469" i="2"/>
  <c r="AN468" i="2" s="1"/>
  <c r="AN467" i="2" s="1"/>
  <c r="Q23" i="2"/>
  <c r="Q22" i="2" s="1"/>
  <c r="O311" i="2"/>
  <c r="O310" i="2" s="1"/>
  <c r="O313" i="2"/>
  <c r="O312" i="2" s="1"/>
  <c r="P316" i="2"/>
  <c r="P315" i="2" s="1"/>
  <c r="P314" i="2" s="1"/>
  <c r="P323" i="2"/>
  <c r="P322" i="2" s="1"/>
  <c r="O13" i="2"/>
  <c r="O12" i="2" s="1"/>
  <c r="P43" i="2"/>
  <c r="P42" i="2" s="1"/>
  <c r="P45" i="2"/>
  <c r="P44" i="2" s="1"/>
  <c r="P133" i="2"/>
  <c r="P132" i="2" s="1"/>
  <c r="P131" i="2" s="1"/>
  <c r="P130" i="2" s="1"/>
  <c r="P129" i="2" s="1"/>
  <c r="O331" i="2"/>
  <c r="O330" i="2" s="1"/>
  <c r="O329" i="2" s="1"/>
  <c r="R380" i="2"/>
  <c r="R379" i="2" s="1"/>
  <c r="AC23" i="2"/>
  <c r="AC22" i="2" s="1"/>
  <c r="AC21" i="2" s="1"/>
  <c r="AD25" i="2"/>
  <c r="AD24" i="2" s="1"/>
  <c r="AB41" i="2"/>
  <c r="AB40" i="2" s="1"/>
  <c r="AG43" i="2"/>
  <c r="AG42" i="2" s="1"/>
  <c r="AB45" i="2"/>
  <c r="AB44" i="2" s="1"/>
  <c r="AE105" i="2"/>
  <c r="AE104" i="2" s="1"/>
  <c r="AG125" i="2"/>
  <c r="AG124" i="2" s="1"/>
  <c r="AG123" i="2" s="1"/>
  <c r="AE133" i="2"/>
  <c r="AE132" i="2" s="1"/>
  <c r="AE131" i="2" s="1"/>
  <c r="AE130" i="2" s="1"/>
  <c r="AE129" i="2" s="1"/>
  <c r="AA293" i="2"/>
  <c r="AA292" i="2" s="1"/>
  <c r="AA291" i="2" s="1"/>
  <c r="AB414" i="2"/>
  <c r="AB413" i="2" s="1"/>
  <c r="AD323" i="2"/>
  <c r="AD322" i="2" s="1"/>
  <c r="AA380" i="2"/>
  <c r="AA379" i="2" s="1"/>
  <c r="AF425" i="2"/>
  <c r="AG437" i="2"/>
  <c r="AG436" i="2" s="1"/>
  <c r="AC440" i="2"/>
  <c r="AC439" i="2" s="1"/>
  <c r="AC438" i="2" s="1"/>
  <c r="AB459" i="2"/>
  <c r="AB458" i="2" s="1"/>
  <c r="AB457" i="2" s="1"/>
  <c r="AD445" i="2"/>
  <c r="AD444" i="2" s="1"/>
  <c r="AD443" i="2" s="1"/>
  <c r="AG469" i="2"/>
  <c r="AG468" i="2" s="1"/>
  <c r="AG467" i="2" s="1"/>
  <c r="AB472" i="2"/>
  <c r="AB471" i="2" s="1"/>
  <c r="AB470" i="2" s="1"/>
  <c r="AS13" i="2"/>
  <c r="AS12" i="2" s="1"/>
  <c r="AR15" i="2"/>
  <c r="AR14" i="2" s="1"/>
  <c r="AP25" i="2"/>
  <c r="AP24" i="2" s="1"/>
  <c r="AN41" i="2"/>
  <c r="AN40" i="2" s="1"/>
  <c r="AS43" i="2"/>
  <c r="AS42" i="2" s="1"/>
  <c r="AS37" i="2" s="1"/>
  <c r="AP45" i="2"/>
  <c r="AP44" i="2" s="1"/>
  <c r="AQ105" i="2"/>
  <c r="AQ104" i="2" s="1"/>
  <c r="AS125" i="2"/>
  <c r="AS124" i="2" s="1"/>
  <c r="AS123" i="2" s="1"/>
  <c r="AQ133" i="2"/>
  <c r="AQ132" i="2" s="1"/>
  <c r="AQ131" i="2" s="1"/>
  <c r="AQ130" i="2" s="1"/>
  <c r="AQ129" i="2" s="1"/>
  <c r="AP138" i="2"/>
  <c r="AP137" i="2" s="1"/>
  <c r="AP136" i="2" s="1"/>
  <c r="AM293" i="2"/>
  <c r="AM292" i="2" s="1"/>
  <c r="AM291" i="2" s="1"/>
  <c r="AL352" i="2"/>
  <c r="AL351" i="2" s="1"/>
  <c r="AL350" i="2" s="1"/>
  <c r="AQ323" i="2"/>
  <c r="AQ322" i="2" s="1"/>
  <c r="AS380" i="2"/>
  <c r="AS379" i="2" s="1"/>
  <c r="AN435" i="2"/>
  <c r="AN434" i="2" s="1"/>
  <c r="AP437" i="2"/>
  <c r="AP436" i="2" s="1"/>
  <c r="AN459" i="2"/>
  <c r="AN458" i="2" s="1"/>
  <c r="AN457" i="2" s="1"/>
  <c r="AQ463" i="2"/>
  <c r="AQ462" i="2" s="1"/>
  <c r="AP469" i="2"/>
  <c r="AP468" i="2" s="1"/>
  <c r="AP467" i="2" s="1"/>
  <c r="AQ472" i="2"/>
  <c r="AQ471" i="2" s="1"/>
  <c r="AQ470" i="2" s="1"/>
  <c r="L299" i="1"/>
  <c r="L298" i="1" s="1"/>
  <c r="L444" i="3"/>
  <c r="O82" i="2"/>
  <c r="O81" i="2" s="1"/>
  <c r="Z82" i="2"/>
  <c r="Z81" i="2" s="1"/>
  <c r="J333" i="1"/>
  <c r="J332" i="1" s="1"/>
  <c r="L405" i="1"/>
  <c r="Q135" i="2"/>
  <c r="Q134" i="2" s="1"/>
  <c r="AA135" i="2"/>
  <c r="AL135" i="2"/>
  <c r="K212" i="1"/>
  <c r="K469" i="1"/>
  <c r="K468" i="1" s="1"/>
  <c r="K467" i="1" s="1"/>
  <c r="K466" i="1" s="1"/>
  <c r="O135" i="2"/>
  <c r="Z135" i="2"/>
  <c r="J299" i="1"/>
  <c r="J298" i="1" s="1"/>
  <c r="L127" i="1"/>
  <c r="N135" i="2"/>
  <c r="AO135" i="2"/>
  <c r="AC135" i="2"/>
  <c r="AC134" i="2" s="1"/>
  <c r="AM135" i="2"/>
  <c r="J9" i="1"/>
  <c r="K32" i="1"/>
  <c r="AB358" i="2"/>
  <c r="AB357" i="2" s="1"/>
  <c r="AB356" i="2" s="1"/>
  <c r="L420" i="1"/>
  <c r="L415" i="1" s="1"/>
  <c r="J14" i="1"/>
  <c r="P51" i="2"/>
  <c r="P50" i="2" s="1"/>
  <c r="P49" i="2" s="1"/>
  <c r="P355" i="2"/>
  <c r="P354" i="2" s="1"/>
  <c r="P353" i="2" s="1"/>
  <c r="P358" i="2"/>
  <c r="P357" i="2" s="1"/>
  <c r="P356" i="2" s="1"/>
  <c r="O378" i="2"/>
  <c r="O377" i="2" s="1"/>
  <c r="O376" i="2" s="1"/>
  <c r="O375" i="2" s="1"/>
  <c r="O374" i="2" s="1"/>
  <c r="S469" i="2"/>
  <c r="S468" i="2" s="1"/>
  <c r="S467" i="2" s="1"/>
  <c r="U465" i="2"/>
  <c r="U464" i="2" s="1"/>
  <c r="R448" i="2"/>
  <c r="R447" i="2" s="1"/>
  <c r="R446" i="2" s="1"/>
  <c r="T445" i="2"/>
  <c r="T444" i="2" s="1"/>
  <c r="T443" i="2" s="1"/>
  <c r="T456" i="2"/>
  <c r="T455" i="2" s="1"/>
  <c r="U459" i="2"/>
  <c r="U458" i="2" s="1"/>
  <c r="U457" i="2" s="1"/>
  <c r="R437" i="2"/>
  <c r="R436" i="2" s="1"/>
  <c r="S435" i="2"/>
  <c r="S434" i="2" s="1"/>
  <c r="U422" i="2"/>
  <c r="U421" i="2" s="1"/>
  <c r="U420" i="2" s="1"/>
  <c r="R426" i="2"/>
  <c r="T425" i="2"/>
  <c r="R419" i="2"/>
  <c r="R418" i="2" s="1"/>
  <c r="R417" i="2" s="1"/>
  <c r="S323" i="2"/>
  <c r="S322" i="2" s="1"/>
  <c r="U321" i="2"/>
  <c r="U320" i="2" s="1"/>
  <c r="T313" i="2"/>
  <c r="T312" i="2" s="1"/>
  <c r="U311" i="2"/>
  <c r="U310" i="2" s="1"/>
  <c r="T378" i="2"/>
  <c r="T377" i="2" s="1"/>
  <c r="T373" i="2"/>
  <c r="T372" i="2" s="1"/>
  <c r="T371" i="2" s="1"/>
  <c r="T370" i="2"/>
  <c r="T369" i="2" s="1"/>
  <c r="T368" i="2" s="1"/>
  <c r="S343" i="2"/>
  <c r="S342" i="2" s="1"/>
  <c r="S341" i="2" s="1"/>
  <c r="T407" i="2"/>
  <c r="T406" i="2" s="1"/>
  <c r="T405" i="2" s="1"/>
  <c r="T404" i="2" s="1"/>
  <c r="T403" i="2" s="1"/>
  <c r="S399" i="2"/>
  <c r="S398" i="2" s="1"/>
  <c r="S397" i="2" s="1"/>
  <c r="S396" i="2"/>
  <c r="S395" i="2" s="1"/>
  <c r="S394" i="2" s="1"/>
  <c r="T385" i="2"/>
  <c r="T384" i="2" s="1"/>
  <c r="T383" i="2" s="1"/>
  <c r="T382" i="2" s="1"/>
  <c r="T381" i="2" s="1"/>
  <c r="U367" i="2"/>
  <c r="U366" i="2" s="1"/>
  <c r="U365" i="2" s="1"/>
  <c r="S355" i="2"/>
  <c r="S354" i="2" s="1"/>
  <c r="S353" i="2" s="1"/>
  <c r="T328" i="2"/>
  <c r="T327" i="2" s="1"/>
  <c r="T326" i="2" s="1"/>
  <c r="S352" i="2"/>
  <c r="S351" i="2" s="1"/>
  <c r="S350" i="2" s="1"/>
  <c r="U349" i="2"/>
  <c r="U348" i="2" s="1"/>
  <c r="U347" i="2" s="1"/>
  <c r="S337" i="2"/>
  <c r="S336" i="2" s="1"/>
  <c r="S335" i="2" s="1"/>
  <c r="U331" i="2"/>
  <c r="U330" i="2" s="1"/>
  <c r="U329" i="2" s="1"/>
  <c r="U279" i="2"/>
  <c r="U278" i="2" s="1"/>
  <c r="U277" i="2" s="1"/>
  <c r="U276" i="2" s="1"/>
  <c r="U275" i="2" s="1"/>
  <c r="R272" i="2"/>
  <c r="R271" i="2" s="1"/>
  <c r="S269" i="2"/>
  <c r="S268" i="2" s="1"/>
  <c r="S267" i="2" s="1"/>
  <c r="U266" i="2"/>
  <c r="U265" i="2" s="1"/>
  <c r="R261" i="2"/>
  <c r="R260" i="2" s="1"/>
  <c r="S259" i="2"/>
  <c r="S258" i="2" s="1"/>
  <c r="T305" i="2"/>
  <c r="T304" i="2" s="1"/>
  <c r="T303" i="2" s="1"/>
  <c r="T302" i="2" s="1"/>
  <c r="T301" i="2" s="1"/>
  <c r="T300" i="2" s="1"/>
  <c r="R299" i="2"/>
  <c r="R298" i="2" s="1"/>
  <c r="R297" i="2" s="1"/>
  <c r="R296" i="2" s="1"/>
  <c r="R294" i="2" s="1"/>
  <c r="R293" i="2"/>
  <c r="R292" i="2" s="1"/>
  <c r="R291" i="2" s="1"/>
  <c r="S285" i="2"/>
  <c r="S284" i="2" s="1"/>
  <c r="S283" i="2" s="1"/>
  <c r="S282" i="2" s="1"/>
  <c r="S281" i="2" s="1"/>
  <c r="U253" i="2"/>
  <c r="U252" i="2" s="1"/>
  <c r="U251" i="2" s="1"/>
  <c r="U250" i="2" s="1"/>
  <c r="U247" i="2"/>
  <c r="U246" i="2" s="1"/>
  <c r="U245" i="2" s="1"/>
  <c r="U244" i="2" s="1"/>
  <c r="U243" i="2" s="1"/>
  <c r="R232" i="2"/>
  <c r="R231" i="2" s="1"/>
  <c r="R230" i="2" s="1"/>
  <c r="R229" i="2"/>
  <c r="R228" i="2" s="1"/>
  <c r="R227" i="2" s="1"/>
  <c r="R223" i="2"/>
  <c r="R222" i="2" s="1"/>
  <c r="R221" i="2" s="1"/>
  <c r="R220" i="2"/>
  <c r="R219" i="2" s="1"/>
  <c r="S218" i="2"/>
  <c r="S217" i="2" s="1"/>
  <c r="U215" i="2"/>
  <c r="U214" i="2" s="1"/>
  <c r="R210" i="2"/>
  <c r="R209" i="2" s="1"/>
  <c r="R208" i="2" s="1"/>
  <c r="S207" i="2"/>
  <c r="S206" i="2" s="1"/>
  <c r="S205" i="2" s="1"/>
  <c r="U202" i="2"/>
  <c r="U201" i="2" s="1"/>
  <c r="U200" i="2" s="1"/>
  <c r="U199" i="2" s="1"/>
  <c r="U198" i="2" s="1"/>
  <c r="S178" i="2"/>
  <c r="S177" i="2" s="1"/>
  <c r="S176" i="2" s="1"/>
  <c r="U175" i="2"/>
  <c r="U174" i="2" s="1"/>
  <c r="U173" i="2" s="1"/>
  <c r="R242" i="2"/>
  <c r="R241" i="2" s="1"/>
  <c r="R240" i="2" s="1"/>
  <c r="R239" i="2" s="1"/>
  <c r="R238" i="2" s="1"/>
  <c r="R196" i="2"/>
  <c r="R195" i="2" s="1"/>
  <c r="R194" i="2" s="1"/>
  <c r="U193" i="2"/>
  <c r="U192" i="2" s="1"/>
  <c r="U191" i="2" s="1"/>
  <c r="U167" i="2"/>
  <c r="U166" i="2" s="1"/>
  <c r="U165" i="2" s="1"/>
  <c r="U164" i="2" s="1"/>
  <c r="U163" i="2" s="1"/>
  <c r="U162" i="2"/>
  <c r="U161" i="2" s="1"/>
  <c r="U160" i="2" s="1"/>
  <c r="U159" i="2"/>
  <c r="U158" i="2" s="1"/>
  <c r="U157" i="2" s="1"/>
  <c r="R147" i="2"/>
  <c r="R146" i="2" s="1"/>
  <c r="R145" i="2" s="1"/>
  <c r="S141" i="2"/>
  <c r="S140" i="2" s="1"/>
  <c r="S139" i="2" s="1"/>
  <c r="U138" i="2"/>
  <c r="U137" i="2" s="1"/>
  <c r="U136" i="2" s="1"/>
  <c r="R144" i="2"/>
  <c r="R143" i="2" s="1"/>
  <c r="R142" i="2" s="1"/>
  <c r="S80" i="2"/>
  <c r="S79" i="2" s="1"/>
  <c r="S78" i="2" s="1"/>
  <c r="S68" i="2"/>
  <c r="S67" i="2" s="1"/>
  <c r="S66" i="2" s="1"/>
  <c r="U133" i="2"/>
  <c r="U132" i="2" s="1"/>
  <c r="U131" i="2" s="1"/>
  <c r="U130" i="2" s="1"/>
  <c r="U129" i="2" s="1"/>
  <c r="S125" i="2"/>
  <c r="S124" i="2" s="1"/>
  <c r="S123" i="2" s="1"/>
  <c r="U117" i="2"/>
  <c r="U116" i="2" s="1"/>
  <c r="U115" i="2" s="1"/>
  <c r="U114" i="2" s="1"/>
  <c r="U113" i="2" s="1"/>
  <c r="R109" i="2"/>
  <c r="R108" i="2" s="1"/>
  <c r="S107" i="2"/>
  <c r="S106" i="2" s="1"/>
  <c r="U105" i="2"/>
  <c r="U104" i="2" s="1"/>
  <c r="R95" i="2"/>
  <c r="R94" i="2" s="1"/>
  <c r="S93" i="2"/>
  <c r="S92" i="2" s="1"/>
  <c r="T88" i="2"/>
  <c r="T87" i="2" s="1"/>
  <c r="T86" i="2" s="1"/>
  <c r="U85" i="2"/>
  <c r="U84" i="2" s="1"/>
  <c r="U83" i="2" s="1"/>
  <c r="R71" i="2"/>
  <c r="R70" i="2" s="1"/>
  <c r="R69" i="2" s="1"/>
  <c r="S65" i="2"/>
  <c r="S64" i="2" s="1"/>
  <c r="S63" i="2" s="1"/>
  <c r="U57" i="2"/>
  <c r="U56" i="2" s="1"/>
  <c r="U55" i="2" s="1"/>
  <c r="U33" i="2"/>
  <c r="U32" i="2" s="1"/>
  <c r="U31" i="2" s="1"/>
  <c r="R60" i="2"/>
  <c r="R59" i="2" s="1"/>
  <c r="R58" i="2" s="1"/>
  <c r="S54" i="2"/>
  <c r="S53" i="2" s="1"/>
  <c r="S52" i="2" s="1"/>
  <c r="U51" i="2"/>
  <c r="U50" i="2" s="1"/>
  <c r="U49" i="2" s="1"/>
  <c r="R45" i="2"/>
  <c r="R44" i="2" s="1"/>
  <c r="S43" i="2"/>
  <c r="S42" i="2" s="1"/>
  <c r="U41" i="2"/>
  <c r="U40" i="2" s="1"/>
  <c r="T30" i="2"/>
  <c r="T29" i="2" s="1"/>
  <c r="U28" i="2"/>
  <c r="U27" i="2" s="1"/>
  <c r="R23" i="2"/>
  <c r="R22" i="2" s="1"/>
  <c r="U20" i="2"/>
  <c r="U19" i="2" s="1"/>
  <c r="T15" i="2"/>
  <c r="T14" i="2" s="1"/>
  <c r="U13" i="2"/>
  <c r="U12" i="2" s="1"/>
  <c r="AG15" i="2"/>
  <c r="AG14" i="2" s="1"/>
  <c r="AF18" i="2"/>
  <c r="AF17" i="2" s="1"/>
  <c r="AF23" i="2"/>
  <c r="AF22" i="2" s="1"/>
  <c r="AD30" i="2"/>
  <c r="AD29" i="2" s="1"/>
  <c r="AB39" i="2"/>
  <c r="AB38" i="2" s="1"/>
  <c r="AE45" i="2"/>
  <c r="AE44" i="2" s="1"/>
  <c r="AD54" i="2"/>
  <c r="AD53" i="2" s="1"/>
  <c r="AD52" i="2" s="1"/>
  <c r="AD60" i="2"/>
  <c r="AD59" i="2" s="1"/>
  <c r="AD58" i="2" s="1"/>
  <c r="AG100" i="2"/>
  <c r="AG99" i="2" s="1"/>
  <c r="AG98" i="2" s="1"/>
  <c r="AD33" i="2"/>
  <c r="AD32" i="2" s="1"/>
  <c r="AD31" i="2" s="1"/>
  <c r="AG57" i="2"/>
  <c r="AG56" i="2" s="1"/>
  <c r="AG55" i="2" s="1"/>
  <c r="AG71" i="2"/>
  <c r="AG70" i="2" s="1"/>
  <c r="AG69" i="2" s="1"/>
  <c r="AE88" i="2"/>
  <c r="AE87" i="2" s="1"/>
  <c r="AE86" i="2" s="1"/>
  <c r="AF93" i="2"/>
  <c r="AF92" i="2" s="1"/>
  <c r="AG109" i="2"/>
  <c r="AG108" i="2" s="1"/>
  <c r="AB68" i="2"/>
  <c r="AB67" i="2" s="1"/>
  <c r="AB66" i="2" s="1"/>
  <c r="AB62" i="2" s="1"/>
  <c r="AB61" i="2" s="1"/>
  <c r="AG80" i="2"/>
  <c r="AG79" i="2" s="1"/>
  <c r="AG78" i="2" s="1"/>
  <c r="AG144" i="2"/>
  <c r="AG143" i="2" s="1"/>
  <c r="AG142" i="2" s="1"/>
  <c r="AD153" i="2"/>
  <c r="AD152" i="2" s="1"/>
  <c r="AD151" i="2" s="1"/>
  <c r="AD141" i="2"/>
  <c r="AD140" i="2" s="1"/>
  <c r="AD139" i="2" s="1"/>
  <c r="AG147" i="2"/>
  <c r="AG146" i="2" s="1"/>
  <c r="AG145" i="2" s="1"/>
  <c r="AF162" i="2"/>
  <c r="AF161" i="2" s="1"/>
  <c r="AF160" i="2" s="1"/>
  <c r="AE167" i="2"/>
  <c r="AE166" i="2" s="1"/>
  <c r="AE165" i="2" s="1"/>
  <c r="AE164" i="2" s="1"/>
  <c r="AE163" i="2" s="1"/>
  <c r="AE193" i="2"/>
  <c r="AE192" i="2" s="1"/>
  <c r="AE191" i="2" s="1"/>
  <c r="AD196" i="2"/>
  <c r="AD195" i="2" s="1"/>
  <c r="AD194" i="2" s="1"/>
  <c r="AD242" i="2"/>
  <c r="AD241" i="2" s="1"/>
  <c r="AD240" i="2" s="1"/>
  <c r="AD239" i="2" s="1"/>
  <c r="AD238" i="2" s="1"/>
  <c r="AB172" i="2"/>
  <c r="AB171" i="2" s="1"/>
  <c r="AB170" i="2" s="1"/>
  <c r="AD178" i="2"/>
  <c r="AD177" i="2" s="1"/>
  <c r="AD176" i="2" s="1"/>
  <c r="AG183" i="2"/>
  <c r="AG182" i="2" s="1"/>
  <c r="AG181" i="2" s="1"/>
  <c r="AG180" i="2" s="1"/>
  <c r="AG179" i="2" s="1"/>
  <c r="AF202" i="2"/>
  <c r="AF201" i="2" s="1"/>
  <c r="AF200" i="2" s="1"/>
  <c r="AF199" i="2" s="1"/>
  <c r="AF198" i="2" s="1"/>
  <c r="AD210" i="2"/>
  <c r="AD209" i="2" s="1"/>
  <c r="AD208" i="2" s="1"/>
  <c r="AB213" i="2"/>
  <c r="AB212" i="2" s="1"/>
  <c r="AD229" i="2"/>
  <c r="AD228" i="2" s="1"/>
  <c r="AD227" i="2" s="1"/>
  <c r="AD232" i="2"/>
  <c r="AD231" i="2" s="1"/>
  <c r="AD230" i="2" s="1"/>
  <c r="AE237" i="2"/>
  <c r="AE236" i="2" s="1"/>
  <c r="AE235" i="2" s="1"/>
  <c r="AE234" i="2" s="1"/>
  <c r="AE233" i="2" s="1"/>
  <c r="AF247" i="2"/>
  <c r="AF246" i="2" s="1"/>
  <c r="AF245" i="2" s="1"/>
  <c r="AF244" i="2" s="1"/>
  <c r="AF243" i="2" s="1"/>
  <c r="AG285" i="2"/>
  <c r="AG284" i="2" s="1"/>
  <c r="AG283" i="2" s="1"/>
  <c r="AG282" i="2" s="1"/>
  <c r="AG281" i="2" s="1"/>
  <c r="AG299" i="2"/>
  <c r="AG298" i="2" s="1"/>
  <c r="AG297" i="2" s="1"/>
  <c r="AG296" i="2" s="1"/>
  <c r="AE453" i="2"/>
  <c r="AE452" i="2" s="1"/>
  <c r="AE451" i="2" s="1"/>
  <c r="AE450" i="2" s="1"/>
  <c r="AE305" i="2"/>
  <c r="AE304" i="2" s="1"/>
  <c r="AE303" i="2" s="1"/>
  <c r="AE302" i="2" s="1"/>
  <c r="AE301" i="2" s="1"/>
  <c r="AE300" i="2" s="1"/>
  <c r="AG269" i="2"/>
  <c r="AG268" i="2" s="1"/>
  <c r="AG267" i="2" s="1"/>
  <c r="AD272" i="2"/>
  <c r="AD271" i="2" s="1"/>
  <c r="AD279" i="2"/>
  <c r="AD278" i="2" s="1"/>
  <c r="AD277" i="2" s="1"/>
  <c r="AD276" i="2" s="1"/>
  <c r="AD275" i="2" s="1"/>
  <c r="AF331" i="2"/>
  <c r="AF330" i="2" s="1"/>
  <c r="AF329" i="2" s="1"/>
  <c r="AB337" i="2"/>
  <c r="AB336" i="2" s="1"/>
  <c r="AB335" i="2" s="1"/>
  <c r="AF402" i="2"/>
  <c r="AF401" i="2" s="1"/>
  <c r="AF400" i="2" s="1"/>
  <c r="AE340" i="2"/>
  <c r="AE339" i="2" s="1"/>
  <c r="AE338" i="2" s="1"/>
  <c r="AG355" i="2"/>
  <c r="AG354" i="2" s="1"/>
  <c r="AG353" i="2" s="1"/>
  <c r="AG361" i="2"/>
  <c r="AG360" i="2" s="1"/>
  <c r="AG359" i="2" s="1"/>
  <c r="K313" i="1"/>
  <c r="AD385" i="2"/>
  <c r="AD384" i="2" s="1"/>
  <c r="AD383" i="2" s="1"/>
  <c r="AD382" i="2" s="1"/>
  <c r="AD381" i="2" s="1"/>
  <c r="AE396" i="2"/>
  <c r="AE395" i="2" s="1"/>
  <c r="AE394" i="2" s="1"/>
  <c r="AE399" i="2"/>
  <c r="AE398" i="2" s="1"/>
  <c r="AE397" i="2" s="1"/>
  <c r="AE407" i="2"/>
  <c r="AE406" i="2" s="1"/>
  <c r="AE405" i="2" s="1"/>
  <c r="AE404" i="2" s="1"/>
  <c r="AE403" i="2" s="1"/>
  <c r="AD370" i="2"/>
  <c r="AD369" i="2" s="1"/>
  <c r="AD368" i="2" s="1"/>
  <c r="AD373" i="2"/>
  <c r="AD372" i="2" s="1"/>
  <c r="AD371" i="2" s="1"/>
  <c r="AG378" i="2"/>
  <c r="AG377" i="2" s="1"/>
  <c r="AE414" i="2"/>
  <c r="AE413" i="2" s="1"/>
  <c r="AE410" i="2" s="1"/>
  <c r="AE409" i="2" s="1"/>
  <c r="AE408" i="2" s="1"/>
  <c r="AF311" i="2"/>
  <c r="AF310" i="2" s="1"/>
  <c r="AB321" i="2"/>
  <c r="AB320" i="2" s="1"/>
  <c r="AG323" i="2"/>
  <c r="AG322" i="2" s="1"/>
  <c r="AF426" i="2"/>
  <c r="AD437" i="2"/>
  <c r="AD436" i="2" s="1"/>
  <c r="AG445" i="2"/>
  <c r="AG444" i="2" s="1"/>
  <c r="AG443" i="2" s="1"/>
  <c r="AE448" i="2"/>
  <c r="AE447" i="2" s="1"/>
  <c r="AE446" i="2" s="1"/>
  <c r="AE465" i="2"/>
  <c r="AE464" i="2" s="1"/>
  <c r="AD475" i="2"/>
  <c r="AD474" i="2" s="1"/>
  <c r="AD473" i="2" s="1"/>
  <c r="L9" i="1"/>
  <c r="AR18" i="2"/>
  <c r="AR17" i="2" s="1"/>
  <c r="AS20" i="2"/>
  <c r="AS19" i="2" s="1"/>
  <c r="AR28" i="2"/>
  <c r="AR27" i="2" s="1"/>
  <c r="AS48" i="2"/>
  <c r="AS47" i="2" s="1"/>
  <c r="AS46" i="2" s="1"/>
  <c r="AP54" i="2"/>
  <c r="AP53" i="2" s="1"/>
  <c r="AP52" i="2" s="1"/>
  <c r="AQ33" i="2"/>
  <c r="AQ32" i="2" s="1"/>
  <c r="AQ31" i="2" s="1"/>
  <c r="AP65" i="2"/>
  <c r="AP64" i="2" s="1"/>
  <c r="AP63" i="2" s="1"/>
  <c r="P74" i="2"/>
  <c r="P73" i="2" s="1"/>
  <c r="P72" i="2" s="1"/>
  <c r="Q218" i="2"/>
  <c r="Q217" i="2" s="1"/>
  <c r="P285" i="2"/>
  <c r="P284" i="2" s="1"/>
  <c r="P283" i="2" s="1"/>
  <c r="P282" i="2" s="1"/>
  <c r="P281" i="2" s="1"/>
  <c r="O293" i="2"/>
  <c r="O292" i="2" s="1"/>
  <c r="O291" i="2" s="1"/>
  <c r="P414" i="2"/>
  <c r="P413" i="2" s="1"/>
  <c r="O426" i="2"/>
  <c r="O424" i="2" s="1"/>
  <c r="O423" i="2" s="1"/>
  <c r="Q440" i="2"/>
  <c r="Q439" i="2" s="1"/>
  <c r="Q438" i="2" s="1"/>
  <c r="R475" i="2"/>
  <c r="R474" i="2" s="1"/>
  <c r="R473" i="2" s="1"/>
  <c r="S472" i="2"/>
  <c r="S471" i="2" s="1"/>
  <c r="S470" i="2" s="1"/>
  <c r="U469" i="2"/>
  <c r="U468" i="2" s="1"/>
  <c r="U467" i="2" s="1"/>
  <c r="S448" i="2"/>
  <c r="S447" i="2" s="1"/>
  <c r="S446" i="2" s="1"/>
  <c r="U445" i="2"/>
  <c r="U444" i="2" s="1"/>
  <c r="U443" i="2" s="1"/>
  <c r="U456" i="2"/>
  <c r="U455" i="2" s="1"/>
  <c r="R440" i="2"/>
  <c r="R439" i="2" s="1"/>
  <c r="R438" i="2" s="1"/>
  <c r="S437" i="2"/>
  <c r="S436" i="2" s="1"/>
  <c r="U435" i="2"/>
  <c r="U434" i="2" s="1"/>
  <c r="R429" i="2"/>
  <c r="R428" i="2" s="1"/>
  <c r="R427" i="2" s="1"/>
  <c r="T426" i="2"/>
  <c r="T424" i="2" s="1"/>
  <c r="T423" i="2" s="1"/>
  <c r="U425" i="2"/>
  <c r="T380" i="2"/>
  <c r="T379" i="2" s="1"/>
  <c r="U323" i="2"/>
  <c r="U322" i="2" s="1"/>
  <c r="S316" i="2"/>
  <c r="S315" i="2" s="1"/>
  <c r="S314" i="2" s="1"/>
  <c r="U313" i="2"/>
  <c r="U312" i="2" s="1"/>
  <c r="S412" i="2"/>
  <c r="S411" i="2" s="1"/>
  <c r="U378" i="2"/>
  <c r="U377" i="2" s="1"/>
  <c r="U373" i="2"/>
  <c r="U372" i="2" s="1"/>
  <c r="U371" i="2" s="1"/>
  <c r="U370" i="2"/>
  <c r="U369" i="2" s="1"/>
  <c r="U368" i="2" s="1"/>
  <c r="U343" i="2"/>
  <c r="U342" i="2" s="1"/>
  <c r="U341" i="2" s="1"/>
  <c r="U407" i="2"/>
  <c r="U406" i="2" s="1"/>
  <c r="U405" i="2" s="1"/>
  <c r="U404" i="2" s="1"/>
  <c r="U403" i="2" s="1"/>
  <c r="T399" i="2"/>
  <c r="T398" i="2" s="1"/>
  <c r="T397" i="2" s="1"/>
  <c r="T396" i="2"/>
  <c r="T395" i="2" s="1"/>
  <c r="T394" i="2" s="1"/>
  <c r="U385" i="2"/>
  <c r="U384" i="2" s="1"/>
  <c r="U383" i="2" s="1"/>
  <c r="U382" i="2" s="1"/>
  <c r="U381" i="2" s="1"/>
  <c r="U364" i="2"/>
  <c r="U363" i="2" s="1"/>
  <c r="U362" i="2" s="1"/>
  <c r="U355" i="2"/>
  <c r="U354" i="2" s="1"/>
  <c r="U353" i="2" s="1"/>
  <c r="S340" i="2"/>
  <c r="S339" i="2" s="1"/>
  <c r="S338" i="2" s="1"/>
  <c r="U328" i="2"/>
  <c r="U327" i="2" s="1"/>
  <c r="U326" i="2" s="1"/>
  <c r="U352" i="2"/>
  <c r="U351" i="2" s="1"/>
  <c r="U350" i="2" s="1"/>
  <c r="R346" i="2"/>
  <c r="R345" i="2" s="1"/>
  <c r="R344" i="2" s="1"/>
  <c r="U337" i="2"/>
  <c r="U336" i="2" s="1"/>
  <c r="U335" i="2" s="1"/>
  <c r="R279" i="2"/>
  <c r="R278" i="2" s="1"/>
  <c r="R277" i="2" s="1"/>
  <c r="R276" i="2" s="1"/>
  <c r="R275" i="2" s="1"/>
  <c r="R274" i="2"/>
  <c r="R273" i="2" s="1"/>
  <c r="S272" i="2"/>
  <c r="S271" i="2" s="1"/>
  <c r="U269" i="2"/>
  <c r="U268" i="2" s="1"/>
  <c r="U267" i="2" s="1"/>
  <c r="R264" i="2"/>
  <c r="R263" i="2" s="1"/>
  <c r="S261" i="2"/>
  <c r="S260" i="2" s="1"/>
  <c r="U259" i="2"/>
  <c r="U258" i="2" s="1"/>
  <c r="U305" i="2"/>
  <c r="U304" i="2" s="1"/>
  <c r="U303" i="2" s="1"/>
  <c r="U302" i="2" s="1"/>
  <c r="U301" i="2" s="1"/>
  <c r="U300" i="2" s="1"/>
  <c r="R453" i="2"/>
  <c r="R452" i="2" s="1"/>
  <c r="R451" i="2" s="1"/>
  <c r="R450" i="2" s="1"/>
  <c r="S299" i="2"/>
  <c r="S298" i="2" s="1"/>
  <c r="S297" i="2" s="1"/>
  <c r="S296" i="2" s="1"/>
  <c r="T293" i="2"/>
  <c r="T292" i="2" s="1"/>
  <c r="T291" i="2" s="1"/>
  <c r="T287" i="2" s="1"/>
  <c r="T286" i="2" s="1"/>
  <c r="U285" i="2"/>
  <c r="U284" i="2" s="1"/>
  <c r="U283" i="2" s="1"/>
  <c r="U282" i="2" s="1"/>
  <c r="U281" i="2" s="1"/>
  <c r="S232" i="2"/>
  <c r="S231" i="2" s="1"/>
  <c r="S230" i="2" s="1"/>
  <c r="S229" i="2"/>
  <c r="S228" i="2" s="1"/>
  <c r="S227" i="2" s="1"/>
  <c r="S226" i="2"/>
  <c r="S225" i="2" s="1"/>
  <c r="S224" i="2" s="1"/>
  <c r="S223" i="2"/>
  <c r="S222" i="2" s="1"/>
  <c r="S221" i="2" s="1"/>
  <c r="S220" i="2"/>
  <c r="S219" i="2" s="1"/>
  <c r="S216" i="2" s="1"/>
  <c r="T218" i="2"/>
  <c r="T217" i="2" s="1"/>
  <c r="R213" i="2"/>
  <c r="R212" i="2" s="1"/>
  <c r="S210" i="2"/>
  <c r="S209" i="2" s="1"/>
  <c r="S208" i="2" s="1"/>
  <c r="U207" i="2"/>
  <c r="U206" i="2" s="1"/>
  <c r="U205" i="2" s="1"/>
  <c r="R183" i="2"/>
  <c r="R182" i="2" s="1"/>
  <c r="R181" i="2" s="1"/>
  <c r="R180" i="2" s="1"/>
  <c r="R179" i="2" s="1"/>
  <c r="U178" i="2"/>
  <c r="U177" i="2" s="1"/>
  <c r="U176" i="2" s="1"/>
  <c r="R172" i="2"/>
  <c r="R171" i="2" s="1"/>
  <c r="R170" i="2" s="1"/>
  <c r="S196" i="2"/>
  <c r="S195" i="2" s="1"/>
  <c r="S194" i="2" s="1"/>
  <c r="R193" i="2"/>
  <c r="R192" i="2" s="1"/>
  <c r="R191" i="2" s="1"/>
  <c r="R167" i="2"/>
  <c r="R166" i="2" s="1"/>
  <c r="R165" i="2" s="1"/>
  <c r="R164" i="2" s="1"/>
  <c r="R163" i="2" s="1"/>
  <c r="R162" i="2"/>
  <c r="R161" i="2" s="1"/>
  <c r="R160" i="2" s="1"/>
  <c r="R159" i="2"/>
  <c r="R158" i="2" s="1"/>
  <c r="R157" i="2" s="1"/>
  <c r="R150" i="2"/>
  <c r="R149" i="2" s="1"/>
  <c r="R148" i="2" s="1"/>
  <c r="S147" i="2"/>
  <c r="S146" i="2" s="1"/>
  <c r="S145" i="2" s="1"/>
  <c r="U141" i="2"/>
  <c r="U140" i="2" s="1"/>
  <c r="U139" i="2" s="1"/>
  <c r="S144" i="2"/>
  <c r="S143" i="2" s="1"/>
  <c r="S142" i="2" s="1"/>
  <c r="T80" i="2"/>
  <c r="T79" i="2" s="1"/>
  <c r="T78" i="2" s="1"/>
  <c r="U68" i="2"/>
  <c r="U67" i="2" s="1"/>
  <c r="U66" i="2" s="1"/>
  <c r="R128" i="2"/>
  <c r="R127" i="2" s="1"/>
  <c r="R126" i="2" s="1"/>
  <c r="U125" i="2"/>
  <c r="U124" i="2" s="1"/>
  <c r="U123" i="2" s="1"/>
  <c r="S109" i="2"/>
  <c r="S108" i="2" s="1"/>
  <c r="U107" i="2"/>
  <c r="U106" i="2" s="1"/>
  <c r="R97" i="2"/>
  <c r="R96" i="2" s="1"/>
  <c r="S95" i="2"/>
  <c r="S94" i="2" s="1"/>
  <c r="T93" i="2"/>
  <c r="T92" i="2" s="1"/>
  <c r="U88" i="2"/>
  <c r="U87" i="2" s="1"/>
  <c r="U86" i="2" s="1"/>
  <c r="R74" i="2"/>
  <c r="R73" i="2" s="1"/>
  <c r="R72" i="2" s="1"/>
  <c r="S71" i="2"/>
  <c r="S70" i="2" s="1"/>
  <c r="S69" i="2" s="1"/>
  <c r="U65" i="2"/>
  <c r="U64" i="2" s="1"/>
  <c r="U63" i="2" s="1"/>
  <c r="R33" i="2"/>
  <c r="R32" i="2" s="1"/>
  <c r="R31" i="2" s="1"/>
  <c r="R100" i="2"/>
  <c r="R99" i="2" s="1"/>
  <c r="R98" i="2" s="1"/>
  <c r="S60" i="2"/>
  <c r="S59" i="2" s="1"/>
  <c r="S58" i="2" s="1"/>
  <c r="U54" i="2"/>
  <c r="U53" i="2" s="1"/>
  <c r="U52" i="2" s="1"/>
  <c r="R48" i="2"/>
  <c r="R47" i="2" s="1"/>
  <c r="R46" i="2" s="1"/>
  <c r="S45" i="2"/>
  <c r="S44" i="2" s="1"/>
  <c r="U43" i="2"/>
  <c r="U42" i="2" s="1"/>
  <c r="S36" i="2"/>
  <c r="S35" i="2" s="1"/>
  <c r="S34" i="2" s="1"/>
  <c r="U30" i="2"/>
  <c r="U29" i="2" s="1"/>
  <c r="U26" i="2" s="1"/>
  <c r="R25" i="2"/>
  <c r="R24" i="2" s="1"/>
  <c r="S23" i="2"/>
  <c r="S22" i="2" s="1"/>
  <c r="T18" i="2"/>
  <c r="T17" i="2" s="1"/>
  <c r="U15" i="2"/>
  <c r="U14" i="2" s="1"/>
  <c r="U11" i="2" s="1"/>
  <c r="AD13" i="2"/>
  <c r="AD12" i="2" s="1"/>
  <c r="AA15" i="2"/>
  <c r="AA14" i="2" s="1"/>
  <c r="AG20" i="2"/>
  <c r="AG19" i="2" s="1"/>
  <c r="AG25" i="2"/>
  <c r="AG24" i="2" s="1"/>
  <c r="AF28" i="2"/>
  <c r="AF27" i="2" s="1"/>
  <c r="AF26" i="2" s="1"/>
  <c r="AG36" i="2"/>
  <c r="AG35" i="2" s="1"/>
  <c r="AG34" i="2" s="1"/>
  <c r="AG48" i="2"/>
  <c r="AG47" i="2" s="1"/>
  <c r="AG46" i="2" s="1"/>
  <c r="AE54" i="2"/>
  <c r="AE53" i="2" s="1"/>
  <c r="AE52" i="2" s="1"/>
  <c r="AE60" i="2"/>
  <c r="AE59" i="2" s="1"/>
  <c r="AE58" i="2" s="1"/>
  <c r="AE33" i="2"/>
  <c r="AE32" i="2" s="1"/>
  <c r="AE31" i="2" s="1"/>
  <c r="AB57" i="2"/>
  <c r="AB56" i="2" s="1"/>
  <c r="AB55" i="2" s="1"/>
  <c r="AD65" i="2"/>
  <c r="AD64" i="2" s="1"/>
  <c r="AD63" i="2" s="1"/>
  <c r="AD74" i="2"/>
  <c r="AD73" i="2" s="1"/>
  <c r="AD72" i="2" s="1"/>
  <c r="AE85" i="2"/>
  <c r="AE84" i="2" s="1"/>
  <c r="AE83" i="2" s="1"/>
  <c r="AF88" i="2"/>
  <c r="AF87" i="2" s="1"/>
  <c r="AF86" i="2" s="1"/>
  <c r="AC93" i="2"/>
  <c r="AC92" i="2" s="1"/>
  <c r="AC91" i="2" s="1"/>
  <c r="AC90" i="2" s="1"/>
  <c r="AC89" i="2" s="1"/>
  <c r="AA97" i="2"/>
  <c r="AA96" i="2" s="1"/>
  <c r="AD112" i="2"/>
  <c r="AD111" i="2" s="1"/>
  <c r="AD110" i="2" s="1"/>
  <c r="AD125" i="2"/>
  <c r="AD124" i="2" s="1"/>
  <c r="AD123" i="2" s="1"/>
  <c r="AB144" i="2"/>
  <c r="AB143" i="2" s="1"/>
  <c r="AB142" i="2" s="1"/>
  <c r="AE138" i="2"/>
  <c r="AE137" i="2" s="1"/>
  <c r="AE136" i="2" s="1"/>
  <c r="AG159" i="2"/>
  <c r="AG158" i="2" s="1"/>
  <c r="AG157" i="2" s="1"/>
  <c r="AG162" i="2"/>
  <c r="AG161" i="2" s="1"/>
  <c r="AG160" i="2" s="1"/>
  <c r="AF193" i="2"/>
  <c r="AF192" i="2" s="1"/>
  <c r="AF191" i="2" s="1"/>
  <c r="AE196" i="2"/>
  <c r="AE195" i="2" s="1"/>
  <c r="AE194" i="2" s="1"/>
  <c r="AE190" i="2" s="1"/>
  <c r="AE189" i="2" s="1"/>
  <c r="AA183" i="2"/>
  <c r="AA182" i="2" s="1"/>
  <c r="AA181" i="2" s="1"/>
  <c r="AA180" i="2" s="1"/>
  <c r="AA179" i="2" s="1"/>
  <c r="AE207" i="2"/>
  <c r="AE206" i="2" s="1"/>
  <c r="AE205" i="2" s="1"/>
  <c r="AE211" i="2"/>
  <c r="AD220" i="2"/>
  <c r="AD219" i="2" s="1"/>
  <c r="AD216" i="2" s="1"/>
  <c r="AE226" i="2"/>
  <c r="AE225" i="2" s="1"/>
  <c r="AE224" i="2" s="1"/>
  <c r="AE229" i="2"/>
  <c r="AE228" i="2" s="1"/>
  <c r="AE227" i="2" s="1"/>
  <c r="AE232" i="2"/>
  <c r="AE231" i="2" s="1"/>
  <c r="AE230" i="2" s="1"/>
  <c r="AG237" i="2"/>
  <c r="AG236" i="2" s="1"/>
  <c r="AG235" i="2" s="1"/>
  <c r="AG234" i="2" s="1"/>
  <c r="AG233" i="2" s="1"/>
  <c r="AG247" i="2"/>
  <c r="AG246" i="2" s="1"/>
  <c r="AG245" i="2" s="1"/>
  <c r="AG244" i="2" s="1"/>
  <c r="AG243" i="2" s="1"/>
  <c r="AD299" i="2"/>
  <c r="AD298" i="2" s="1"/>
  <c r="AD297" i="2" s="1"/>
  <c r="AD296" i="2" s="1"/>
  <c r="AD295" i="2" s="1"/>
  <c r="AG453" i="2"/>
  <c r="AG452" i="2" s="1"/>
  <c r="AG451" i="2" s="1"/>
  <c r="AG450" i="2" s="1"/>
  <c r="AF305" i="2"/>
  <c r="AF304" i="2" s="1"/>
  <c r="AF303" i="2" s="1"/>
  <c r="AF302" i="2" s="1"/>
  <c r="AF301" i="2" s="1"/>
  <c r="AF300" i="2" s="1"/>
  <c r="AD261" i="2"/>
  <c r="AD260" i="2" s="1"/>
  <c r="AD257" i="2" s="1"/>
  <c r="AD266" i="2"/>
  <c r="AD265" i="2" s="1"/>
  <c r="AB269" i="2"/>
  <c r="AB268" i="2" s="1"/>
  <c r="AB267" i="2" s="1"/>
  <c r="AE272" i="2"/>
  <c r="AE271" i="2" s="1"/>
  <c r="AD274" i="2"/>
  <c r="AD273" i="2" s="1"/>
  <c r="AE279" i="2"/>
  <c r="AE278" i="2" s="1"/>
  <c r="AE277" i="2" s="1"/>
  <c r="AE276" i="2" s="1"/>
  <c r="AE275" i="2" s="1"/>
  <c r="AG331" i="2"/>
  <c r="AG330" i="2" s="1"/>
  <c r="AG329" i="2" s="1"/>
  <c r="AE337" i="2"/>
  <c r="AE336" i="2" s="1"/>
  <c r="AE335" i="2" s="1"/>
  <c r="AE349" i="2"/>
  <c r="AE348" i="2" s="1"/>
  <c r="AE347" i="2" s="1"/>
  <c r="AG402" i="2"/>
  <c r="AG401" i="2" s="1"/>
  <c r="AG400" i="2" s="1"/>
  <c r="AD328" i="2"/>
  <c r="AD327" i="2" s="1"/>
  <c r="AD326" i="2" s="1"/>
  <c r="AG340" i="2"/>
  <c r="AG339" i="2" s="1"/>
  <c r="AG338" i="2" s="1"/>
  <c r="AB355" i="2"/>
  <c r="AB354" i="2" s="1"/>
  <c r="AB353" i="2" s="1"/>
  <c r="AG364" i="2"/>
  <c r="AG363" i="2" s="1"/>
  <c r="AG362" i="2" s="1"/>
  <c r="AG367" i="2"/>
  <c r="AG366" i="2" s="1"/>
  <c r="AG365" i="2" s="1"/>
  <c r="AF385" i="2"/>
  <c r="AF384" i="2" s="1"/>
  <c r="AF383" i="2" s="1"/>
  <c r="AF382" i="2" s="1"/>
  <c r="AF381" i="2" s="1"/>
  <c r="AF396" i="2"/>
  <c r="AF395" i="2" s="1"/>
  <c r="AF394" i="2" s="1"/>
  <c r="AF399" i="2"/>
  <c r="AF398" i="2" s="1"/>
  <c r="AF397" i="2" s="1"/>
  <c r="AF407" i="2"/>
  <c r="AF406" i="2" s="1"/>
  <c r="AF405" i="2" s="1"/>
  <c r="AF404" i="2" s="1"/>
  <c r="AF403" i="2" s="1"/>
  <c r="AE370" i="2"/>
  <c r="AE369" i="2" s="1"/>
  <c r="AE368" i="2" s="1"/>
  <c r="AE373" i="2"/>
  <c r="AE372" i="2" s="1"/>
  <c r="AE371" i="2" s="1"/>
  <c r="AA378" i="2"/>
  <c r="AA377" i="2" s="1"/>
  <c r="AA376" i="2" s="1"/>
  <c r="AA375" i="2" s="1"/>
  <c r="AA374" i="2" s="1"/>
  <c r="AG313" i="2"/>
  <c r="AG312" i="2" s="1"/>
  <c r="AG309" i="2" s="1"/>
  <c r="AD321" i="2"/>
  <c r="AD320" i="2" s="1"/>
  <c r="AF380" i="2"/>
  <c r="AF379" i="2" s="1"/>
  <c r="AF419" i="2"/>
  <c r="AF418" i="2" s="1"/>
  <c r="AF417" i="2" s="1"/>
  <c r="AG425" i="2"/>
  <c r="AD422" i="2"/>
  <c r="AD421" i="2" s="1"/>
  <c r="AD420" i="2" s="1"/>
  <c r="AE437" i="2"/>
  <c r="AE436" i="2" s="1"/>
  <c r="AD459" i="2"/>
  <c r="AD458" i="2" s="1"/>
  <c r="AD457" i="2" s="1"/>
  <c r="AM13" i="2"/>
  <c r="AM12" i="2" s="1"/>
  <c r="AP23" i="2"/>
  <c r="AP22" i="2" s="1"/>
  <c r="AP21" i="2" s="1"/>
  <c r="AP51" i="2"/>
  <c r="AP50" i="2" s="1"/>
  <c r="AP49" i="2" s="1"/>
  <c r="AQ54" i="2"/>
  <c r="AQ53" i="2" s="1"/>
  <c r="AQ52" i="2" s="1"/>
  <c r="AP60" i="2"/>
  <c r="AP59" i="2" s="1"/>
  <c r="AP58" i="2" s="1"/>
  <c r="AR100" i="2"/>
  <c r="AR99" i="2" s="1"/>
  <c r="AR98" i="2" s="1"/>
  <c r="AR33" i="2"/>
  <c r="AR32" i="2" s="1"/>
  <c r="AR31" i="2" s="1"/>
  <c r="AQ65" i="2"/>
  <c r="AQ64" i="2" s="1"/>
  <c r="AQ63" i="2" s="1"/>
  <c r="P144" i="2"/>
  <c r="P143" i="2" s="1"/>
  <c r="P142" i="2" s="1"/>
  <c r="P266" i="2"/>
  <c r="P265" i="2" s="1"/>
  <c r="Q272" i="2"/>
  <c r="Q271" i="2" s="1"/>
  <c r="Q274" i="2"/>
  <c r="Q273" i="2" s="1"/>
  <c r="P346" i="2"/>
  <c r="P345" i="2" s="1"/>
  <c r="P344" i="2" s="1"/>
  <c r="O429" i="2"/>
  <c r="O428" i="2" s="1"/>
  <c r="O427" i="2" s="1"/>
  <c r="O422" i="2"/>
  <c r="O421" i="2" s="1"/>
  <c r="O420" i="2" s="1"/>
  <c r="T475" i="2"/>
  <c r="T474" i="2" s="1"/>
  <c r="T473" i="2" s="1"/>
  <c r="U472" i="2"/>
  <c r="U471" i="2" s="1"/>
  <c r="U470" i="2" s="1"/>
  <c r="R465" i="2"/>
  <c r="R464" i="2" s="1"/>
  <c r="S463" i="2"/>
  <c r="S462" i="2" s="1"/>
  <c r="U448" i="2"/>
  <c r="U447" i="2" s="1"/>
  <c r="U446" i="2" s="1"/>
  <c r="R456" i="2"/>
  <c r="R455" i="2" s="1"/>
  <c r="R459" i="2"/>
  <c r="R458" i="2" s="1"/>
  <c r="R457" i="2" s="1"/>
  <c r="S440" i="2"/>
  <c r="S439" i="2" s="1"/>
  <c r="S438" i="2" s="1"/>
  <c r="U437" i="2"/>
  <c r="U436" i="2" s="1"/>
  <c r="R422" i="2"/>
  <c r="R421" i="2" s="1"/>
  <c r="R420" i="2" s="1"/>
  <c r="T429" i="2"/>
  <c r="T428" i="2" s="1"/>
  <c r="T427" i="2" s="1"/>
  <c r="U426" i="2"/>
  <c r="U424" i="2" s="1"/>
  <c r="U423" i="2" s="1"/>
  <c r="T334" i="2"/>
  <c r="T333" i="2" s="1"/>
  <c r="T332" i="2" s="1"/>
  <c r="T419" i="2"/>
  <c r="T418" i="2" s="1"/>
  <c r="T417" i="2" s="1"/>
  <c r="U380" i="2"/>
  <c r="U379" i="2" s="1"/>
  <c r="R321" i="2"/>
  <c r="R320" i="2" s="1"/>
  <c r="R317" i="2" s="1"/>
  <c r="S319" i="2"/>
  <c r="S318" i="2" s="1"/>
  <c r="U316" i="2"/>
  <c r="U315" i="2" s="1"/>
  <c r="U314" i="2" s="1"/>
  <c r="S414" i="2"/>
  <c r="S413" i="2" s="1"/>
  <c r="U412" i="2"/>
  <c r="U411" i="2" s="1"/>
  <c r="R373" i="2"/>
  <c r="R372" i="2" s="1"/>
  <c r="R371" i="2" s="1"/>
  <c r="R370" i="2"/>
  <c r="R369" i="2" s="1"/>
  <c r="R368" i="2" s="1"/>
  <c r="S358" i="2"/>
  <c r="S357" i="2" s="1"/>
  <c r="S356" i="2" s="1"/>
  <c r="R407" i="2"/>
  <c r="R406" i="2" s="1"/>
  <c r="R405" i="2" s="1"/>
  <c r="R404" i="2" s="1"/>
  <c r="R403" i="2" s="1"/>
  <c r="U399" i="2"/>
  <c r="U398" i="2" s="1"/>
  <c r="U397" i="2" s="1"/>
  <c r="U396" i="2"/>
  <c r="U395" i="2" s="1"/>
  <c r="U394" i="2" s="1"/>
  <c r="S367" i="2"/>
  <c r="S366" i="2" s="1"/>
  <c r="S365" i="2" s="1"/>
  <c r="U361" i="2"/>
  <c r="U360" i="2" s="1"/>
  <c r="U359" i="2" s="1"/>
  <c r="U340" i="2"/>
  <c r="U339" i="2" s="1"/>
  <c r="U338" i="2" s="1"/>
  <c r="S346" i="2"/>
  <c r="S345" i="2" s="1"/>
  <c r="S344" i="2" s="1"/>
  <c r="R331" i="2"/>
  <c r="R330" i="2" s="1"/>
  <c r="R329" i="2" s="1"/>
  <c r="S279" i="2"/>
  <c r="S278" i="2" s="1"/>
  <c r="S277" i="2" s="1"/>
  <c r="S276" i="2" s="1"/>
  <c r="S275" i="2" s="1"/>
  <c r="S274" i="2"/>
  <c r="S273" i="2" s="1"/>
  <c r="T272" i="2"/>
  <c r="T271" i="2" s="1"/>
  <c r="R266" i="2"/>
  <c r="R265" i="2" s="1"/>
  <c r="S264" i="2"/>
  <c r="S263" i="2" s="1"/>
  <c r="U261" i="2"/>
  <c r="U260" i="2" s="1"/>
  <c r="R305" i="2"/>
  <c r="R304" i="2" s="1"/>
  <c r="R303" i="2" s="1"/>
  <c r="R302" i="2" s="1"/>
  <c r="R301" i="2" s="1"/>
  <c r="R300" i="2" s="1"/>
  <c r="S453" i="2"/>
  <c r="S452" i="2" s="1"/>
  <c r="S451" i="2" s="1"/>
  <c r="S450" i="2" s="1"/>
  <c r="T299" i="2"/>
  <c r="T298" i="2" s="1"/>
  <c r="T297" i="2" s="1"/>
  <c r="T296" i="2" s="1"/>
  <c r="T294" i="2" s="1"/>
  <c r="U293" i="2"/>
  <c r="U292" i="2" s="1"/>
  <c r="U291" i="2" s="1"/>
  <c r="U287" i="2" s="1"/>
  <c r="U286" i="2" s="1"/>
  <c r="U280" i="2" s="1"/>
  <c r="R253" i="2"/>
  <c r="R252" i="2" s="1"/>
  <c r="R251" i="2" s="1"/>
  <c r="R250" i="2" s="1"/>
  <c r="R249" i="2" s="1"/>
  <c r="S237" i="2"/>
  <c r="S236" i="2" s="1"/>
  <c r="S235" i="2" s="1"/>
  <c r="S234" i="2" s="1"/>
  <c r="S233" i="2" s="1"/>
  <c r="T232" i="2"/>
  <c r="T231" i="2" s="1"/>
  <c r="T230" i="2" s="1"/>
  <c r="T229" i="2"/>
  <c r="T228" i="2" s="1"/>
  <c r="T227" i="2" s="1"/>
  <c r="T223" i="2"/>
  <c r="T222" i="2" s="1"/>
  <c r="T221" i="2" s="1"/>
  <c r="T220" i="2"/>
  <c r="T219" i="2" s="1"/>
  <c r="S213" i="2"/>
  <c r="S212" i="2" s="1"/>
  <c r="U210" i="2"/>
  <c r="U209" i="2" s="1"/>
  <c r="U208" i="2" s="1"/>
  <c r="R202" i="2"/>
  <c r="R201" i="2" s="1"/>
  <c r="R200" i="2" s="1"/>
  <c r="R199" i="2" s="1"/>
  <c r="R198" i="2" s="1"/>
  <c r="T183" i="2"/>
  <c r="T182" i="2" s="1"/>
  <c r="T181" i="2" s="1"/>
  <c r="T180" i="2" s="1"/>
  <c r="T179" i="2" s="1"/>
  <c r="R175" i="2"/>
  <c r="R174" i="2" s="1"/>
  <c r="R173" i="2" s="1"/>
  <c r="S172" i="2"/>
  <c r="S171" i="2" s="1"/>
  <c r="S170" i="2" s="1"/>
  <c r="T196" i="2"/>
  <c r="T195" i="2" s="1"/>
  <c r="T194" i="2" s="1"/>
  <c r="S193" i="2"/>
  <c r="S192" i="2" s="1"/>
  <c r="S191" i="2" s="1"/>
  <c r="S167" i="2"/>
  <c r="S166" i="2" s="1"/>
  <c r="S165" i="2" s="1"/>
  <c r="S164" i="2" s="1"/>
  <c r="S163" i="2" s="1"/>
  <c r="S162" i="2"/>
  <c r="S161" i="2" s="1"/>
  <c r="S160" i="2" s="1"/>
  <c r="S159" i="2"/>
  <c r="S158" i="2" s="1"/>
  <c r="S157" i="2" s="1"/>
  <c r="S150" i="2"/>
  <c r="S149" i="2" s="1"/>
  <c r="S148" i="2" s="1"/>
  <c r="U147" i="2"/>
  <c r="U146" i="2" s="1"/>
  <c r="U145" i="2" s="1"/>
  <c r="S153" i="2"/>
  <c r="S152" i="2" s="1"/>
  <c r="S151" i="2" s="1"/>
  <c r="U144" i="2"/>
  <c r="U143" i="2" s="1"/>
  <c r="U142" i="2" s="1"/>
  <c r="U80" i="2"/>
  <c r="U79" i="2" s="1"/>
  <c r="U78" i="2" s="1"/>
  <c r="S128" i="2"/>
  <c r="S127" i="2" s="1"/>
  <c r="S126" i="2" s="1"/>
  <c r="S122" i="2" s="1"/>
  <c r="S121" i="2" s="1"/>
  <c r="R117" i="2"/>
  <c r="R116" i="2" s="1"/>
  <c r="R115" i="2" s="1"/>
  <c r="R114" i="2" s="1"/>
  <c r="R113" i="2" s="1"/>
  <c r="S112" i="2"/>
  <c r="S111" i="2" s="1"/>
  <c r="S110" i="2" s="1"/>
  <c r="U109" i="2"/>
  <c r="U108" i="2" s="1"/>
  <c r="R105" i="2"/>
  <c r="R104" i="2" s="1"/>
  <c r="T97" i="2"/>
  <c r="T96" i="2" s="1"/>
  <c r="T95" i="2"/>
  <c r="T94" i="2" s="1"/>
  <c r="R88" i="2"/>
  <c r="R87" i="2" s="1"/>
  <c r="R86" i="2" s="1"/>
  <c r="R85" i="2"/>
  <c r="R84" i="2" s="1"/>
  <c r="R83" i="2" s="1"/>
  <c r="S74" i="2"/>
  <c r="S73" i="2" s="1"/>
  <c r="S72" i="2" s="1"/>
  <c r="U71" i="2"/>
  <c r="U70" i="2" s="1"/>
  <c r="U69" i="2" s="1"/>
  <c r="R57" i="2"/>
  <c r="R56" i="2" s="1"/>
  <c r="R55" i="2" s="1"/>
  <c r="S33" i="2"/>
  <c r="S32" i="2" s="1"/>
  <c r="S31" i="2" s="1"/>
  <c r="T100" i="2"/>
  <c r="T99" i="2" s="1"/>
  <c r="T98" i="2" s="1"/>
  <c r="T60" i="2"/>
  <c r="T59" i="2" s="1"/>
  <c r="T58" i="2" s="1"/>
  <c r="R51" i="2"/>
  <c r="R50" i="2" s="1"/>
  <c r="R49" i="2" s="1"/>
  <c r="S48" i="2"/>
  <c r="S47" i="2" s="1"/>
  <c r="S46" i="2" s="1"/>
  <c r="U45" i="2"/>
  <c r="U44" i="2" s="1"/>
  <c r="S39" i="2"/>
  <c r="S38" i="2" s="1"/>
  <c r="U36" i="2"/>
  <c r="U35" i="2" s="1"/>
  <c r="U34" i="2" s="1"/>
  <c r="R28" i="2"/>
  <c r="R27" i="2" s="1"/>
  <c r="T25" i="2"/>
  <c r="T24" i="2" s="1"/>
  <c r="T23" i="2"/>
  <c r="T22" i="2" s="1"/>
  <c r="U18" i="2"/>
  <c r="U17" i="2" s="1"/>
  <c r="R13" i="2"/>
  <c r="R12" i="2" s="1"/>
  <c r="S77" i="2"/>
  <c r="S76" i="2" s="1"/>
  <c r="S75" i="2" s="1"/>
  <c r="AD23" i="2"/>
  <c r="AD22" i="2" s="1"/>
  <c r="AA25" i="2"/>
  <c r="AA24" i="2" s="1"/>
  <c r="AA21" i="2" s="1"/>
  <c r="AB43" i="2"/>
  <c r="AB42" i="2" s="1"/>
  <c r="AB48" i="2"/>
  <c r="AB47" i="2" s="1"/>
  <c r="AB46" i="2" s="1"/>
  <c r="AG51" i="2"/>
  <c r="AG50" i="2" s="1"/>
  <c r="AG49" i="2" s="1"/>
  <c r="AD100" i="2"/>
  <c r="AD99" i="2" s="1"/>
  <c r="AD98" i="2" s="1"/>
  <c r="AF33" i="2"/>
  <c r="AF32" i="2" s="1"/>
  <c r="AF31" i="2" s="1"/>
  <c r="AE65" i="2"/>
  <c r="AE64" i="2" s="1"/>
  <c r="AE63" i="2" s="1"/>
  <c r="AD71" i="2"/>
  <c r="AD70" i="2" s="1"/>
  <c r="AD69" i="2" s="1"/>
  <c r="AG85" i="2"/>
  <c r="AG84" i="2" s="1"/>
  <c r="AG83" i="2" s="1"/>
  <c r="AG88" i="2"/>
  <c r="AG87" i="2" s="1"/>
  <c r="AG86" i="2" s="1"/>
  <c r="AD93" i="2"/>
  <c r="AD92" i="2" s="1"/>
  <c r="AD97" i="2"/>
  <c r="AD96" i="2" s="1"/>
  <c r="AD107" i="2"/>
  <c r="AD106" i="2" s="1"/>
  <c r="AG117" i="2"/>
  <c r="AG116" i="2" s="1"/>
  <c r="AG115" i="2" s="1"/>
  <c r="AG114" i="2" s="1"/>
  <c r="AG113" i="2" s="1"/>
  <c r="AE128" i="2"/>
  <c r="AE127" i="2" s="1"/>
  <c r="AE126" i="2" s="1"/>
  <c r="AD133" i="2"/>
  <c r="AD132" i="2" s="1"/>
  <c r="AD131" i="2" s="1"/>
  <c r="AD130" i="2" s="1"/>
  <c r="AD129" i="2" s="1"/>
  <c r="AE68" i="2"/>
  <c r="AE67" i="2" s="1"/>
  <c r="AE66" i="2" s="1"/>
  <c r="AE80" i="2"/>
  <c r="AE79" i="2" s="1"/>
  <c r="AE78" i="2" s="1"/>
  <c r="AD77" i="2"/>
  <c r="AD76" i="2" s="1"/>
  <c r="AD75" i="2" s="1"/>
  <c r="AD144" i="2"/>
  <c r="AD143" i="2" s="1"/>
  <c r="AD142" i="2" s="1"/>
  <c r="AG138" i="2"/>
  <c r="AG137" i="2" s="1"/>
  <c r="AG136" i="2" s="1"/>
  <c r="AD147" i="2"/>
  <c r="AD146" i="2" s="1"/>
  <c r="AD145" i="2" s="1"/>
  <c r="AB150" i="2"/>
  <c r="AB149" i="2" s="1"/>
  <c r="AB148" i="2" s="1"/>
  <c r="AD162" i="2"/>
  <c r="AD161" i="2" s="1"/>
  <c r="AD160" i="2" s="1"/>
  <c r="AG167" i="2"/>
  <c r="AG166" i="2" s="1"/>
  <c r="AG165" i="2" s="1"/>
  <c r="AG164" i="2" s="1"/>
  <c r="AG163" i="2" s="1"/>
  <c r="AG193" i="2"/>
  <c r="AG192" i="2" s="1"/>
  <c r="AG191" i="2" s="1"/>
  <c r="AF196" i="2"/>
  <c r="AF195" i="2" s="1"/>
  <c r="AF194" i="2" s="1"/>
  <c r="AA202" i="2"/>
  <c r="AA201" i="2" s="1"/>
  <c r="AA200" i="2" s="1"/>
  <c r="AA199" i="2" s="1"/>
  <c r="AA198" i="2" s="1"/>
  <c r="AG207" i="2"/>
  <c r="AG206" i="2" s="1"/>
  <c r="AG205" i="2" s="1"/>
  <c r="AE218" i="2"/>
  <c r="AE217" i="2" s="1"/>
  <c r="AE223" i="2"/>
  <c r="AE222" i="2" s="1"/>
  <c r="AE221" i="2" s="1"/>
  <c r="AF229" i="2"/>
  <c r="AF228" i="2" s="1"/>
  <c r="AF227" i="2" s="1"/>
  <c r="AF232" i="2"/>
  <c r="AF231" i="2" s="1"/>
  <c r="AF230" i="2" s="1"/>
  <c r="AB237" i="2"/>
  <c r="AB236" i="2" s="1"/>
  <c r="AB235" i="2" s="1"/>
  <c r="AB234" i="2" s="1"/>
  <c r="AB233" i="2" s="1"/>
  <c r="AD247" i="2"/>
  <c r="AD246" i="2" s="1"/>
  <c r="AD245" i="2" s="1"/>
  <c r="AD244" i="2" s="1"/>
  <c r="AD243" i="2" s="1"/>
  <c r="AB253" i="2"/>
  <c r="AB252" i="2" s="1"/>
  <c r="AB251" i="2" s="1"/>
  <c r="AB250" i="2" s="1"/>
  <c r="AB249" i="2" s="1"/>
  <c r="AD293" i="2"/>
  <c r="AD292" i="2" s="1"/>
  <c r="AD291" i="2" s="1"/>
  <c r="AE299" i="2"/>
  <c r="AE298" i="2" s="1"/>
  <c r="AE297" i="2" s="1"/>
  <c r="AE296" i="2" s="1"/>
  <c r="AE295" i="2" s="1"/>
  <c r="AB453" i="2"/>
  <c r="AB452" i="2" s="1"/>
  <c r="AB451" i="2" s="1"/>
  <c r="AB450" i="2" s="1"/>
  <c r="AG305" i="2"/>
  <c r="AG304" i="2" s="1"/>
  <c r="AG303" i="2" s="1"/>
  <c r="AG302" i="2" s="1"/>
  <c r="AG301" i="2" s="1"/>
  <c r="AG300" i="2" s="1"/>
  <c r="AE259" i="2"/>
  <c r="AE258" i="2" s="1"/>
  <c r="AE257" i="2" s="1"/>
  <c r="AD264" i="2"/>
  <c r="AD263" i="2" s="1"/>
  <c r="AD262" i="2" s="1"/>
  <c r="AF272" i="2"/>
  <c r="AF271" i="2" s="1"/>
  <c r="AF270" i="2" s="1"/>
  <c r="AE274" i="2"/>
  <c r="AE273" i="2" s="1"/>
  <c r="AF279" i="2"/>
  <c r="AF278" i="2" s="1"/>
  <c r="AF277" i="2" s="1"/>
  <c r="AF276" i="2" s="1"/>
  <c r="AF275" i="2" s="1"/>
  <c r="AG337" i="2"/>
  <c r="AG336" i="2" s="1"/>
  <c r="AG335" i="2" s="1"/>
  <c r="AG349" i="2"/>
  <c r="AG348" i="2" s="1"/>
  <c r="AG347" i="2" s="1"/>
  <c r="K216" i="3"/>
  <c r="K215" i="3" s="1"/>
  <c r="K214" i="3" s="1"/>
  <c r="Z352" i="2"/>
  <c r="Z351" i="2" s="1"/>
  <c r="Z350" i="2" s="1"/>
  <c r="AD402" i="2"/>
  <c r="AD401" i="2" s="1"/>
  <c r="AD400" i="2" s="1"/>
  <c r="AF328" i="2"/>
  <c r="AF327" i="2" s="1"/>
  <c r="AF326" i="2" s="1"/>
  <c r="AD355" i="2"/>
  <c r="AD354" i="2" s="1"/>
  <c r="AD353" i="2" s="1"/>
  <c r="AE361" i="2"/>
  <c r="AE360" i="2" s="1"/>
  <c r="AE359" i="2" s="1"/>
  <c r="AG396" i="2"/>
  <c r="AG395" i="2" s="1"/>
  <c r="AG394" i="2" s="1"/>
  <c r="AG399" i="2"/>
  <c r="AG398" i="2" s="1"/>
  <c r="AG397" i="2" s="1"/>
  <c r="AG407" i="2"/>
  <c r="AG406" i="2" s="1"/>
  <c r="AG405" i="2" s="1"/>
  <c r="AG404" i="2" s="1"/>
  <c r="AG403" i="2" s="1"/>
  <c r="AE343" i="2"/>
  <c r="AE342" i="2" s="1"/>
  <c r="AE341" i="2" s="1"/>
  <c r="AF370" i="2"/>
  <c r="AF369" i="2" s="1"/>
  <c r="AF368" i="2" s="1"/>
  <c r="AF373" i="2"/>
  <c r="AF372" i="2" s="1"/>
  <c r="AF371" i="2" s="1"/>
  <c r="AD378" i="2"/>
  <c r="AD377" i="2" s="1"/>
  <c r="AD376" i="2" s="1"/>
  <c r="AD375" i="2" s="1"/>
  <c r="AD374" i="2" s="1"/>
  <c r="AD412" i="2"/>
  <c r="AD411" i="2" s="1"/>
  <c r="AA313" i="2"/>
  <c r="AA312" i="2" s="1"/>
  <c r="AA309" i="2" s="1"/>
  <c r="AE319" i="2"/>
  <c r="AE318" i="2" s="1"/>
  <c r="AG419" i="2"/>
  <c r="AG418" i="2" s="1"/>
  <c r="AG417" i="2" s="1"/>
  <c r="AA425" i="2"/>
  <c r="AF422" i="2"/>
  <c r="AF421" i="2" s="1"/>
  <c r="AF420" i="2" s="1"/>
  <c r="AE435" i="2"/>
  <c r="AE434" i="2" s="1"/>
  <c r="AD440" i="2"/>
  <c r="AD439" i="2" s="1"/>
  <c r="AD438" i="2" s="1"/>
  <c r="AE456" i="2"/>
  <c r="AE455" i="2" s="1"/>
  <c r="AD463" i="2"/>
  <c r="AD462" i="2" s="1"/>
  <c r="AF475" i="2"/>
  <c r="AF474" i="2" s="1"/>
  <c r="AF473" i="2" s="1"/>
  <c r="AS15" i="2"/>
  <c r="AS14" i="2" s="1"/>
  <c r="AM20" i="2"/>
  <c r="AM19" i="2" s="1"/>
  <c r="AM16" i="2" s="1"/>
  <c r="AS30" i="2"/>
  <c r="AS29" i="2" s="1"/>
  <c r="AS26" i="2" s="1"/>
  <c r="AQ39" i="2"/>
  <c r="AQ38" i="2" s="1"/>
  <c r="AP41" i="2"/>
  <c r="AP40" i="2" s="1"/>
  <c r="AP37" i="2" s="1"/>
  <c r="AP48" i="2"/>
  <c r="AP47" i="2" s="1"/>
  <c r="AP46" i="2" s="1"/>
  <c r="AQ51" i="2"/>
  <c r="AQ50" i="2" s="1"/>
  <c r="AQ49" i="2" s="1"/>
  <c r="AS54" i="2"/>
  <c r="AS53" i="2" s="1"/>
  <c r="AS52" i="2" s="1"/>
  <c r="AS100" i="2"/>
  <c r="AS99" i="2" s="1"/>
  <c r="AS98" i="2" s="1"/>
  <c r="AS33" i="2"/>
  <c r="AS32" i="2" s="1"/>
  <c r="AS31" i="2" s="1"/>
  <c r="P178" i="2"/>
  <c r="P177" i="2" s="1"/>
  <c r="P176" i="2" s="1"/>
  <c r="J311" i="3"/>
  <c r="J310" i="3" s="1"/>
  <c r="J309" i="3" s="1"/>
  <c r="N358" i="2"/>
  <c r="N357" i="2" s="1"/>
  <c r="N356" i="2" s="1"/>
  <c r="N325" i="2" s="1"/>
  <c r="N324" i="2" s="1"/>
  <c r="J440" i="1"/>
  <c r="P459" i="2"/>
  <c r="P458" i="2" s="1"/>
  <c r="P457" i="2" s="1"/>
  <c r="P454" i="2" s="1"/>
  <c r="Q475" i="2"/>
  <c r="Q474" i="2" s="1"/>
  <c r="Q473" i="2" s="1"/>
  <c r="S475" i="2"/>
  <c r="S474" i="2" s="1"/>
  <c r="S473" i="2" s="1"/>
  <c r="S466" i="2" s="1"/>
  <c r="R469" i="2"/>
  <c r="R468" i="2" s="1"/>
  <c r="R467" i="2" s="1"/>
  <c r="S465" i="2"/>
  <c r="S464" i="2" s="1"/>
  <c r="U463" i="2"/>
  <c r="U462" i="2" s="1"/>
  <c r="R445" i="2"/>
  <c r="R444" i="2" s="1"/>
  <c r="R443" i="2" s="1"/>
  <c r="R442" i="2" s="1"/>
  <c r="R441" i="2" s="1"/>
  <c r="S456" i="2"/>
  <c r="S455" i="2" s="1"/>
  <c r="S459" i="2"/>
  <c r="S458" i="2" s="1"/>
  <c r="S457" i="2" s="1"/>
  <c r="T440" i="2"/>
  <c r="T439" i="2" s="1"/>
  <c r="T438" i="2" s="1"/>
  <c r="T422" i="2"/>
  <c r="T421" i="2" s="1"/>
  <c r="T420" i="2" s="1"/>
  <c r="U429" i="2"/>
  <c r="U428" i="2" s="1"/>
  <c r="U427" i="2" s="1"/>
  <c r="R425" i="2"/>
  <c r="R424" i="2" s="1"/>
  <c r="R423" i="2" s="1"/>
  <c r="U334" i="2"/>
  <c r="U333" i="2" s="1"/>
  <c r="U332" i="2" s="1"/>
  <c r="U419" i="2"/>
  <c r="U418" i="2" s="1"/>
  <c r="U417" i="2" s="1"/>
  <c r="S321" i="2"/>
  <c r="S320" i="2" s="1"/>
  <c r="U319" i="2"/>
  <c r="U318" i="2" s="1"/>
  <c r="U317" i="2" s="1"/>
  <c r="T311" i="2"/>
  <c r="T310" i="2" s="1"/>
  <c r="U414" i="2"/>
  <c r="U413" i="2" s="1"/>
  <c r="R378" i="2"/>
  <c r="R377" i="2" s="1"/>
  <c r="S373" i="2"/>
  <c r="S372" i="2" s="1"/>
  <c r="S371" i="2" s="1"/>
  <c r="S370" i="2"/>
  <c r="S369" i="2" s="1"/>
  <c r="S368" i="2" s="1"/>
  <c r="U358" i="2"/>
  <c r="U357" i="2" s="1"/>
  <c r="U356" i="2" s="1"/>
  <c r="S407" i="2"/>
  <c r="S406" i="2" s="1"/>
  <c r="S405" i="2" s="1"/>
  <c r="S404" i="2" s="1"/>
  <c r="S403" i="2" s="1"/>
  <c r="R399" i="2"/>
  <c r="R398" i="2" s="1"/>
  <c r="R397" i="2" s="1"/>
  <c r="R396" i="2"/>
  <c r="R395" i="2" s="1"/>
  <c r="R394" i="2" s="1"/>
  <c r="R385" i="2"/>
  <c r="R384" i="2" s="1"/>
  <c r="R383" i="2" s="1"/>
  <c r="R382" i="2" s="1"/>
  <c r="R381" i="2" s="1"/>
  <c r="R328" i="2"/>
  <c r="R327" i="2" s="1"/>
  <c r="R326" i="2" s="1"/>
  <c r="S349" i="2"/>
  <c r="S348" i="2" s="1"/>
  <c r="S347" i="2" s="1"/>
  <c r="U346" i="2"/>
  <c r="U345" i="2" s="1"/>
  <c r="U344" i="2" s="1"/>
  <c r="T331" i="2"/>
  <c r="T330" i="2" s="1"/>
  <c r="T329" i="2" s="1"/>
  <c r="T279" i="2"/>
  <c r="T278" i="2" s="1"/>
  <c r="T277" i="2" s="1"/>
  <c r="T276" i="2" s="1"/>
  <c r="T275" i="2" s="1"/>
  <c r="T274" i="2"/>
  <c r="T273" i="2" s="1"/>
  <c r="R269" i="2"/>
  <c r="R268" i="2" s="1"/>
  <c r="R267" i="2" s="1"/>
  <c r="S266" i="2"/>
  <c r="S265" i="2" s="1"/>
  <c r="U264" i="2"/>
  <c r="U263" i="2" s="1"/>
  <c r="R259" i="2"/>
  <c r="R258" i="2" s="1"/>
  <c r="S305" i="2"/>
  <c r="S304" i="2" s="1"/>
  <c r="S303" i="2" s="1"/>
  <c r="S302" i="2" s="1"/>
  <c r="S301" i="2" s="1"/>
  <c r="S300" i="2" s="1"/>
  <c r="U453" i="2"/>
  <c r="U452" i="2" s="1"/>
  <c r="U451" i="2" s="1"/>
  <c r="U450" i="2" s="1"/>
  <c r="U299" i="2"/>
  <c r="U298" i="2" s="1"/>
  <c r="U297" i="2" s="1"/>
  <c r="U296" i="2" s="1"/>
  <c r="R285" i="2"/>
  <c r="R284" i="2" s="1"/>
  <c r="R283" i="2" s="1"/>
  <c r="R282" i="2" s="1"/>
  <c r="R281" i="2" s="1"/>
  <c r="S253" i="2"/>
  <c r="S252" i="2" s="1"/>
  <c r="S251" i="2" s="1"/>
  <c r="S250" i="2" s="1"/>
  <c r="U237" i="2"/>
  <c r="U236" i="2" s="1"/>
  <c r="U235" i="2" s="1"/>
  <c r="U234" i="2" s="1"/>
  <c r="U233" i="2" s="1"/>
  <c r="U232" i="2"/>
  <c r="U231" i="2" s="1"/>
  <c r="U230" i="2" s="1"/>
  <c r="U229" i="2"/>
  <c r="U228" i="2" s="1"/>
  <c r="U227" i="2" s="1"/>
  <c r="U226" i="2"/>
  <c r="U225" i="2" s="1"/>
  <c r="U224" i="2" s="1"/>
  <c r="U223" i="2"/>
  <c r="U222" i="2" s="1"/>
  <c r="U221" i="2" s="1"/>
  <c r="R218" i="2"/>
  <c r="R217" i="2" s="1"/>
  <c r="S215" i="2"/>
  <c r="S214" i="2" s="1"/>
  <c r="U213" i="2"/>
  <c r="U212" i="2" s="1"/>
  <c r="T202" i="2"/>
  <c r="T201" i="2" s="1"/>
  <c r="T200" i="2" s="1"/>
  <c r="T199" i="2" s="1"/>
  <c r="T198" i="2" s="1"/>
  <c r="U183" i="2"/>
  <c r="U182" i="2" s="1"/>
  <c r="U181" i="2" s="1"/>
  <c r="U180" i="2" s="1"/>
  <c r="U179" i="2" s="1"/>
  <c r="R178" i="2"/>
  <c r="R177" i="2" s="1"/>
  <c r="R176" i="2" s="1"/>
  <c r="S175" i="2"/>
  <c r="S174" i="2" s="1"/>
  <c r="S173" i="2" s="1"/>
  <c r="U172" i="2"/>
  <c r="U171" i="2" s="1"/>
  <c r="U170" i="2" s="1"/>
  <c r="U242" i="2"/>
  <c r="U241" i="2" s="1"/>
  <c r="U240" i="2" s="1"/>
  <c r="U239" i="2" s="1"/>
  <c r="U238" i="2" s="1"/>
  <c r="U196" i="2"/>
  <c r="U195" i="2" s="1"/>
  <c r="U194" i="2" s="1"/>
  <c r="T193" i="2"/>
  <c r="T192" i="2" s="1"/>
  <c r="T191" i="2" s="1"/>
  <c r="T167" i="2"/>
  <c r="T166" i="2" s="1"/>
  <c r="T165" i="2" s="1"/>
  <c r="T164" i="2" s="1"/>
  <c r="T163" i="2" s="1"/>
  <c r="T162" i="2"/>
  <c r="T161" i="2" s="1"/>
  <c r="T160" i="2" s="1"/>
  <c r="T159" i="2"/>
  <c r="T158" i="2" s="1"/>
  <c r="T157" i="2" s="1"/>
  <c r="U150" i="2"/>
  <c r="U149" i="2" s="1"/>
  <c r="U148" i="2" s="1"/>
  <c r="S138" i="2"/>
  <c r="S137" i="2" s="1"/>
  <c r="S136" i="2" s="1"/>
  <c r="U153" i="2"/>
  <c r="U152" i="2" s="1"/>
  <c r="U151" i="2" s="1"/>
  <c r="R80" i="2"/>
  <c r="R79" i="2" s="1"/>
  <c r="R78" i="2" s="1"/>
  <c r="S133" i="2"/>
  <c r="S132" i="2" s="1"/>
  <c r="S131" i="2" s="1"/>
  <c r="S130" i="2" s="1"/>
  <c r="S129" i="2" s="1"/>
  <c r="U128" i="2"/>
  <c r="U127" i="2" s="1"/>
  <c r="U126" i="2" s="1"/>
  <c r="T117" i="2"/>
  <c r="T116" i="2" s="1"/>
  <c r="T115" i="2" s="1"/>
  <c r="T114" i="2" s="1"/>
  <c r="T113" i="2" s="1"/>
  <c r="U112" i="2"/>
  <c r="U111" i="2" s="1"/>
  <c r="U110" i="2" s="1"/>
  <c r="S105" i="2"/>
  <c r="S104" i="2" s="1"/>
  <c r="U97" i="2"/>
  <c r="U96" i="2" s="1"/>
  <c r="R93" i="2"/>
  <c r="R92" i="2" s="1"/>
  <c r="S88" i="2"/>
  <c r="S87" i="2" s="1"/>
  <c r="S86" i="2" s="1"/>
  <c r="S85" i="2"/>
  <c r="S84" i="2" s="1"/>
  <c r="S83" i="2" s="1"/>
  <c r="U74" i="2"/>
  <c r="U73" i="2" s="1"/>
  <c r="U72" i="2" s="1"/>
  <c r="R65" i="2"/>
  <c r="R64" i="2" s="1"/>
  <c r="R63" i="2" s="1"/>
  <c r="T33" i="2"/>
  <c r="T32" i="2" s="1"/>
  <c r="T31" i="2" s="1"/>
  <c r="U100" i="2"/>
  <c r="U99" i="2" s="1"/>
  <c r="U98" i="2" s="1"/>
  <c r="S51" i="2"/>
  <c r="S50" i="2" s="1"/>
  <c r="S49" i="2" s="1"/>
  <c r="U48" i="2"/>
  <c r="U47" i="2" s="1"/>
  <c r="U46" i="2" s="1"/>
  <c r="R43" i="2"/>
  <c r="R42" i="2" s="1"/>
  <c r="S41" i="2"/>
  <c r="S40" i="2" s="1"/>
  <c r="U39" i="2"/>
  <c r="U38" i="2" s="1"/>
  <c r="R30" i="2"/>
  <c r="R29" i="2" s="1"/>
  <c r="T28" i="2"/>
  <c r="T27" i="2" s="1"/>
  <c r="U25" i="2"/>
  <c r="U24" i="2" s="1"/>
  <c r="T20" i="2"/>
  <c r="T19" i="2" s="1"/>
  <c r="R15" i="2"/>
  <c r="R14" i="2" s="1"/>
  <c r="T13" i="2"/>
  <c r="T12" i="2" s="1"/>
  <c r="U77" i="2"/>
  <c r="U76" i="2" s="1"/>
  <c r="U75" i="2" s="1"/>
  <c r="U402" i="2"/>
  <c r="U401" i="2" s="1"/>
  <c r="U400" i="2" s="1"/>
  <c r="AA18" i="2"/>
  <c r="AA17" i="2" s="1"/>
  <c r="AD36" i="2"/>
  <c r="AD35" i="2" s="1"/>
  <c r="AD34" i="2" s="1"/>
  <c r="AG39" i="2"/>
  <c r="AG38" i="2" s="1"/>
  <c r="AG37" i="2" s="1"/>
  <c r="AE41" i="2"/>
  <c r="AE40" i="2" s="1"/>
  <c r="AD43" i="2"/>
  <c r="AD42" i="2" s="1"/>
  <c r="AD37" i="2" s="1"/>
  <c r="AD48" i="2"/>
  <c r="AD47" i="2" s="1"/>
  <c r="AD46" i="2" s="1"/>
  <c r="AB51" i="2"/>
  <c r="AB50" i="2" s="1"/>
  <c r="AB49" i="2" s="1"/>
  <c r="AC60" i="2"/>
  <c r="AC59" i="2" s="1"/>
  <c r="AC58" i="2" s="1"/>
  <c r="AG33" i="2"/>
  <c r="AG32" i="2" s="1"/>
  <c r="AG31" i="2" s="1"/>
  <c r="AE71" i="2"/>
  <c r="AE70" i="2" s="1"/>
  <c r="AE69" i="2" s="1"/>
  <c r="AB85" i="2"/>
  <c r="AB84" i="2" s="1"/>
  <c r="AB83" i="2" s="1"/>
  <c r="AB82" i="2" s="1"/>
  <c r="AB81" i="2" s="1"/>
  <c r="AD88" i="2"/>
  <c r="AD87" i="2" s="1"/>
  <c r="AD86" i="2" s="1"/>
  <c r="AD82" i="2" s="1"/>
  <c r="AD81" i="2" s="1"/>
  <c r="K81" i="1"/>
  <c r="K80" i="1" s="1"/>
  <c r="K79" i="1" s="1"/>
  <c r="AE93" i="2"/>
  <c r="AE92" i="2" s="1"/>
  <c r="AE95" i="2"/>
  <c r="AE94" i="2" s="1"/>
  <c r="AF97" i="2"/>
  <c r="AF96" i="2" s="1"/>
  <c r="AG105" i="2"/>
  <c r="AG104" i="2" s="1"/>
  <c r="AG103" i="2" s="1"/>
  <c r="AG102" i="2" s="1"/>
  <c r="AG101" i="2" s="1"/>
  <c r="AE109" i="2"/>
  <c r="AE108" i="2" s="1"/>
  <c r="AA117" i="2"/>
  <c r="AA116" i="2" s="1"/>
  <c r="AA115" i="2" s="1"/>
  <c r="AA114" i="2" s="1"/>
  <c r="AA113" i="2" s="1"/>
  <c r="AG128" i="2"/>
  <c r="AG127" i="2" s="1"/>
  <c r="AG126" i="2" s="1"/>
  <c r="AG68" i="2"/>
  <c r="AG67" i="2" s="1"/>
  <c r="AG66" i="2" s="1"/>
  <c r="AG62" i="2" s="1"/>
  <c r="AG61" i="2" s="1"/>
  <c r="AF80" i="2"/>
  <c r="AF79" i="2" s="1"/>
  <c r="AF78" i="2" s="1"/>
  <c r="AE144" i="2"/>
  <c r="AE143" i="2" s="1"/>
  <c r="AE142" i="2" s="1"/>
  <c r="AE147" i="2"/>
  <c r="AE146" i="2" s="1"/>
  <c r="AE145" i="2" s="1"/>
  <c r="AD150" i="2"/>
  <c r="AD149" i="2" s="1"/>
  <c r="AD148" i="2" s="1"/>
  <c r="AE159" i="2"/>
  <c r="AE158" i="2" s="1"/>
  <c r="AE157" i="2" s="1"/>
  <c r="AE162" i="2"/>
  <c r="AE161" i="2" s="1"/>
  <c r="AE160" i="2" s="1"/>
  <c r="AD193" i="2"/>
  <c r="AD192" i="2" s="1"/>
  <c r="AD191" i="2" s="1"/>
  <c r="AG188" i="2"/>
  <c r="AG187" i="2" s="1"/>
  <c r="AG186" i="2" s="1"/>
  <c r="AG185" i="2" s="1"/>
  <c r="AG184" i="2" s="1"/>
  <c r="AG196" i="2"/>
  <c r="AG195" i="2" s="1"/>
  <c r="AG194" i="2" s="1"/>
  <c r="AG242" i="2"/>
  <c r="AG241" i="2" s="1"/>
  <c r="AG240" i="2" s="1"/>
  <c r="AG239" i="2" s="1"/>
  <c r="AG238" i="2" s="1"/>
  <c r="AG172" i="2"/>
  <c r="AG171" i="2" s="1"/>
  <c r="AG170" i="2" s="1"/>
  <c r="AG213" i="2"/>
  <c r="AG212" i="2" s="1"/>
  <c r="AB215" i="2"/>
  <c r="AB214" i="2" s="1"/>
  <c r="AG223" i="2"/>
  <c r="AG222" i="2" s="1"/>
  <c r="AG221" i="2" s="1"/>
  <c r="AG226" i="2"/>
  <c r="AG225" i="2" s="1"/>
  <c r="AG224" i="2" s="1"/>
  <c r="AG229" i="2"/>
  <c r="AG228" i="2" s="1"/>
  <c r="AG227" i="2" s="1"/>
  <c r="AG232" i="2"/>
  <c r="AG231" i="2" s="1"/>
  <c r="AG230" i="2" s="1"/>
  <c r="AE247" i="2"/>
  <c r="AE246" i="2" s="1"/>
  <c r="AE245" i="2" s="1"/>
  <c r="AE244" i="2" s="1"/>
  <c r="AE243" i="2" s="1"/>
  <c r="AD253" i="2"/>
  <c r="AD252" i="2" s="1"/>
  <c r="AD251" i="2" s="1"/>
  <c r="AD250" i="2" s="1"/>
  <c r="AE285" i="2"/>
  <c r="AE284" i="2" s="1"/>
  <c r="AE283" i="2" s="1"/>
  <c r="AE282" i="2" s="1"/>
  <c r="AE281" i="2" s="1"/>
  <c r="AF293" i="2"/>
  <c r="AF292" i="2" s="1"/>
  <c r="AF291" i="2" s="1"/>
  <c r="AF287" i="2" s="1"/>
  <c r="AF286" i="2" s="1"/>
  <c r="AF299" i="2"/>
  <c r="AF298" i="2" s="1"/>
  <c r="AF297" i="2" s="1"/>
  <c r="AF296" i="2" s="1"/>
  <c r="AF294" i="2" s="1"/>
  <c r="AD305" i="2"/>
  <c r="AD304" i="2" s="1"/>
  <c r="AD303" i="2" s="1"/>
  <c r="AD302" i="2" s="1"/>
  <c r="AD301" i="2" s="1"/>
  <c r="AD300" i="2" s="1"/>
  <c r="AG259" i="2"/>
  <c r="AG258" i="2" s="1"/>
  <c r="AE264" i="2"/>
  <c r="AE263" i="2" s="1"/>
  <c r="AE269" i="2"/>
  <c r="AE268" i="2" s="1"/>
  <c r="AE267" i="2" s="1"/>
  <c r="AC272" i="2"/>
  <c r="AC271" i="2" s="1"/>
  <c r="AC270" i="2" s="1"/>
  <c r="AG279" i="2"/>
  <c r="AG278" i="2" s="1"/>
  <c r="AG277" i="2" s="1"/>
  <c r="AG276" i="2" s="1"/>
  <c r="AG275" i="2" s="1"/>
  <c r="AD331" i="2"/>
  <c r="AD330" i="2" s="1"/>
  <c r="AD329" i="2" s="1"/>
  <c r="AE346" i="2"/>
  <c r="AE345" i="2" s="1"/>
  <c r="AE344" i="2" s="1"/>
  <c r="AB349" i="2"/>
  <c r="AB348" i="2" s="1"/>
  <c r="AB347" i="2" s="1"/>
  <c r="AE352" i="2"/>
  <c r="AE351" i="2" s="1"/>
  <c r="AE350" i="2" s="1"/>
  <c r="AE402" i="2"/>
  <c r="AE401" i="2" s="1"/>
  <c r="AE400" i="2" s="1"/>
  <c r="AE355" i="2"/>
  <c r="AE354" i="2" s="1"/>
  <c r="AE353" i="2" s="1"/>
  <c r="AE367" i="2"/>
  <c r="AE366" i="2" s="1"/>
  <c r="AE365" i="2" s="1"/>
  <c r="AD396" i="2"/>
  <c r="AD395" i="2" s="1"/>
  <c r="AD394" i="2" s="1"/>
  <c r="AD399" i="2"/>
  <c r="AD398" i="2" s="1"/>
  <c r="AD397" i="2" s="1"/>
  <c r="AD407" i="2"/>
  <c r="AD406" i="2" s="1"/>
  <c r="AD405" i="2" s="1"/>
  <c r="AD404" i="2" s="1"/>
  <c r="AD403" i="2" s="1"/>
  <c r="AG343" i="2"/>
  <c r="AG342" i="2" s="1"/>
  <c r="AG341" i="2" s="1"/>
  <c r="AG358" i="2"/>
  <c r="AG357" i="2" s="1"/>
  <c r="AG356" i="2" s="1"/>
  <c r="AG370" i="2"/>
  <c r="AG369" i="2" s="1"/>
  <c r="AG368" i="2" s="1"/>
  <c r="AG373" i="2"/>
  <c r="AG372" i="2" s="1"/>
  <c r="AG371" i="2" s="1"/>
  <c r="AF378" i="2"/>
  <c r="AF377" i="2" s="1"/>
  <c r="AD311" i="2"/>
  <c r="AD310" i="2" s="1"/>
  <c r="AD309" i="2" s="1"/>
  <c r="AD316" i="2"/>
  <c r="AD315" i="2" s="1"/>
  <c r="AD314" i="2" s="1"/>
  <c r="AG319" i="2"/>
  <c r="AG318" i="2" s="1"/>
  <c r="AG317" i="2" s="1"/>
  <c r="AG308" i="2" s="1"/>
  <c r="AG307" i="2" s="1"/>
  <c r="AD419" i="2"/>
  <c r="AD418" i="2" s="1"/>
  <c r="AD417" i="2" s="1"/>
  <c r="AG334" i="2"/>
  <c r="AG333" i="2" s="1"/>
  <c r="AG332" i="2" s="1"/>
  <c r="AD426" i="2"/>
  <c r="AD424" i="2" s="1"/>
  <c r="AD423" i="2" s="1"/>
  <c r="AG429" i="2"/>
  <c r="AG428" i="2" s="1"/>
  <c r="AG427" i="2" s="1"/>
  <c r="AG435" i="2"/>
  <c r="AG434" i="2" s="1"/>
  <c r="AG459" i="2"/>
  <c r="AG458" i="2" s="1"/>
  <c r="AG457" i="2" s="1"/>
  <c r="AG456" i="2"/>
  <c r="AG455" i="2" s="1"/>
  <c r="AF445" i="2"/>
  <c r="AF444" i="2" s="1"/>
  <c r="AF443" i="2" s="1"/>
  <c r="AD448" i="2"/>
  <c r="AD447" i="2" s="1"/>
  <c r="AD446" i="2" s="1"/>
  <c r="AD442" i="2" s="1"/>
  <c r="AD441" i="2" s="1"/>
  <c r="AE463" i="2"/>
  <c r="AE462" i="2" s="1"/>
  <c r="AD465" i="2"/>
  <c r="AD464" i="2" s="1"/>
  <c r="AC475" i="2"/>
  <c r="AC474" i="2" s="1"/>
  <c r="AC473" i="2" s="1"/>
  <c r="AR13" i="2"/>
  <c r="AR12" i="2" s="1"/>
  <c r="AR11" i="2" s="1"/>
  <c r="AR23" i="2"/>
  <c r="AR22" i="2" s="1"/>
  <c r="AP28" i="2"/>
  <c r="AP27" i="2" s="1"/>
  <c r="AP26" i="2" s="1"/>
  <c r="AP36" i="2"/>
  <c r="AP35" i="2" s="1"/>
  <c r="AP34" i="2" s="1"/>
  <c r="AQ41" i="2"/>
  <c r="AQ40" i="2" s="1"/>
  <c r="AQ48" i="2"/>
  <c r="AQ47" i="2" s="1"/>
  <c r="AQ46" i="2" s="1"/>
  <c r="AS51" i="2"/>
  <c r="AS50" i="2" s="1"/>
  <c r="AS49" i="2" s="1"/>
  <c r="AN54" i="2"/>
  <c r="AN53" i="2" s="1"/>
  <c r="AN52" i="2" s="1"/>
  <c r="AR60" i="2"/>
  <c r="AR59" i="2" s="1"/>
  <c r="AR58" i="2" s="1"/>
  <c r="AM100" i="2"/>
  <c r="AM99" i="2" s="1"/>
  <c r="AM98" i="2" s="1"/>
  <c r="AP33" i="2"/>
  <c r="AP32" i="2" s="1"/>
  <c r="AP31" i="2" s="1"/>
  <c r="AQ57" i="2"/>
  <c r="AQ56" i="2" s="1"/>
  <c r="AQ55" i="2" s="1"/>
  <c r="AN71" i="2"/>
  <c r="AN70" i="2" s="1"/>
  <c r="AN69" i="2" s="1"/>
  <c r="AS74" i="2"/>
  <c r="AS73" i="2" s="1"/>
  <c r="AS72" i="2" s="1"/>
  <c r="AS88" i="2"/>
  <c r="AS87" i="2" s="1"/>
  <c r="AS86" i="2" s="1"/>
  <c r="AS82" i="2" s="1"/>
  <c r="AS81" i="2" s="1"/>
  <c r="AR97" i="2"/>
  <c r="AR96" i="2" s="1"/>
  <c r="AS107" i="2"/>
  <c r="AS106" i="2" s="1"/>
  <c r="AP109" i="2"/>
  <c r="AP108" i="2" s="1"/>
  <c r="AQ112" i="2"/>
  <c r="AQ111" i="2" s="1"/>
  <c r="AQ110" i="2" s="1"/>
  <c r="AN128" i="2"/>
  <c r="AN127" i="2" s="1"/>
  <c r="AN126" i="2" s="1"/>
  <c r="AP68" i="2"/>
  <c r="AP67" i="2" s="1"/>
  <c r="AP66" i="2" s="1"/>
  <c r="AS80" i="2"/>
  <c r="AS79" i="2" s="1"/>
  <c r="AS78" i="2" s="1"/>
  <c r="AP77" i="2"/>
  <c r="AP76" i="2" s="1"/>
  <c r="AP75" i="2" s="1"/>
  <c r="AP144" i="2"/>
  <c r="AP143" i="2" s="1"/>
  <c r="AP142" i="2" s="1"/>
  <c r="AQ153" i="2"/>
  <c r="AQ152" i="2" s="1"/>
  <c r="AQ151" i="2" s="1"/>
  <c r="AP141" i="2"/>
  <c r="AP140" i="2" s="1"/>
  <c r="AP139" i="2" s="1"/>
  <c r="AP147" i="2"/>
  <c r="AP146" i="2" s="1"/>
  <c r="AP145" i="2" s="1"/>
  <c r="AS150" i="2"/>
  <c r="AS149" i="2" s="1"/>
  <c r="AS148" i="2" s="1"/>
  <c r="AS159" i="2"/>
  <c r="AS158" i="2" s="1"/>
  <c r="AS157" i="2" s="1"/>
  <c r="AS162" i="2"/>
  <c r="AS161" i="2" s="1"/>
  <c r="AS160" i="2" s="1"/>
  <c r="AS167" i="2"/>
  <c r="AS166" i="2" s="1"/>
  <c r="AS165" i="2" s="1"/>
  <c r="AS164" i="2" s="1"/>
  <c r="AS163" i="2" s="1"/>
  <c r="AS193" i="2"/>
  <c r="AS192" i="2" s="1"/>
  <c r="AS191" i="2" s="1"/>
  <c r="AS188" i="2"/>
  <c r="AS187" i="2" s="1"/>
  <c r="AS186" i="2" s="1"/>
  <c r="AS185" i="2" s="1"/>
  <c r="AS184" i="2" s="1"/>
  <c r="AS196" i="2"/>
  <c r="AS195" i="2" s="1"/>
  <c r="AS194" i="2" s="1"/>
  <c r="AS242" i="2"/>
  <c r="AS241" i="2" s="1"/>
  <c r="AS240" i="2" s="1"/>
  <c r="AS239" i="2" s="1"/>
  <c r="AS238" i="2" s="1"/>
  <c r="AP172" i="2"/>
  <c r="AP171" i="2" s="1"/>
  <c r="AP170" i="2" s="1"/>
  <c r="AP175" i="2"/>
  <c r="AP174" i="2" s="1"/>
  <c r="AP173" i="2" s="1"/>
  <c r="AP178" i="2"/>
  <c r="AP177" i="2" s="1"/>
  <c r="AP176" i="2" s="1"/>
  <c r="AP207" i="2"/>
  <c r="AP206" i="2" s="1"/>
  <c r="AP205" i="2" s="1"/>
  <c r="AP215" i="2"/>
  <c r="AP214" i="2" s="1"/>
  <c r="AR220" i="2"/>
  <c r="AR219" i="2" s="1"/>
  <c r="AS223" i="2"/>
  <c r="AS222" i="2" s="1"/>
  <c r="AS221" i="2" s="1"/>
  <c r="AS226" i="2"/>
  <c r="AS225" i="2" s="1"/>
  <c r="AS224" i="2" s="1"/>
  <c r="AS229" i="2"/>
  <c r="AS228" i="2" s="1"/>
  <c r="AS227" i="2" s="1"/>
  <c r="AS232" i="2"/>
  <c r="AS231" i="2" s="1"/>
  <c r="AS230" i="2" s="1"/>
  <c r="AP237" i="2"/>
  <c r="AP236" i="2" s="1"/>
  <c r="AP235" i="2" s="1"/>
  <c r="AP234" i="2" s="1"/>
  <c r="AP233" i="2" s="1"/>
  <c r="AQ247" i="2"/>
  <c r="AQ246" i="2" s="1"/>
  <c r="AQ245" i="2" s="1"/>
  <c r="AQ244" i="2" s="1"/>
  <c r="AQ243" i="2" s="1"/>
  <c r="AN253" i="2"/>
  <c r="AN252" i="2" s="1"/>
  <c r="AN251" i="2" s="1"/>
  <c r="AN250" i="2" s="1"/>
  <c r="AN248" i="2" s="1"/>
  <c r="AP299" i="2"/>
  <c r="AP298" i="2" s="1"/>
  <c r="AP297" i="2" s="1"/>
  <c r="AP296" i="2" s="1"/>
  <c r="AN453" i="2"/>
  <c r="AN452" i="2" s="1"/>
  <c r="AN451" i="2" s="1"/>
  <c r="AN450" i="2" s="1"/>
  <c r="AS305" i="2"/>
  <c r="AS304" i="2" s="1"/>
  <c r="AS303" i="2" s="1"/>
  <c r="AS302" i="2" s="1"/>
  <c r="AS301" i="2" s="1"/>
  <c r="AS300" i="2" s="1"/>
  <c r="AS259" i="2"/>
  <c r="AS258" i="2" s="1"/>
  <c r="AS257" i="2" s="1"/>
  <c r="AQ261" i="2"/>
  <c r="AQ260" i="2" s="1"/>
  <c r="AP264" i="2"/>
  <c r="AP263" i="2" s="1"/>
  <c r="AS266" i="2"/>
  <c r="AS265" i="2" s="1"/>
  <c r="AP272" i="2"/>
  <c r="AP271" i="2" s="1"/>
  <c r="AP270" i="2" s="1"/>
  <c r="AQ279" i="2"/>
  <c r="AQ278" i="2" s="1"/>
  <c r="AQ277" i="2" s="1"/>
  <c r="AQ276" i="2" s="1"/>
  <c r="AQ275" i="2" s="1"/>
  <c r="AS337" i="2"/>
  <c r="AS336" i="2" s="1"/>
  <c r="AS335" i="2" s="1"/>
  <c r="AP402" i="2"/>
  <c r="AP401" i="2" s="1"/>
  <c r="AP400" i="2" s="1"/>
  <c r="AR328" i="2"/>
  <c r="AR327" i="2" s="1"/>
  <c r="AR326" i="2" s="1"/>
  <c r="AN355" i="2"/>
  <c r="AN354" i="2" s="1"/>
  <c r="AN353" i="2" s="1"/>
  <c r="AQ367" i="2"/>
  <c r="AQ366" i="2" s="1"/>
  <c r="AQ365" i="2" s="1"/>
  <c r="AS396" i="2"/>
  <c r="AS395" i="2" s="1"/>
  <c r="AS394" i="2" s="1"/>
  <c r="AS399" i="2"/>
  <c r="AS398" i="2" s="1"/>
  <c r="AS397" i="2" s="1"/>
  <c r="AS407" i="2"/>
  <c r="AS406" i="2" s="1"/>
  <c r="AS405" i="2" s="1"/>
  <c r="AS404" i="2" s="1"/>
  <c r="AS403" i="2" s="1"/>
  <c r="AN343" i="2"/>
  <c r="AN342" i="2" s="1"/>
  <c r="AN341" i="2" s="1"/>
  <c r="AS370" i="2"/>
  <c r="AS369" i="2" s="1"/>
  <c r="AS368" i="2" s="1"/>
  <c r="AS373" i="2"/>
  <c r="AS372" i="2" s="1"/>
  <c r="AS371" i="2" s="1"/>
  <c r="AM378" i="2"/>
  <c r="AM377" i="2" s="1"/>
  <c r="AQ414" i="2"/>
  <c r="AQ413" i="2" s="1"/>
  <c r="AQ410" i="2" s="1"/>
  <c r="AQ409" i="2" s="1"/>
  <c r="AQ408" i="2" s="1"/>
  <c r="AM313" i="2"/>
  <c r="AM312" i="2" s="1"/>
  <c r="AQ316" i="2"/>
  <c r="AQ315" i="2" s="1"/>
  <c r="AQ314" i="2" s="1"/>
  <c r="AQ319" i="2"/>
  <c r="AQ318" i="2" s="1"/>
  <c r="AP419" i="2"/>
  <c r="AP418" i="2" s="1"/>
  <c r="AP417" i="2" s="1"/>
  <c r="AS334" i="2"/>
  <c r="AS333" i="2" s="1"/>
  <c r="AS332" i="2" s="1"/>
  <c r="AP426" i="2"/>
  <c r="AP422" i="2"/>
  <c r="AP421" i="2" s="1"/>
  <c r="AP420" i="2" s="1"/>
  <c r="AP440" i="2"/>
  <c r="AP439" i="2" s="1"/>
  <c r="AP438" i="2" s="1"/>
  <c r="AS445" i="2"/>
  <c r="AS444" i="2" s="1"/>
  <c r="AS443" i="2" s="1"/>
  <c r="AS442" i="2" s="1"/>
  <c r="AS441" i="2" s="1"/>
  <c r="AQ448" i="2"/>
  <c r="AQ447" i="2" s="1"/>
  <c r="AQ446" i="2" s="1"/>
  <c r="AP71" i="2"/>
  <c r="AP70" i="2" s="1"/>
  <c r="AP69" i="2" s="1"/>
  <c r="AN74" i="2"/>
  <c r="AN73" i="2" s="1"/>
  <c r="AN72" i="2" s="1"/>
  <c r="AP88" i="2"/>
  <c r="AP87" i="2" s="1"/>
  <c r="AP86" i="2" s="1"/>
  <c r="AP82" i="2" s="1"/>
  <c r="AP81" i="2" s="1"/>
  <c r="AR93" i="2"/>
  <c r="AR92" i="2" s="1"/>
  <c r="AS97" i="2"/>
  <c r="AS96" i="2" s="1"/>
  <c r="AN107" i="2"/>
  <c r="AN106" i="2" s="1"/>
  <c r="L90" i="1"/>
  <c r="AQ109" i="2"/>
  <c r="AQ108" i="2" s="1"/>
  <c r="AS112" i="2"/>
  <c r="AS111" i="2" s="1"/>
  <c r="AS110" i="2" s="1"/>
  <c r="AQ68" i="2"/>
  <c r="AQ67" i="2" s="1"/>
  <c r="AQ66" i="2" s="1"/>
  <c r="AP80" i="2"/>
  <c r="AP79" i="2" s="1"/>
  <c r="AP78" i="2" s="1"/>
  <c r="AQ77" i="2"/>
  <c r="AQ76" i="2" s="1"/>
  <c r="AQ75" i="2" s="1"/>
  <c r="AQ144" i="2"/>
  <c r="AQ143" i="2" s="1"/>
  <c r="AQ142" i="2" s="1"/>
  <c r="AQ147" i="2"/>
  <c r="AQ146" i="2" s="1"/>
  <c r="AQ145" i="2" s="1"/>
  <c r="AP159" i="2"/>
  <c r="AP158" i="2" s="1"/>
  <c r="AP157" i="2" s="1"/>
  <c r="AP162" i="2"/>
  <c r="AP161" i="2" s="1"/>
  <c r="AP160" i="2" s="1"/>
  <c r="AP193" i="2"/>
  <c r="AP192" i="2" s="1"/>
  <c r="AP191" i="2" s="1"/>
  <c r="AP188" i="2"/>
  <c r="AP187" i="2" s="1"/>
  <c r="AP186" i="2" s="1"/>
  <c r="AP185" i="2" s="1"/>
  <c r="AP184" i="2" s="1"/>
  <c r="AP196" i="2"/>
  <c r="AP195" i="2" s="1"/>
  <c r="AP194" i="2" s="1"/>
  <c r="AP242" i="2"/>
  <c r="AP241" i="2" s="1"/>
  <c r="AP240" i="2" s="1"/>
  <c r="AP239" i="2" s="1"/>
  <c r="AP238" i="2" s="1"/>
  <c r="AQ172" i="2"/>
  <c r="AQ171" i="2" s="1"/>
  <c r="AQ170" i="2" s="1"/>
  <c r="AQ175" i="2"/>
  <c r="AQ174" i="2" s="1"/>
  <c r="AQ173" i="2" s="1"/>
  <c r="AS202" i="2"/>
  <c r="AS201" i="2" s="1"/>
  <c r="AS200" i="2" s="1"/>
  <c r="AS199" i="2" s="1"/>
  <c r="AS198" i="2" s="1"/>
  <c r="AQ210" i="2"/>
  <c r="AQ209" i="2" s="1"/>
  <c r="AQ208" i="2" s="1"/>
  <c r="AP223" i="2"/>
  <c r="AP222" i="2" s="1"/>
  <c r="AP221" i="2" s="1"/>
  <c r="AP229" i="2"/>
  <c r="AP228" i="2" s="1"/>
  <c r="AP227" i="2" s="1"/>
  <c r="AP232" i="2"/>
  <c r="AP231" i="2" s="1"/>
  <c r="AP230" i="2" s="1"/>
  <c r="AQ237" i="2"/>
  <c r="AQ236" i="2" s="1"/>
  <c r="AQ235" i="2" s="1"/>
  <c r="AQ234" i="2" s="1"/>
  <c r="AQ233" i="2" s="1"/>
  <c r="AR247" i="2"/>
  <c r="AR246" i="2" s="1"/>
  <c r="AR245" i="2" s="1"/>
  <c r="AR244" i="2" s="1"/>
  <c r="AR243" i="2" s="1"/>
  <c r="AP253" i="2"/>
  <c r="AP252" i="2" s="1"/>
  <c r="AP251" i="2" s="1"/>
  <c r="AP250" i="2" s="1"/>
  <c r="AP248" i="2" s="1"/>
  <c r="AS285" i="2"/>
  <c r="AS284" i="2" s="1"/>
  <c r="AS283" i="2" s="1"/>
  <c r="AS282" i="2" s="1"/>
  <c r="AS281" i="2" s="1"/>
  <c r="AQ299" i="2"/>
  <c r="AQ298" i="2" s="1"/>
  <c r="AQ297" i="2" s="1"/>
  <c r="AQ296" i="2" s="1"/>
  <c r="AQ294" i="2" s="1"/>
  <c r="AP453" i="2"/>
  <c r="AP452" i="2" s="1"/>
  <c r="AP451" i="2" s="1"/>
  <c r="AP450" i="2" s="1"/>
  <c r="AP305" i="2"/>
  <c r="AP304" i="2" s="1"/>
  <c r="AP303" i="2" s="1"/>
  <c r="AP302" i="2" s="1"/>
  <c r="AP301" i="2" s="1"/>
  <c r="AP300" i="2" s="1"/>
  <c r="L261" i="1"/>
  <c r="AQ264" i="2"/>
  <c r="AQ263" i="2" s="1"/>
  <c r="AQ272" i="2"/>
  <c r="AQ271" i="2" s="1"/>
  <c r="AQ270" i="2" s="1"/>
  <c r="AR279" i="2"/>
  <c r="AR278" i="2" s="1"/>
  <c r="AR277" i="2" s="1"/>
  <c r="AR276" i="2" s="1"/>
  <c r="AR275" i="2" s="1"/>
  <c r="AQ349" i="2"/>
  <c r="AQ348" i="2" s="1"/>
  <c r="AQ347" i="2" s="1"/>
  <c r="AQ402" i="2"/>
  <c r="AQ401" i="2" s="1"/>
  <c r="AQ400" i="2" s="1"/>
  <c r="AS328" i="2"/>
  <c r="AS327" i="2" s="1"/>
  <c r="AS326" i="2" s="1"/>
  <c r="AQ340" i="2"/>
  <c r="AQ339" i="2" s="1"/>
  <c r="AQ338" i="2" s="1"/>
  <c r="AP355" i="2"/>
  <c r="AP354" i="2" s="1"/>
  <c r="AP353" i="2" s="1"/>
  <c r="AS361" i="2"/>
  <c r="AS360" i="2" s="1"/>
  <c r="AS359" i="2" s="1"/>
  <c r="L313" i="1"/>
  <c r="AP396" i="2"/>
  <c r="AP395" i="2" s="1"/>
  <c r="AP394" i="2" s="1"/>
  <c r="AP399" i="2"/>
  <c r="AP398" i="2" s="1"/>
  <c r="AP397" i="2" s="1"/>
  <c r="AP407" i="2"/>
  <c r="AP406" i="2" s="1"/>
  <c r="AP405" i="2" s="1"/>
  <c r="AP404" i="2" s="1"/>
  <c r="AP403" i="2" s="1"/>
  <c r="AQ343" i="2"/>
  <c r="AQ342" i="2" s="1"/>
  <c r="AQ341" i="2" s="1"/>
  <c r="AP370" i="2"/>
  <c r="AP369" i="2" s="1"/>
  <c r="AP368" i="2" s="1"/>
  <c r="AP373" i="2"/>
  <c r="AP372" i="2" s="1"/>
  <c r="AP371" i="2" s="1"/>
  <c r="AP378" i="2"/>
  <c r="AP377" i="2" s="1"/>
  <c r="AP376" i="2" s="1"/>
  <c r="AP375" i="2" s="1"/>
  <c r="AP374" i="2" s="1"/>
  <c r="AS319" i="2"/>
  <c r="AS318" i="2" s="1"/>
  <c r="AP321" i="2"/>
  <c r="AP320" i="2" s="1"/>
  <c r="AR380" i="2"/>
  <c r="AR379" i="2" s="1"/>
  <c r="AR425" i="2"/>
  <c r="AR426" i="2"/>
  <c r="AP429" i="2"/>
  <c r="AP428" i="2" s="1"/>
  <c r="AP427" i="2" s="1"/>
  <c r="AR422" i="2"/>
  <c r="AR421" i="2" s="1"/>
  <c r="AR420" i="2" s="1"/>
  <c r="AQ440" i="2"/>
  <c r="AQ439" i="2" s="1"/>
  <c r="AQ438" i="2" s="1"/>
  <c r="AP465" i="2"/>
  <c r="AP464" i="2" s="1"/>
  <c r="AP472" i="2"/>
  <c r="AP471" i="2" s="1"/>
  <c r="AP470" i="2" s="1"/>
  <c r="AP475" i="2"/>
  <c r="AP474" i="2" s="1"/>
  <c r="AP473" i="2" s="1"/>
  <c r="AQ88" i="2"/>
  <c r="AQ87" i="2" s="1"/>
  <c r="AQ86" i="2" s="1"/>
  <c r="AO93" i="2"/>
  <c r="AO92" i="2" s="1"/>
  <c r="L81" i="1"/>
  <c r="L80" i="1" s="1"/>
  <c r="L79" i="1" s="1"/>
  <c r="AR95" i="2"/>
  <c r="AR94" i="2" s="1"/>
  <c r="AM97" i="2"/>
  <c r="AM96" i="2" s="1"/>
  <c r="AS105" i="2"/>
  <c r="AS104" i="2" s="1"/>
  <c r="AP107" i="2"/>
  <c r="AP106" i="2" s="1"/>
  <c r="AP103" i="2" s="1"/>
  <c r="AS109" i="2"/>
  <c r="AS108" i="2" s="1"/>
  <c r="AQ128" i="2"/>
  <c r="AQ127" i="2" s="1"/>
  <c r="AQ126" i="2" s="1"/>
  <c r="AQ80" i="2"/>
  <c r="AQ79" i="2" s="1"/>
  <c r="AQ78" i="2" s="1"/>
  <c r="AS77" i="2"/>
  <c r="AS76" i="2" s="1"/>
  <c r="AS75" i="2" s="1"/>
  <c r="AS144" i="2"/>
  <c r="AS143" i="2" s="1"/>
  <c r="AS142" i="2" s="1"/>
  <c r="AQ138" i="2"/>
  <c r="AQ137" i="2" s="1"/>
  <c r="AQ136" i="2" s="1"/>
  <c r="AS141" i="2"/>
  <c r="AS140" i="2" s="1"/>
  <c r="AS139" i="2" s="1"/>
  <c r="AQ159" i="2"/>
  <c r="AQ158" i="2" s="1"/>
  <c r="AQ157" i="2" s="1"/>
  <c r="AQ162" i="2"/>
  <c r="AQ161" i="2" s="1"/>
  <c r="AQ160" i="2" s="1"/>
  <c r="AQ167" i="2"/>
  <c r="AQ166" i="2" s="1"/>
  <c r="AQ165" i="2" s="1"/>
  <c r="AQ164" i="2" s="1"/>
  <c r="AQ163" i="2" s="1"/>
  <c r="AQ193" i="2"/>
  <c r="AQ192" i="2" s="1"/>
  <c r="AQ191" i="2" s="1"/>
  <c r="AQ188" i="2"/>
  <c r="AQ187" i="2" s="1"/>
  <c r="AQ186" i="2" s="1"/>
  <c r="AQ185" i="2" s="1"/>
  <c r="AQ184" i="2" s="1"/>
  <c r="AQ196" i="2"/>
  <c r="AQ195" i="2" s="1"/>
  <c r="AQ194" i="2" s="1"/>
  <c r="AQ242" i="2"/>
  <c r="AQ241" i="2" s="1"/>
  <c r="AQ240" i="2" s="1"/>
  <c r="AQ239" i="2" s="1"/>
  <c r="AQ238" i="2" s="1"/>
  <c r="AS172" i="2"/>
  <c r="AS171" i="2" s="1"/>
  <c r="AS170" i="2" s="1"/>
  <c r="AS175" i="2"/>
  <c r="AS174" i="2" s="1"/>
  <c r="AS173" i="2" s="1"/>
  <c r="AS178" i="2"/>
  <c r="AS177" i="2" s="1"/>
  <c r="AS176" i="2" s="1"/>
  <c r="AP183" i="2"/>
  <c r="AP182" i="2" s="1"/>
  <c r="AP181" i="2" s="1"/>
  <c r="AP180" i="2" s="1"/>
  <c r="AP179" i="2" s="1"/>
  <c r="AM202" i="2"/>
  <c r="AM201" i="2" s="1"/>
  <c r="AM200" i="2" s="1"/>
  <c r="AM199" i="2" s="1"/>
  <c r="AM198" i="2" s="1"/>
  <c r="AS207" i="2"/>
  <c r="AS206" i="2" s="1"/>
  <c r="AS205" i="2" s="1"/>
  <c r="AP213" i="2"/>
  <c r="AP212" i="2" s="1"/>
  <c r="AP211" i="2" s="1"/>
  <c r="AS215" i="2"/>
  <c r="AS214" i="2" s="1"/>
  <c r="AQ223" i="2"/>
  <c r="AQ222" i="2" s="1"/>
  <c r="AQ221" i="2" s="1"/>
  <c r="AQ226" i="2"/>
  <c r="AQ225" i="2" s="1"/>
  <c r="AQ224" i="2" s="1"/>
  <c r="AQ229" i="2"/>
  <c r="AQ228" i="2" s="1"/>
  <c r="AQ227" i="2" s="1"/>
  <c r="AQ232" i="2"/>
  <c r="AQ231" i="2" s="1"/>
  <c r="AQ230" i="2" s="1"/>
  <c r="AS247" i="2"/>
  <c r="AS246" i="2" s="1"/>
  <c r="AS245" i="2" s="1"/>
  <c r="AS244" i="2" s="1"/>
  <c r="AS243" i="2" s="1"/>
  <c r="AN285" i="2"/>
  <c r="AN284" i="2" s="1"/>
  <c r="AN283" i="2" s="1"/>
  <c r="AN282" i="2" s="1"/>
  <c r="AN281" i="2" s="1"/>
  <c r="AR293" i="2"/>
  <c r="AR292" i="2" s="1"/>
  <c r="AR291" i="2" s="1"/>
  <c r="AR299" i="2"/>
  <c r="AR298" i="2" s="1"/>
  <c r="AR297" i="2" s="1"/>
  <c r="AR296" i="2" s="1"/>
  <c r="AR294" i="2" s="1"/>
  <c r="AQ453" i="2"/>
  <c r="AQ452" i="2" s="1"/>
  <c r="AQ451" i="2" s="1"/>
  <c r="AQ450" i="2" s="1"/>
  <c r="AQ305" i="2"/>
  <c r="AQ304" i="2" s="1"/>
  <c r="AQ303" i="2" s="1"/>
  <c r="AQ302" i="2" s="1"/>
  <c r="AQ301" i="2" s="1"/>
  <c r="AQ300" i="2" s="1"/>
  <c r="AS264" i="2"/>
  <c r="AS263" i="2" s="1"/>
  <c r="AS262" i="2" s="1"/>
  <c r="AP266" i="2"/>
  <c r="AP265" i="2" s="1"/>
  <c r="AQ269" i="2"/>
  <c r="AQ268" i="2" s="1"/>
  <c r="AQ267" i="2" s="1"/>
  <c r="AR272" i="2"/>
  <c r="AR271" i="2" s="1"/>
  <c r="AS279" i="2"/>
  <c r="AS278" i="2" s="1"/>
  <c r="AS277" i="2" s="1"/>
  <c r="AS276" i="2" s="1"/>
  <c r="AS275" i="2" s="1"/>
  <c r="AP331" i="2"/>
  <c r="AP330" i="2" s="1"/>
  <c r="AP329" i="2" s="1"/>
  <c r="AS349" i="2"/>
  <c r="AS348" i="2" s="1"/>
  <c r="AS347" i="2" s="1"/>
  <c r="AS352" i="2"/>
  <c r="AS351" i="2" s="1"/>
  <c r="AS350" i="2" s="1"/>
  <c r="AR402" i="2"/>
  <c r="AR401" i="2" s="1"/>
  <c r="AR400" i="2" s="1"/>
  <c r="AM328" i="2"/>
  <c r="AM327" i="2" s="1"/>
  <c r="AM326" i="2" s="1"/>
  <c r="AS340" i="2"/>
  <c r="AS339" i="2" s="1"/>
  <c r="AS338" i="2" s="1"/>
  <c r="AQ355" i="2"/>
  <c r="AQ354" i="2" s="1"/>
  <c r="AQ353" i="2" s="1"/>
  <c r="AS364" i="2"/>
  <c r="AS363" i="2" s="1"/>
  <c r="AS362" i="2" s="1"/>
  <c r="AS367" i="2"/>
  <c r="AS366" i="2" s="1"/>
  <c r="AS365" i="2" s="1"/>
  <c r="AP385" i="2"/>
  <c r="AP384" i="2" s="1"/>
  <c r="AP383" i="2" s="1"/>
  <c r="AP382" i="2" s="1"/>
  <c r="AP381" i="2" s="1"/>
  <c r="AQ396" i="2"/>
  <c r="AQ395" i="2" s="1"/>
  <c r="AQ394" i="2" s="1"/>
  <c r="AQ399" i="2"/>
  <c r="AQ398" i="2" s="1"/>
  <c r="AQ397" i="2" s="1"/>
  <c r="AQ407" i="2"/>
  <c r="AQ406" i="2" s="1"/>
  <c r="AQ405" i="2" s="1"/>
  <c r="AQ404" i="2" s="1"/>
  <c r="AQ403" i="2" s="1"/>
  <c r="AS343" i="2"/>
  <c r="AS342" i="2" s="1"/>
  <c r="AS341" i="2" s="1"/>
  <c r="AQ370" i="2"/>
  <c r="AQ369" i="2" s="1"/>
  <c r="AQ368" i="2" s="1"/>
  <c r="AQ373" i="2"/>
  <c r="AQ372" i="2" s="1"/>
  <c r="AQ371" i="2" s="1"/>
  <c r="AR378" i="2"/>
  <c r="AR377" i="2" s="1"/>
  <c r="AP412" i="2"/>
  <c r="AP411" i="2" s="1"/>
  <c r="AP410" i="2" s="1"/>
  <c r="AP409" i="2" s="1"/>
  <c r="AP408" i="2" s="1"/>
  <c r="AR311" i="2"/>
  <c r="AR310" i="2" s="1"/>
  <c r="AN316" i="2"/>
  <c r="AN315" i="2" s="1"/>
  <c r="AN314" i="2" s="1"/>
  <c r="AN319" i="2"/>
  <c r="AN318" i="2" s="1"/>
  <c r="AR419" i="2"/>
  <c r="AR418" i="2" s="1"/>
  <c r="AR417" i="2" s="1"/>
  <c r="AP334" i="2"/>
  <c r="AP333" i="2" s="1"/>
  <c r="AP332" i="2" s="1"/>
  <c r="AM419" i="2"/>
  <c r="AM418" i="2" s="1"/>
  <c r="AM417" i="2" s="1"/>
  <c r="AS422" i="2"/>
  <c r="AS421" i="2" s="1"/>
  <c r="AS420" i="2" s="1"/>
  <c r="AQ456" i="2"/>
  <c r="AQ455" i="2" s="1"/>
  <c r="L469" i="1"/>
  <c r="L468" i="1" s="1"/>
  <c r="L467" i="1" s="1"/>
  <c r="L466" i="1" s="1"/>
  <c r="AS463" i="2"/>
  <c r="AS462" i="2" s="1"/>
  <c r="AS461" i="2" s="1"/>
  <c r="AS460" i="2" s="1"/>
  <c r="AQ475" i="2"/>
  <c r="AQ474" i="2" s="1"/>
  <c r="AQ473" i="2" s="1"/>
  <c r="AS71" i="2"/>
  <c r="AS70" i="2" s="1"/>
  <c r="AS69" i="2" s="1"/>
  <c r="AQ85" i="2"/>
  <c r="AQ84" i="2" s="1"/>
  <c r="AQ83" i="2" s="1"/>
  <c r="AR88" i="2"/>
  <c r="AR87" i="2" s="1"/>
  <c r="AR86" i="2" s="1"/>
  <c r="AP93" i="2"/>
  <c r="AP92" i="2" s="1"/>
  <c r="AQ107" i="2"/>
  <c r="AQ106" i="2" s="1"/>
  <c r="AN109" i="2"/>
  <c r="AN108" i="2" s="1"/>
  <c r="AP112" i="2"/>
  <c r="AP111" i="2" s="1"/>
  <c r="AP110" i="2" s="1"/>
  <c r="AS117" i="2"/>
  <c r="AS116" i="2" s="1"/>
  <c r="AS115" i="2" s="1"/>
  <c r="AS114" i="2" s="1"/>
  <c r="AS113" i="2" s="1"/>
  <c r="AS128" i="2"/>
  <c r="AS127" i="2" s="1"/>
  <c r="AS126" i="2" s="1"/>
  <c r="AS122" i="2" s="1"/>
  <c r="AS121" i="2" s="1"/>
  <c r="AN133" i="2"/>
  <c r="AN132" i="2" s="1"/>
  <c r="AN131" i="2" s="1"/>
  <c r="AN130" i="2" s="1"/>
  <c r="AN129" i="2" s="1"/>
  <c r="AR80" i="2"/>
  <c r="AR79" i="2" s="1"/>
  <c r="AR78" i="2" s="1"/>
  <c r="AN141" i="2"/>
  <c r="AN140" i="2" s="1"/>
  <c r="AN139" i="2" s="1"/>
  <c r="AN135" i="2" s="1"/>
  <c r="AN134" i="2" s="1"/>
  <c r="AQ150" i="2"/>
  <c r="AQ149" i="2" s="1"/>
  <c r="AQ148" i="2" s="1"/>
  <c r="AR159" i="2"/>
  <c r="AR158" i="2" s="1"/>
  <c r="AR157" i="2" s="1"/>
  <c r="AR162" i="2"/>
  <c r="AR161" i="2" s="1"/>
  <c r="AR160" i="2" s="1"/>
  <c r="AR193" i="2"/>
  <c r="AR192" i="2" s="1"/>
  <c r="AR191" i="2" s="1"/>
  <c r="AR188" i="2"/>
  <c r="AR187" i="2" s="1"/>
  <c r="AR186" i="2" s="1"/>
  <c r="AR185" i="2" s="1"/>
  <c r="AR184" i="2" s="1"/>
  <c r="AR196" i="2"/>
  <c r="AR195" i="2" s="1"/>
  <c r="AR194" i="2" s="1"/>
  <c r="AR242" i="2"/>
  <c r="AR241" i="2" s="1"/>
  <c r="AR240" i="2" s="1"/>
  <c r="AR239" i="2" s="1"/>
  <c r="AR238" i="2" s="1"/>
  <c r="AR183" i="2"/>
  <c r="AR182" i="2" s="1"/>
  <c r="AR181" i="2" s="1"/>
  <c r="AR180" i="2" s="1"/>
  <c r="AR179" i="2" s="1"/>
  <c r="AP202" i="2"/>
  <c r="AP201" i="2" s="1"/>
  <c r="AP200" i="2" s="1"/>
  <c r="AP199" i="2" s="1"/>
  <c r="AP198" i="2" s="1"/>
  <c r="AQ213" i="2"/>
  <c r="AQ212" i="2" s="1"/>
  <c r="AN215" i="2"/>
  <c r="AN214" i="2" s="1"/>
  <c r="AN211" i="2" s="1"/>
  <c r="AR218" i="2"/>
  <c r="AR217" i="2" s="1"/>
  <c r="AQ220" i="2"/>
  <c r="AQ219" i="2" s="1"/>
  <c r="AR223" i="2"/>
  <c r="AR222" i="2" s="1"/>
  <c r="AR221" i="2" s="1"/>
  <c r="AR229" i="2"/>
  <c r="AR228" i="2" s="1"/>
  <c r="AR227" i="2" s="1"/>
  <c r="AR232" i="2"/>
  <c r="AR231" i="2" s="1"/>
  <c r="AR230" i="2" s="1"/>
  <c r="AP247" i="2"/>
  <c r="AP246" i="2" s="1"/>
  <c r="AP245" i="2" s="1"/>
  <c r="AP244" i="2" s="1"/>
  <c r="AP243" i="2" s="1"/>
  <c r="AS253" i="2"/>
  <c r="AS252" i="2" s="1"/>
  <c r="AS251" i="2" s="1"/>
  <c r="AS250" i="2" s="1"/>
  <c r="AS249" i="2" s="1"/>
  <c r="AS299" i="2"/>
  <c r="AS298" i="2" s="1"/>
  <c r="AS297" i="2" s="1"/>
  <c r="AS296" i="2" s="1"/>
  <c r="AS295" i="2" s="1"/>
  <c r="AS453" i="2"/>
  <c r="AS452" i="2" s="1"/>
  <c r="AS451" i="2" s="1"/>
  <c r="AS450" i="2" s="1"/>
  <c r="AR305" i="2"/>
  <c r="AR304" i="2" s="1"/>
  <c r="AR303" i="2" s="1"/>
  <c r="AR302" i="2" s="1"/>
  <c r="AR301" i="2" s="1"/>
  <c r="AR300" i="2" s="1"/>
  <c r="AQ259" i="2"/>
  <c r="AQ258" i="2" s="1"/>
  <c r="AQ257" i="2" s="1"/>
  <c r="AP261" i="2"/>
  <c r="AP260" i="2" s="1"/>
  <c r="AN264" i="2"/>
  <c r="AN263" i="2" s="1"/>
  <c r="AN262" i="2" s="1"/>
  <c r="L266" i="1"/>
  <c r="AS269" i="2"/>
  <c r="AS268" i="2" s="1"/>
  <c r="AS267" i="2" s="1"/>
  <c r="AP279" i="2"/>
  <c r="AP278" i="2" s="1"/>
  <c r="AP277" i="2" s="1"/>
  <c r="AP276" i="2" s="1"/>
  <c r="AP275" i="2" s="1"/>
  <c r="AR331" i="2"/>
  <c r="AR330" i="2" s="1"/>
  <c r="AR329" i="2" s="1"/>
  <c r="AQ337" i="2"/>
  <c r="AQ336" i="2" s="1"/>
  <c r="AQ335" i="2" s="1"/>
  <c r="AQ346" i="2"/>
  <c r="AQ345" i="2" s="1"/>
  <c r="AQ344" i="2" s="1"/>
  <c r="AN349" i="2"/>
  <c r="AN348" i="2" s="1"/>
  <c r="AN347" i="2" s="1"/>
  <c r="AS402" i="2"/>
  <c r="AS401" i="2" s="1"/>
  <c r="AS400" i="2" s="1"/>
  <c r="AS387" i="2" s="1"/>
  <c r="AS386" i="2" s="1"/>
  <c r="AP328" i="2"/>
  <c r="AP327" i="2" s="1"/>
  <c r="AP326" i="2" s="1"/>
  <c r="AS355" i="2"/>
  <c r="AS354" i="2" s="1"/>
  <c r="AS353" i="2" s="1"/>
  <c r="AR385" i="2"/>
  <c r="AR384" i="2" s="1"/>
  <c r="AR383" i="2" s="1"/>
  <c r="AR382" i="2" s="1"/>
  <c r="AR381" i="2" s="1"/>
  <c r="AR396" i="2"/>
  <c r="AR395" i="2" s="1"/>
  <c r="AR394" i="2" s="1"/>
  <c r="AR399" i="2"/>
  <c r="AR398" i="2" s="1"/>
  <c r="AR397" i="2" s="1"/>
  <c r="AR407" i="2"/>
  <c r="AR406" i="2" s="1"/>
  <c r="AR405" i="2" s="1"/>
  <c r="AR404" i="2" s="1"/>
  <c r="AR403" i="2" s="1"/>
  <c r="AQ358" i="2"/>
  <c r="AQ357" i="2" s="1"/>
  <c r="AQ356" i="2" s="1"/>
  <c r="AR370" i="2"/>
  <c r="AR369" i="2" s="1"/>
  <c r="AR368" i="2" s="1"/>
  <c r="AR373" i="2"/>
  <c r="AR372" i="2" s="1"/>
  <c r="AR371" i="2" s="1"/>
  <c r="AS378" i="2"/>
  <c r="AS377" i="2" s="1"/>
  <c r="AS376" i="2" s="1"/>
  <c r="AS375" i="2" s="1"/>
  <c r="AS374" i="2" s="1"/>
  <c r="AS313" i="2"/>
  <c r="AS312" i="2" s="1"/>
  <c r="AP316" i="2"/>
  <c r="AP315" i="2" s="1"/>
  <c r="AP314" i="2" s="1"/>
  <c r="AP319" i="2"/>
  <c r="AP318" i="2" s="1"/>
  <c r="AS321" i="2"/>
  <c r="AS320" i="2" s="1"/>
  <c r="AS317" i="2" s="1"/>
  <c r="AP323" i="2"/>
  <c r="AP322" i="2" s="1"/>
  <c r="AS419" i="2"/>
  <c r="AS418" i="2" s="1"/>
  <c r="AS417" i="2" s="1"/>
  <c r="AS429" i="2"/>
  <c r="AS428" i="2" s="1"/>
  <c r="AS427" i="2" s="1"/>
  <c r="AM422" i="2"/>
  <c r="AM421" i="2" s="1"/>
  <c r="AM420" i="2" s="1"/>
  <c r="L441" i="1"/>
  <c r="L440" i="1" s="1"/>
  <c r="AO440" i="2"/>
  <c r="AO439" i="2" s="1"/>
  <c r="AO438" i="2" s="1"/>
  <c r="AS456" i="2"/>
  <c r="AS455" i="2" s="1"/>
  <c r="AR445" i="2"/>
  <c r="AR444" i="2" s="1"/>
  <c r="AR443" i="2" s="1"/>
  <c r="AP448" i="2"/>
  <c r="AP447" i="2" s="1"/>
  <c r="AP446" i="2" s="1"/>
  <c r="AS469" i="2"/>
  <c r="AS468" i="2" s="1"/>
  <c r="AS467" i="2" s="1"/>
  <c r="P82" i="2"/>
  <c r="P81" i="2" s="1"/>
  <c r="AN82" i="2"/>
  <c r="AN81" i="2" s="1"/>
  <c r="R237" i="2"/>
  <c r="R236" i="2" s="1"/>
  <c r="R235" i="2" s="1"/>
  <c r="R234" i="2" s="1"/>
  <c r="R233" i="2" s="1"/>
  <c r="R41" i="2"/>
  <c r="R40" i="2" s="1"/>
  <c r="R107" i="2"/>
  <c r="R106" i="2" s="1"/>
  <c r="R68" i="2"/>
  <c r="R67" i="2" s="1"/>
  <c r="R66" i="2" s="1"/>
  <c r="R62" i="2" s="1"/>
  <c r="R61" i="2" s="1"/>
  <c r="P68" i="2"/>
  <c r="P67" i="2" s="1"/>
  <c r="P66" i="2" s="1"/>
  <c r="R138" i="2"/>
  <c r="R137" i="2" s="1"/>
  <c r="R136" i="2" s="1"/>
  <c r="P138" i="2"/>
  <c r="P137" i="2" s="1"/>
  <c r="P136" i="2" s="1"/>
  <c r="P135" i="2" s="1"/>
  <c r="P134" i="2" s="1"/>
  <c r="R141" i="2"/>
  <c r="R140" i="2" s="1"/>
  <c r="R139" i="2" s="1"/>
  <c r="N461" i="2"/>
  <c r="N460" i="2" s="1"/>
  <c r="L436" i="3"/>
  <c r="Q387" i="2"/>
  <c r="Z387" i="2"/>
  <c r="Z386" i="2" s="1"/>
  <c r="AL387" i="2"/>
  <c r="AL386" i="2" s="1"/>
  <c r="J229" i="3"/>
  <c r="P387" i="2"/>
  <c r="AC387" i="2"/>
  <c r="AC386" i="2" s="1"/>
  <c r="AO387" i="2"/>
  <c r="AO386" i="2" s="1"/>
  <c r="O387" i="2"/>
  <c r="AF387" i="2"/>
  <c r="AF386" i="2" s="1"/>
  <c r="AB387" i="2"/>
  <c r="AN387" i="2"/>
  <c r="AN386" i="2" s="1"/>
  <c r="N387" i="2"/>
  <c r="AE387" i="2"/>
  <c r="AE386" i="2" s="1"/>
  <c r="AA387" i="2"/>
  <c r="AA386" i="2" s="1"/>
  <c r="AM387" i="2"/>
  <c r="AM386" i="2" s="1"/>
  <c r="R215" i="2"/>
  <c r="R214" i="2" s="1"/>
  <c r="R355" i="2"/>
  <c r="R354" i="2" s="1"/>
  <c r="R353" i="2" s="1"/>
  <c r="P349" i="2"/>
  <c r="P348" i="2" s="1"/>
  <c r="P347" i="2" s="1"/>
  <c r="J313" i="1"/>
  <c r="AR367" i="2"/>
  <c r="AR366" i="2" s="1"/>
  <c r="AR365" i="2" s="1"/>
  <c r="AF367" i="2"/>
  <c r="AF366" i="2" s="1"/>
  <c r="AF365" i="2" s="1"/>
  <c r="T367" i="2"/>
  <c r="T366" i="2" s="1"/>
  <c r="T365" i="2" s="1"/>
  <c r="K160" i="1"/>
  <c r="L57" i="1"/>
  <c r="K63" i="3"/>
  <c r="K62" i="3" s="1"/>
  <c r="L108" i="1"/>
  <c r="Q211" i="2"/>
  <c r="O190" i="2"/>
  <c r="O189" i="2" s="1"/>
  <c r="L365" i="3"/>
  <c r="P216" i="2"/>
  <c r="L322" i="3"/>
  <c r="L321" i="3" s="1"/>
  <c r="AB424" i="2"/>
  <c r="AB423" i="2" s="1"/>
  <c r="AB416" i="2" s="1"/>
  <c r="AB415" i="2" s="1"/>
  <c r="AG122" i="2"/>
  <c r="AG121" i="2" s="1"/>
  <c r="Q461" i="2"/>
  <c r="Q460" i="2" s="1"/>
  <c r="P190" i="2"/>
  <c r="P189" i="2" s="1"/>
  <c r="AB122" i="2"/>
  <c r="AB121" i="2" s="1"/>
  <c r="AO461" i="2"/>
  <c r="AO460" i="2" s="1"/>
  <c r="Q466" i="2"/>
  <c r="O216" i="2"/>
  <c r="O454" i="2"/>
  <c r="Q433" i="2"/>
  <c r="P424" i="2"/>
  <c r="P423" i="2" s="1"/>
  <c r="P416" i="2" s="1"/>
  <c r="P415" i="2" s="1"/>
  <c r="AD433" i="2"/>
  <c r="AD432" i="2" s="1"/>
  <c r="AD431" i="2" s="1"/>
  <c r="AQ461" i="2"/>
  <c r="AQ460" i="2" s="1"/>
  <c r="K108" i="1"/>
  <c r="J137" i="1"/>
  <c r="K241" i="1"/>
  <c r="K236" i="1" s="1"/>
  <c r="L89" i="1"/>
  <c r="L88" i="1" s="1"/>
  <c r="Q454" i="2"/>
  <c r="O169" i="2"/>
  <c r="O168" i="2" s="1"/>
  <c r="R257" i="2"/>
  <c r="O122" i="2"/>
  <c r="O121" i="2" s="1"/>
  <c r="L119" i="1"/>
  <c r="L126" i="1"/>
  <c r="L285" i="1"/>
  <c r="U461" i="2"/>
  <c r="U460" i="2" s="1"/>
  <c r="N257" i="2"/>
  <c r="T216" i="2"/>
  <c r="P211" i="2"/>
  <c r="Q190" i="2"/>
  <c r="Q189" i="2" s="1"/>
  <c r="J444" i="3"/>
  <c r="N424" i="2"/>
  <c r="N423" i="2" s="1"/>
  <c r="R410" i="2"/>
  <c r="R409" i="2" s="1"/>
  <c r="R408" i="2" s="1"/>
  <c r="N410" i="2"/>
  <c r="N409" i="2" s="1"/>
  <c r="N408" i="2" s="1"/>
  <c r="O211" i="2"/>
  <c r="T190" i="2"/>
  <c r="T189" i="2" s="1"/>
  <c r="Q169" i="2"/>
  <c r="Q168" i="2" s="1"/>
  <c r="P169" i="2"/>
  <c r="P168" i="2" s="1"/>
  <c r="AO466" i="2"/>
  <c r="AM122" i="2"/>
  <c r="AM121" i="2" s="1"/>
  <c r="AM103" i="2"/>
  <c r="L412" i="3"/>
  <c r="L411" i="3" s="1"/>
  <c r="O461" i="2"/>
  <c r="O460" i="2" s="1"/>
  <c r="P442" i="2"/>
  <c r="P441" i="2" s="1"/>
  <c r="Q424" i="2"/>
  <c r="Q423" i="2" s="1"/>
  <c r="Q416" i="2" s="1"/>
  <c r="Q415" i="2" s="1"/>
  <c r="AN270" i="2"/>
  <c r="AN257" i="2"/>
  <c r="AN190" i="2"/>
  <c r="AN189" i="2" s="1"/>
  <c r="U454" i="2"/>
  <c r="U433" i="2"/>
  <c r="O257" i="2"/>
  <c r="Q216" i="2"/>
  <c r="Q204" i="2" s="1"/>
  <c r="Q203" i="2" s="1"/>
  <c r="Q197" i="2" s="1"/>
  <c r="N62" i="2"/>
  <c r="N61" i="2" s="1"/>
  <c r="AG461" i="2"/>
  <c r="AG460" i="2" s="1"/>
  <c r="AC317" i="2"/>
  <c r="AQ466" i="2"/>
  <c r="AC461" i="2"/>
  <c r="AC460" i="2" s="1"/>
  <c r="Z433" i="2"/>
  <c r="Z432" i="2" s="1"/>
  <c r="Z431" i="2" s="1"/>
  <c r="AG424" i="2"/>
  <c r="AG423" i="2" s="1"/>
  <c r="AC424" i="2"/>
  <c r="AC423" i="2" s="1"/>
  <c r="AC416" i="2" s="1"/>
  <c r="AC415" i="2" s="1"/>
  <c r="AF216" i="2"/>
  <c r="AB216" i="2"/>
  <c r="AD211" i="2"/>
  <c r="Z211" i="2"/>
  <c r="AM424" i="2"/>
  <c r="AM423" i="2" s="1"/>
  <c r="AQ122" i="2"/>
  <c r="AQ121" i="2" s="1"/>
  <c r="AB433" i="2"/>
  <c r="AB410" i="2"/>
  <c r="AB409" i="2" s="1"/>
  <c r="AB408" i="2" s="1"/>
  <c r="AA216" i="2"/>
  <c r="AG211" i="2"/>
  <c r="AC211" i="2"/>
  <c r="AA103" i="2"/>
  <c r="AA102" i="2" s="1"/>
  <c r="AA101" i="2" s="1"/>
  <c r="AP424" i="2"/>
  <c r="AP423" i="2" s="1"/>
  <c r="AL424" i="2"/>
  <c r="AL423" i="2" s="1"/>
  <c r="AL416" i="2" s="1"/>
  <c r="AL415" i="2" s="1"/>
  <c r="AA461" i="2"/>
  <c r="AA460" i="2" s="1"/>
  <c r="AA424" i="2"/>
  <c r="AA423" i="2" s="1"/>
  <c r="AA416" i="2" s="1"/>
  <c r="AA415" i="2" s="1"/>
  <c r="AA410" i="2"/>
  <c r="AA409" i="2" s="1"/>
  <c r="AA408" i="2" s="1"/>
  <c r="AD317" i="2"/>
  <c r="Z317" i="2"/>
  <c r="AC309" i="2"/>
  <c r="AD122" i="2"/>
  <c r="AD121" i="2" s="1"/>
  <c r="Z122" i="2"/>
  <c r="Z121" i="2" s="1"/>
  <c r="AM461" i="2"/>
  <c r="AM460" i="2" s="1"/>
  <c r="AS424" i="2"/>
  <c r="AS423" i="2" s="1"/>
  <c r="AO424" i="2"/>
  <c r="AO423" i="2" s="1"/>
  <c r="AO416" i="2" s="1"/>
  <c r="AO415" i="2" s="1"/>
  <c r="AS287" i="2"/>
  <c r="AS286" i="2" s="1"/>
  <c r="AO287" i="2"/>
  <c r="AO286" i="2" s="1"/>
  <c r="AO280" i="2" s="1"/>
  <c r="AP287" i="2"/>
  <c r="AP286" i="2" s="1"/>
  <c r="AP280" i="2" s="1"/>
  <c r="AL262" i="2"/>
  <c r="AO122" i="2"/>
  <c r="AO121" i="2" s="1"/>
  <c r="Z461" i="2"/>
  <c r="Z460" i="2" s="1"/>
  <c r="AE216" i="2"/>
  <c r="AC122" i="2"/>
  <c r="AC121" i="2" s="1"/>
  <c r="Z103" i="2"/>
  <c r="AG26" i="2"/>
  <c r="AC26" i="2"/>
  <c r="AP461" i="2"/>
  <c r="AP460" i="2" s="1"/>
  <c r="AL461" i="2"/>
  <c r="AL460" i="2" s="1"/>
  <c r="AR424" i="2"/>
  <c r="AR423" i="2" s="1"/>
  <c r="AN424" i="2"/>
  <c r="AN423" i="2" s="1"/>
  <c r="AN416" i="2" s="1"/>
  <c r="AN415" i="2" s="1"/>
  <c r="AN287" i="2"/>
  <c r="AN286" i="2" s="1"/>
  <c r="R54" i="2"/>
  <c r="R53" i="2" s="1"/>
  <c r="R52" i="2" s="1"/>
  <c r="R112" i="2"/>
  <c r="R111" i="2" s="1"/>
  <c r="R110" i="2" s="1"/>
  <c r="AR226" i="2"/>
  <c r="AR225" i="2" s="1"/>
  <c r="AR224" i="2" s="1"/>
  <c r="AP226" i="2"/>
  <c r="AP225" i="2" s="1"/>
  <c r="AP224" i="2" s="1"/>
  <c r="R226" i="2"/>
  <c r="R225" i="2" s="1"/>
  <c r="R224" i="2" s="1"/>
  <c r="AD226" i="2"/>
  <c r="AD225" i="2" s="1"/>
  <c r="AD224" i="2" s="1"/>
  <c r="AF226" i="2"/>
  <c r="AF225" i="2" s="1"/>
  <c r="AF224" i="2" s="1"/>
  <c r="T226" i="2"/>
  <c r="T225" i="2" s="1"/>
  <c r="T224" i="2" s="1"/>
  <c r="T242" i="2"/>
  <c r="T241" i="2" s="1"/>
  <c r="T240" i="2" s="1"/>
  <c r="T239" i="2" s="1"/>
  <c r="T238" i="2" s="1"/>
  <c r="S242" i="2"/>
  <c r="S241" i="2" s="1"/>
  <c r="S240" i="2" s="1"/>
  <c r="S239" i="2" s="1"/>
  <c r="S238" i="2" s="1"/>
  <c r="AF242" i="2"/>
  <c r="AF241" i="2" s="1"/>
  <c r="AF240" i="2" s="1"/>
  <c r="AF239" i="2" s="1"/>
  <c r="AF238" i="2" s="1"/>
  <c r="AE242" i="2"/>
  <c r="AE241" i="2" s="1"/>
  <c r="AE240" i="2" s="1"/>
  <c r="AE239" i="2" s="1"/>
  <c r="AE238" i="2" s="1"/>
  <c r="AD361" i="2"/>
  <c r="AD360" i="2" s="1"/>
  <c r="AD359" i="2" s="1"/>
  <c r="AF361" i="2"/>
  <c r="AF360" i="2" s="1"/>
  <c r="AF359" i="2" s="1"/>
  <c r="R472" i="2"/>
  <c r="R471" i="2" s="1"/>
  <c r="R470" i="2" s="1"/>
  <c r="R466" i="2" s="1"/>
  <c r="R463" i="2"/>
  <c r="R462" i="2" s="1"/>
  <c r="R461" i="2" s="1"/>
  <c r="R460" i="2" s="1"/>
  <c r="R435" i="2"/>
  <c r="R434" i="2" s="1"/>
  <c r="R316" i="2"/>
  <c r="R315" i="2" s="1"/>
  <c r="R314" i="2" s="1"/>
  <c r="R39" i="2"/>
  <c r="R38" i="2" s="1"/>
  <c r="R36" i="2"/>
  <c r="R35" i="2" s="1"/>
  <c r="R34" i="2" s="1"/>
  <c r="R133" i="2"/>
  <c r="R132" i="2" s="1"/>
  <c r="R131" i="2" s="1"/>
  <c r="R130" i="2" s="1"/>
  <c r="R129" i="2" s="1"/>
  <c r="R153" i="2"/>
  <c r="R152" i="2" s="1"/>
  <c r="R151" i="2" s="1"/>
  <c r="N134" i="2"/>
  <c r="AR167" i="2"/>
  <c r="AR166" i="2" s="1"/>
  <c r="AR165" i="2" s="1"/>
  <c r="AR164" i="2" s="1"/>
  <c r="AR163" i="2" s="1"/>
  <c r="AP167" i="2"/>
  <c r="AP166" i="2" s="1"/>
  <c r="AP165" i="2" s="1"/>
  <c r="AP164" i="2" s="1"/>
  <c r="AP163" i="2" s="1"/>
  <c r="AF167" i="2"/>
  <c r="AF166" i="2" s="1"/>
  <c r="AF165" i="2" s="1"/>
  <c r="AF164" i="2" s="1"/>
  <c r="AF163" i="2" s="1"/>
  <c r="P207" i="2"/>
  <c r="P206" i="2" s="1"/>
  <c r="P205" i="2" s="1"/>
  <c r="R207" i="2"/>
  <c r="R206" i="2" s="1"/>
  <c r="R205" i="2" s="1"/>
  <c r="AF159" i="2"/>
  <c r="AF158" i="2" s="1"/>
  <c r="AF157" i="2" s="1"/>
  <c r="AD159" i="2"/>
  <c r="AD158" i="2" s="1"/>
  <c r="AD157" i="2" s="1"/>
  <c r="T247" i="2"/>
  <c r="T246" i="2" s="1"/>
  <c r="T245" i="2" s="1"/>
  <c r="T244" i="2" s="1"/>
  <c r="T243" i="2" s="1"/>
  <c r="S247" i="2"/>
  <c r="S246" i="2" s="1"/>
  <c r="S245" i="2" s="1"/>
  <c r="S244" i="2" s="1"/>
  <c r="S243" i="2" s="1"/>
  <c r="R247" i="2"/>
  <c r="R246" i="2" s="1"/>
  <c r="R245" i="2" s="1"/>
  <c r="R244" i="2" s="1"/>
  <c r="R243" i="2" s="1"/>
  <c r="AM466" i="2"/>
  <c r="AL454" i="2"/>
  <c r="AL466" i="2"/>
  <c r="AM454" i="2"/>
  <c r="AP442" i="2"/>
  <c r="AP441" i="2" s="1"/>
  <c r="AL442" i="2"/>
  <c r="AL441" i="2" s="1"/>
  <c r="AP433" i="2"/>
  <c r="AL433" i="2"/>
  <c r="AL432" i="2" s="1"/>
  <c r="AL431" i="2" s="1"/>
  <c r="AL410" i="2"/>
  <c r="AL409" i="2" s="1"/>
  <c r="AL408" i="2" s="1"/>
  <c r="AL376" i="2"/>
  <c r="AL375" i="2" s="1"/>
  <c r="AL374" i="2" s="1"/>
  <c r="AO325" i="2"/>
  <c r="AO324" i="2" s="1"/>
  <c r="AO317" i="2"/>
  <c r="AO454" i="2"/>
  <c r="AO442" i="2"/>
  <c r="AO441" i="2" s="1"/>
  <c r="AS433" i="2"/>
  <c r="AO433" i="2"/>
  <c r="AS410" i="2"/>
  <c r="AS409" i="2" s="1"/>
  <c r="AS408" i="2" s="1"/>
  <c r="AO410" i="2"/>
  <c r="AO409" i="2" s="1"/>
  <c r="AO408" i="2" s="1"/>
  <c r="AO376" i="2"/>
  <c r="AO375" i="2" s="1"/>
  <c r="AO374" i="2" s="1"/>
  <c r="AN442" i="2"/>
  <c r="AN441" i="2" s="1"/>
  <c r="AN433" i="2"/>
  <c r="AN432" i="2" s="1"/>
  <c r="AN431" i="2" s="1"/>
  <c r="AN410" i="2"/>
  <c r="AN409" i="2" s="1"/>
  <c r="AN408" i="2" s="1"/>
  <c r="AR376" i="2"/>
  <c r="AR375" i="2" s="1"/>
  <c r="AR374" i="2" s="1"/>
  <c r="AN376" i="2"/>
  <c r="AN375" i="2" s="1"/>
  <c r="AN374" i="2" s="1"/>
  <c r="AM325" i="2"/>
  <c r="AM324" i="2" s="1"/>
  <c r="AM317" i="2"/>
  <c r="AN454" i="2"/>
  <c r="AQ454" i="2"/>
  <c r="AM442" i="2"/>
  <c r="AM441" i="2" s="1"/>
  <c r="AM433" i="2"/>
  <c r="AM432" i="2" s="1"/>
  <c r="AM431" i="2" s="1"/>
  <c r="AM416" i="2"/>
  <c r="AM415" i="2" s="1"/>
  <c r="AM410" i="2"/>
  <c r="AM409" i="2" s="1"/>
  <c r="AM408" i="2" s="1"/>
  <c r="AN317" i="2"/>
  <c r="AS309" i="2"/>
  <c r="AO309" i="2"/>
  <c r="AO295" i="2"/>
  <c r="AO294" i="2"/>
  <c r="AR287" i="2"/>
  <c r="AR286" i="2" s="1"/>
  <c r="AL270" i="2"/>
  <c r="AO262" i="2"/>
  <c r="AR309" i="2"/>
  <c r="AN309" i="2"/>
  <c r="AN295" i="2"/>
  <c r="AN294" i="2"/>
  <c r="AL248" i="2"/>
  <c r="AL249" i="2"/>
  <c r="AL325" i="2"/>
  <c r="AL324" i="2" s="1"/>
  <c r="AL317" i="2"/>
  <c r="AM309" i="2"/>
  <c r="AM294" i="2"/>
  <c r="AM295" i="2"/>
  <c r="AL287" i="2"/>
  <c r="AL286" i="2" s="1"/>
  <c r="AL280" i="2" s="1"/>
  <c r="AP309" i="2"/>
  <c r="AL309" i="2"/>
  <c r="AP294" i="2"/>
  <c r="AP295" i="2"/>
  <c r="AL294" i="2"/>
  <c r="AL295" i="2"/>
  <c r="AR270" i="2"/>
  <c r="AP257" i="2"/>
  <c r="AL257" i="2"/>
  <c r="AQ216" i="2"/>
  <c r="AM216" i="2"/>
  <c r="AQ211" i="2"/>
  <c r="AM211" i="2"/>
  <c r="AS190" i="2"/>
  <c r="AS189" i="2" s="1"/>
  <c r="AO190" i="2"/>
  <c r="AO189" i="2" s="1"/>
  <c r="AP190" i="2"/>
  <c r="AP189" i="2" s="1"/>
  <c r="AM287" i="2"/>
  <c r="AM286" i="2" s="1"/>
  <c r="AM280" i="2" s="1"/>
  <c r="AQ262" i="2"/>
  <c r="AM262" i="2"/>
  <c r="AM257" i="2"/>
  <c r="AQ248" i="2"/>
  <c r="AQ249" i="2"/>
  <c r="AM248" i="2"/>
  <c r="AM249" i="2"/>
  <c r="AP216" i="2"/>
  <c r="AL216" i="2"/>
  <c r="AL211" i="2"/>
  <c r="AR190" i="2"/>
  <c r="AR189" i="2" s="1"/>
  <c r="AO216" i="2"/>
  <c r="AS211" i="2"/>
  <c r="AO211" i="2"/>
  <c r="AL190" i="2"/>
  <c r="AL189" i="2" s="1"/>
  <c r="AM270" i="2"/>
  <c r="AO257" i="2"/>
  <c r="AO248" i="2"/>
  <c r="AO249" i="2"/>
  <c r="AR216" i="2"/>
  <c r="AN216" i="2"/>
  <c r="AS169" i="2"/>
  <c r="AS168" i="2" s="1"/>
  <c r="AO169" i="2"/>
  <c r="AO168" i="2" s="1"/>
  <c r="AO134" i="2"/>
  <c r="AM134" i="2"/>
  <c r="AN169" i="2"/>
  <c r="AN168" i="2" s="1"/>
  <c r="AM169" i="2"/>
  <c r="AM168" i="2" s="1"/>
  <c r="AP122" i="2"/>
  <c r="AP121" i="2" s="1"/>
  <c r="AL122" i="2"/>
  <c r="AL121" i="2" s="1"/>
  <c r="AO103" i="2"/>
  <c r="AO102" i="2" s="1"/>
  <c r="AO101" i="2" s="1"/>
  <c r="AM190" i="2"/>
  <c r="AM189" i="2" s="1"/>
  <c r="AP169" i="2"/>
  <c r="AP168" i="2" s="1"/>
  <c r="AL169" i="2"/>
  <c r="AL168" i="2" s="1"/>
  <c r="AL134" i="2"/>
  <c r="AM102" i="2"/>
  <c r="AM101" i="2" s="1"/>
  <c r="AM91" i="2"/>
  <c r="AM90" i="2" s="1"/>
  <c r="AM89" i="2" s="1"/>
  <c r="AL103" i="2"/>
  <c r="AL102" i="2" s="1"/>
  <c r="AL101" i="2" s="1"/>
  <c r="AP91" i="2"/>
  <c r="AP90" i="2" s="1"/>
  <c r="AP89" i="2" s="1"/>
  <c r="AL91" i="2"/>
  <c r="AL90" i="2" s="1"/>
  <c r="AL89" i="2" s="1"/>
  <c r="AP62" i="2"/>
  <c r="AP61" i="2" s="1"/>
  <c r="AL62" i="2"/>
  <c r="AL61" i="2" s="1"/>
  <c r="AO91" i="2"/>
  <c r="AO90" i="2" s="1"/>
  <c r="AO89" i="2" s="1"/>
  <c r="AN103" i="2"/>
  <c r="AN102" i="2" s="1"/>
  <c r="AN101" i="2" s="1"/>
  <c r="AN91" i="2"/>
  <c r="AN90" i="2" s="1"/>
  <c r="AN89" i="2" s="1"/>
  <c r="AM62" i="2"/>
  <c r="AM61" i="2" s="1"/>
  <c r="AO37" i="2"/>
  <c r="AO26" i="2"/>
  <c r="AO21" i="2"/>
  <c r="AS16" i="2"/>
  <c r="AO16" i="2"/>
  <c r="AS11" i="2"/>
  <c r="AO11" i="2"/>
  <c r="AR26" i="2"/>
  <c r="AN26" i="2"/>
  <c r="AR21" i="2"/>
  <c r="AN21" i="2"/>
  <c r="AR16" i="2"/>
  <c r="AN16" i="2"/>
  <c r="AN11" i="2"/>
  <c r="AO62" i="2"/>
  <c r="AO61" i="2" s="1"/>
  <c r="AQ37" i="2"/>
  <c r="AM37" i="2"/>
  <c r="AM26" i="2"/>
  <c r="AM21" i="2"/>
  <c r="AM11" i="2"/>
  <c r="AL37" i="2"/>
  <c r="AL26" i="2"/>
  <c r="AL21" i="2"/>
  <c r="AL16" i="2"/>
  <c r="AL11" i="2"/>
  <c r="Z466" i="2"/>
  <c r="Z454" i="2"/>
  <c r="Z442" i="2"/>
  <c r="Z441" i="2" s="1"/>
  <c r="AC466" i="2"/>
  <c r="AG454" i="2"/>
  <c r="AC454" i="2"/>
  <c r="AG442" i="2"/>
  <c r="AG441" i="2" s="1"/>
  <c r="AC442" i="2"/>
  <c r="AC441" i="2" s="1"/>
  <c r="AB466" i="2"/>
  <c r="AB454" i="2"/>
  <c r="AB432" i="2"/>
  <c r="AB431" i="2" s="1"/>
  <c r="AG433" i="2"/>
  <c r="AE466" i="2"/>
  <c r="AA466" i="2"/>
  <c r="AE454" i="2"/>
  <c r="AA454" i="2"/>
  <c r="AA442" i="2"/>
  <c r="AA441" i="2" s="1"/>
  <c r="AC433" i="2"/>
  <c r="AC432" i="2" s="1"/>
  <c r="AC431" i="2" s="1"/>
  <c r="Z416" i="2"/>
  <c r="Z415" i="2" s="1"/>
  <c r="AC410" i="2"/>
  <c r="AC409" i="2" s="1"/>
  <c r="AC408" i="2" s="1"/>
  <c r="Z376" i="2"/>
  <c r="Z375" i="2" s="1"/>
  <c r="Z374" i="2" s="1"/>
  <c r="AE433" i="2"/>
  <c r="AE432" i="2" s="1"/>
  <c r="AE431" i="2" s="1"/>
  <c r="AA433" i="2"/>
  <c r="AA432" i="2" s="1"/>
  <c r="AA431" i="2" s="1"/>
  <c r="AC376" i="2"/>
  <c r="AC375" i="2" s="1"/>
  <c r="AC374" i="2" s="1"/>
  <c r="AB386" i="2"/>
  <c r="AB376" i="2"/>
  <c r="AB375" i="2" s="1"/>
  <c r="AB374" i="2" s="1"/>
  <c r="Z325" i="2"/>
  <c r="Z324" i="2" s="1"/>
  <c r="Z410" i="2"/>
  <c r="Z409" i="2" s="1"/>
  <c r="Z408" i="2" s="1"/>
  <c r="AC325" i="2"/>
  <c r="AC324" i="2" s="1"/>
  <c r="AB317" i="2"/>
  <c r="AF309" i="2"/>
  <c r="AB309" i="2"/>
  <c r="Z294" i="2"/>
  <c r="Z295" i="2"/>
  <c r="AD287" i="2"/>
  <c r="AD286" i="2" s="1"/>
  <c r="AD280" i="2" s="1"/>
  <c r="Z287" i="2"/>
  <c r="Z286" i="2" s="1"/>
  <c r="Z280" i="2" s="1"/>
  <c r="AD270" i="2"/>
  <c r="Z270" i="2"/>
  <c r="Z262" i="2"/>
  <c r="Z257" i="2"/>
  <c r="AA257" i="2"/>
  <c r="Z216" i="2"/>
  <c r="Z204" i="2" s="1"/>
  <c r="Z203" i="2" s="1"/>
  <c r="Z197" i="2" s="1"/>
  <c r="AE317" i="2"/>
  <c r="AA317" i="2"/>
  <c r="AG294" i="2"/>
  <c r="AG295" i="2"/>
  <c r="AC294" i="2"/>
  <c r="AC295" i="2"/>
  <c r="AG287" i="2"/>
  <c r="AG286" i="2" s="1"/>
  <c r="AG280" i="2" s="1"/>
  <c r="AC287" i="2"/>
  <c r="AC286" i="2" s="1"/>
  <c r="AC280" i="2" s="1"/>
  <c r="AG262" i="2"/>
  <c r="AC262" i="2"/>
  <c r="AD248" i="2"/>
  <c r="AD249" i="2"/>
  <c r="Z309" i="2"/>
  <c r="Z308" i="2" s="1"/>
  <c r="Z307" i="2" s="1"/>
  <c r="AB294" i="2"/>
  <c r="AB295" i="2"/>
  <c r="AB287" i="2"/>
  <c r="AB286" i="2" s="1"/>
  <c r="AB280" i="2" s="1"/>
  <c r="AB270" i="2"/>
  <c r="AB262" i="2"/>
  <c r="AB248" i="2"/>
  <c r="Z248" i="2"/>
  <c r="Z249" i="2"/>
  <c r="AB211" i="2"/>
  <c r="AE294" i="2"/>
  <c r="AA294" i="2"/>
  <c r="AA295" i="2"/>
  <c r="AA287" i="2"/>
  <c r="AA286" i="2" s="1"/>
  <c r="AA280" i="2" s="1"/>
  <c r="AA270" i="2"/>
  <c r="AE262" i="2"/>
  <c r="AA262" i="2"/>
  <c r="AB257" i="2"/>
  <c r="AE248" i="2"/>
  <c r="AE249" i="2"/>
  <c r="AA249" i="2"/>
  <c r="AA248" i="2"/>
  <c r="AC190" i="2"/>
  <c r="AC189" i="2" s="1"/>
  <c r="AG169" i="2"/>
  <c r="AG168" i="2" s="1"/>
  <c r="AD169" i="2"/>
  <c r="AD168" i="2" s="1"/>
  <c r="AG248" i="2"/>
  <c r="AG249" i="2"/>
  <c r="AC248" i="2"/>
  <c r="AC249" i="2"/>
  <c r="AC216" i="2"/>
  <c r="AC204" i="2" s="1"/>
  <c r="AC203" i="2" s="1"/>
  <c r="AC197" i="2" s="1"/>
  <c r="AB190" i="2"/>
  <c r="AB189" i="2" s="1"/>
  <c r="AC169" i="2"/>
  <c r="AC168" i="2" s="1"/>
  <c r="AA190" i="2"/>
  <c r="AA189" i="2" s="1"/>
  <c r="AG257" i="2"/>
  <c r="AC257" i="2"/>
  <c r="AA211" i="2"/>
  <c r="AA204" i="2" s="1"/>
  <c r="AA203" i="2" s="1"/>
  <c r="AD190" i="2"/>
  <c r="AD189" i="2" s="1"/>
  <c r="Z190" i="2"/>
  <c r="Z189" i="2" s="1"/>
  <c r="Z169" i="2"/>
  <c r="Z168" i="2" s="1"/>
  <c r="AE103" i="2"/>
  <c r="AE102" i="2" s="1"/>
  <c r="AE101" i="2" s="1"/>
  <c r="AB169" i="2"/>
  <c r="AB168" i="2" s="1"/>
  <c r="AA134" i="2"/>
  <c r="Z102" i="2"/>
  <c r="Z101" i="2" s="1"/>
  <c r="AE169" i="2"/>
  <c r="AE168" i="2" s="1"/>
  <c r="AA169" i="2"/>
  <c r="AA168" i="2" s="1"/>
  <c r="AE122" i="2"/>
  <c r="AE121" i="2" s="1"/>
  <c r="AC103" i="2"/>
  <c r="AC102" i="2" s="1"/>
  <c r="AC101" i="2" s="1"/>
  <c r="Z134" i="2"/>
  <c r="AA122" i="2"/>
  <c r="AA121" i="2" s="1"/>
  <c r="AB103" i="2"/>
  <c r="AB102" i="2" s="1"/>
  <c r="AB101" i="2" s="1"/>
  <c r="AF91" i="2"/>
  <c r="AF90" i="2" s="1"/>
  <c r="AF89" i="2" s="1"/>
  <c r="AB91" i="2"/>
  <c r="AB90" i="2" s="1"/>
  <c r="AB89" i="2" s="1"/>
  <c r="AA91" i="2"/>
  <c r="AA90" i="2" s="1"/>
  <c r="AA89" i="2" s="1"/>
  <c r="AA62" i="2"/>
  <c r="AA61" i="2" s="1"/>
  <c r="AB37" i="2"/>
  <c r="AB26" i="2"/>
  <c r="AD91" i="2"/>
  <c r="Z91" i="2"/>
  <c r="Z90" i="2" s="1"/>
  <c r="Z89" i="2" s="1"/>
  <c r="Z62" i="2"/>
  <c r="Z61" i="2" s="1"/>
  <c r="AC62" i="2"/>
  <c r="AC61" i="2" s="1"/>
  <c r="AC37" i="2"/>
  <c r="AA26" i="2"/>
  <c r="AG16" i="2"/>
  <c r="AC16" i="2"/>
  <c r="AG11" i="2"/>
  <c r="AC11" i="2"/>
  <c r="AD26" i="2"/>
  <c r="Z26" i="2"/>
  <c r="AF21" i="2"/>
  <c r="AB21" i="2"/>
  <c r="AF16" i="2"/>
  <c r="AB16" i="2"/>
  <c r="AF11" i="2"/>
  <c r="AB11" i="2"/>
  <c r="AE37" i="2"/>
  <c r="AA37" i="2"/>
  <c r="AA16" i="2"/>
  <c r="Z37" i="2"/>
  <c r="AD21" i="2"/>
  <c r="Z21" i="2"/>
  <c r="Z16" i="2"/>
  <c r="AD11" i="2"/>
  <c r="Z11" i="2"/>
  <c r="P433" i="2"/>
  <c r="P432" i="2" s="1"/>
  <c r="P431" i="2" s="1"/>
  <c r="Q432" i="2"/>
  <c r="Q431" i="2" s="1"/>
  <c r="O466" i="2"/>
  <c r="S454" i="2"/>
  <c r="Q449" i="2"/>
  <c r="Q442" i="2"/>
  <c r="Q441" i="2" s="1"/>
  <c r="S433" i="2"/>
  <c r="S432" i="2" s="1"/>
  <c r="S431" i="2" s="1"/>
  <c r="O433" i="2"/>
  <c r="O432" i="2" s="1"/>
  <c r="O431" i="2" s="1"/>
  <c r="S410" i="2"/>
  <c r="S409" i="2" s="1"/>
  <c r="S408" i="2" s="1"/>
  <c r="O410" i="2"/>
  <c r="O409" i="2" s="1"/>
  <c r="O408" i="2" s="1"/>
  <c r="O386" i="2"/>
  <c r="P317" i="2"/>
  <c r="P309" i="2"/>
  <c r="N466" i="2"/>
  <c r="R433" i="2"/>
  <c r="N433" i="2"/>
  <c r="N432" i="2" s="1"/>
  <c r="N431" i="2" s="1"/>
  <c r="N386" i="2"/>
  <c r="R376" i="2"/>
  <c r="R375" i="2" s="1"/>
  <c r="R374" i="2" s="1"/>
  <c r="N376" i="2"/>
  <c r="N375" i="2" s="1"/>
  <c r="N374" i="2" s="1"/>
  <c r="N416" i="2"/>
  <c r="N415" i="2" s="1"/>
  <c r="Q410" i="2"/>
  <c r="Q409" i="2" s="1"/>
  <c r="Q408" i="2" s="1"/>
  <c r="Q386" i="2"/>
  <c r="U376" i="2"/>
  <c r="U375" i="2" s="1"/>
  <c r="U374" i="2" s="1"/>
  <c r="Q376" i="2"/>
  <c r="Q375" i="2" s="1"/>
  <c r="Q374" i="2" s="1"/>
  <c r="Q325" i="2"/>
  <c r="Q324" i="2" s="1"/>
  <c r="O325" i="2"/>
  <c r="O324" i="2" s="1"/>
  <c r="N454" i="2"/>
  <c r="N442" i="2"/>
  <c r="N441" i="2" s="1"/>
  <c r="P410" i="2"/>
  <c r="P409" i="2" s="1"/>
  <c r="P408" i="2" s="1"/>
  <c r="P386" i="2"/>
  <c r="P376" i="2"/>
  <c r="P375" i="2" s="1"/>
  <c r="P374" i="2" s="1"/>
  <c r="Q317" i="2"/>
  <c r="U309" i="2"/>
  <c r="Q309" i="2"/>
  <c r="N317" i="2"/>
  <c r="R309" i="2"/>
  <c r="N309" i="2"/>
  <c r="T295" i="2"/>
  <c r="P294" i="2"/>
  <c r="P295" i="2"/>
  <c r="P287" i="2"/>
  <c r="P286" i="2" s="1"/>
  <c r="P280" i="2" s="1"/>
  <c r="P270" i="2"/>
  <c r="Q257" i="2"/>
  <c r="N248" i="2"/>
  <c r="N249" i="2"/>
  <c r="S294" i="2"/>
  <c r="S295" i="2"/>
  <c r="O294" i="2"/>
  <c r="O295" i="2"/>
  <c r="O287" i="2"/>
  <c r="O286" i="2" s="1"/>
  <c r="O280" i="2" s="1"/>
  <c r="O270" i="2"/>
  <c r="O262" i="2"/>
  <c r="U249" i="2"/>
  <c r="U248" i="2"/>
  <c r="Q249" i="2"/>
  <c r="Q248" i="2"/>
  <c r="S248" i="2"/>
  <c r="S249" i="2"/>
  <c r="R248" i="2"/>
  <c r="N294" i="2"/>
  <c r="N295" i="2"/>
  <c r="R287" i="2"/>
  <c r="R286" i="2" s="1"/>
  <c r="R280" i="2" s="1"/>
  <c r="N287" i="2"/>
  <c r="N286" i="2" s="1"/>
  <c r="N280" i="2" s="1"/>
  <c r="R270" i="2"/>
  <c r="N270" i="2"/>
  <c r="N262" i="2"/>
  <c r="O317" i="2"/>
  <c r="U294" i="2"/>
  <c r="U295" i="2"/>
  <c r="Q294" i="2"/>
  <c r="Q295" i="2"/>
  <c r="Q287" i="2"/>
  <c r="Q286" i="2" s="1"/>
  <c r="Q280" i="2" s="1"/>
  <c r="Q270" i="2"/>
  <c r="U262" i="2"/>
  <c r="Q262" i="2"/>
  <c r="O249" i="2"/>
  <c r="O248" i="2"/>
  <c r="P257" i="2"/>
  <c r="S190" i="2"/>
  <c r="S189" i="2" s="1"/>
  <c r="P262" i="2"/>
  <c r="P248" i="2"/>
  <c r="P249" i="2"/>
  <c r="S169" i="2"/>
  <c r="S168" i="2" s="1"/>
  <c r="O134" i="2"/>
  <c r="N216" i="2"/>
  <c r="R190" i="2"/>
  <c r="R189" i="2" s="1"/>
  <c r="N190" i="2"/>
  <c r="N189" i="2" s="1"/>
  <c r="N169" i="2"/>
  <c r="N168" i="2" s="1"/>
  <c r="O103" i="2"/>
  <c r="O102" i="2" s="1"/>
  <c r="O101" i="2" s="1"/>
  <c r="O91" i="2"/>
  <c r="O90" i="2" s="1"/>
  <c r="O89" i="2" s="1"/>
  <c r="N103" i="2"/>
  <c r="N102" i="2" s="1"/>
  <c r="N101" i="2" s="1"/>
  <c r="N91" i="2"/>
  <c r="N90" i="2" s="1"/>
  <c r="N89" i="2" s="1"/>
  <c r="N211" i="2"/>
  <c r="N122" i="2"/>
  <c r="N121" i="2" s="1"/>
  <c r="P62" i="2"/>
  <c r="P61" i="2" s="1"/>
  <c r="Q122" i="2"/>
  <c r="Q121" i="2" s="1"/>
  <c r="U103" i="2"/>
  <c r="U102" i="2" s="1"/>
  <c r="U101" i="2" s="1"/>
  <c r="Q103" i="2"/>
  <c r="Q102" i="2" s="1"/>
  <c r="Q101" i="2" s="1"/>
  <c r="Q91" i="2"/>
  <c r="Q90" i="2" s="1"/>
  <c r="Q89" i="2" s="1"/>
  <c r="O62" i="2"/>
  <c r="O61" i="2" s="1"/>
  <c r="P103" i="2"/>
  <c r="P102" i="2" s="1"/>
  <c r="P101" i="2" s="1"/>
  <c r="P91" i="2"/>
  <c r="P90" i="2" s="1"/>
  <c r="P89" i="2" s="1"/>
  <c r="Q37" i="2"/>
  <c r="Q26" i="2"/>
  <c r="Q21" i="2"/>
  <c r="U16" i="2"/>
  <c r="Q16" i="2"/>
  <c r="Q11" i="2"/>
  <c r="P37" i="2"/>
  <c r="P26" i="2"/>
  <c r="P21" i="2"/>
  <c r="T16" i="2"/>
  <c r="P16" i="2"/>
  <c r="P11" i="2"/>
  <c r="O37" i="2"/>
  <c r="O26" i="2"/>
  <c r="O21" i="2"/>
  <c r="O11" i="2"/>
  <c r="Q62" i="2"/>
  <c r="Q61" i="2" s="1"/>
  <c r="R37" i="2"/>
  <c r="N37" i="2"/>
  <c r="N26" i="2"/>
  <c r="R21" i="2"/>
  <c r="N21" i="2"/>
  <c r="N16" i="2"/>
  <c r="N11" i="2"/>
  <c r="J253" i="1"/>
  <c r="P352" i="2"/>
  <c r="P351" i="2" s="1"/>
  <c r="P350" i="2" s="1"/>
  <c r="J216" i="3"/>
  <c r="J215" i="3" s="1"/>
  <c r="J214" i="3" s="1"/>
  <c r="J204" i="3" s="1"/>
  <c r="K119" i="1"/>
  <c r="L174" i="1"/>
  <c r="L173" i="1" s="1"/>
  <c r="J439" i="1"/>
  <c r="AG95" i="2"/>
  <c r="AG94" i="2" s="1"/>
  <c r="K9" i="1"/>
  <c r="K14" i="1"/>
  <c r="K127" i="1"/>
  <c r="K250" i="3"/>
  <c r="K249" i="3" s="1"/>
  <c r="K248" i="3" s="1"/>
  <c r="K229" i="3" s="1"/>
  <c r="AS95" i="2"/>
  <c r="AS94" i="2" s="1"/>
  <c r="L212" i="1"/>
  <c r="L194" i="1" s="1"/>
  <c r="L193" i="1" s="1"/>
  <c r="L241" i="1"/>
  <c r="L236" i="1" s="1"/>
  <c r="L476" i="1"/>
  <c r="L475" i="1" s="1"/>
  <c r="L474" i="1" s="1"/>
  <c r="L457" i="1"/>
  <c r="K299" i="1"/>
  <c r="K298" i="1" s="1"/>
  <c r="K285" i="1" s="1"/>
  <c r="K311" i="3"/>
  <c r="K310" i="3" s="1"/>
  <c r="K309" i="3" s="1"/>
  <c r="K281" i="3" s="1"/>
  <c r="K476" i="1"/>
  <c r="K475" i="1" s="1"/>
  <c r="K474" i="1" s="1"/>
  <c r="L396" i="1"/>
  <c r="L32" i="1"/>
  <c r="L8" i="1" s="1"/>
  <c r="L260" i="1"/>
  <c r="L252" i="1" s="1"/>
  <c r="L311" i="3"/>
  <c r="L310" i="3" s="1"/>
  <c r="L309" i="3" s="1"/>
  <c r="L216" i="3"/>
  <c r="L215" i="3" s="1"/>
  <c r="L214" i="3" s="1"/>
  <c r="L204" i="3" s="1"/>
  <c r="L365" i="1"/>
  <c r="AN358" i="2"/>
  <c r="AN357" i="2" s="1"/>
  <c r="AN356" i="2" s="1"/>
  <c r="L250" i="3"/>
  <c r="L249" i="3" s="1"/>
  <c r="L248" i="3" s="1"/>
  <c r="L229" i="3" s="1"/>
  <c r="L439" i="1"/>
  <c r="L438" i="1" s="1"/>
  <c r="L431" i="3"/>
  <c r="L430" i="3" s="1"/>
  <c r="L425" i="3" s="1"/>
  <c r="L63" i="3"/>
  <c r="L62" i="3" s="1"/>
  <c r="K431" i="3"/>
  <c r="K436" i="3"/>
  <c r="K365" i="3"/>
  <c r="K412" i="3"/>
  <c r="K411" i="3" s="1"/>
  <c r="K398" i="3" s="1"/>
  <c r="K452" i="3"/>
  <c r="K418" i="3"/>
  <c r="K360" i="3"/>
  <c r="K336" i="3"/>
  <c r="K328" i="3"/>
  <c r="K322" i="3"/>
  <c r="K321" i="3" s="1"/>
  <c r="K167" i="3"/>
  <c r="K204" i="3"/>
  <c r="K157" i="3"/>
  <c r="K120" i="3"/>
  <c r="K119" i="3" s="1"/>
  <c r="K118" i="3" s="1"/>
  <c r="K111" i="3"/>
  <c r="K110" i="3" s="1"/>
  <c r="K109" i="3" s="1"/>
  <c r="K149" i="3"/>
  <c r="K138" i="3"/>
  <c r="K84" i="3"/>
  <c r="K107" i="3"/>
  <c r="K29" i="3"/>
  <c r="K37" i="3"/>
  <c r="K24" i="3"/>
  <c r="K19" i="3"/>
  <c r="K14" i="3"/>
  <c r="K8" i="3"/>
  <c r="K7" i="3" s="1"/>
  <c r="L328" i="3"/>
  <c r="L452" i="3"/>
  <c r="L398" i="3"/>
  <c r="L418" i="3"/>
  <c r="L360" i="3"/>
  <c r="L347" i="3" s="1"/>
  <c r="L346" i="3" s="1"/>
  <c r="L336" i="3"/>
  <c r="L281" i="3"/>
  <c r="L157" i="3"/>
  <c r="L149" i="3"/>
  <c r="L138" i="3"/>
  <c r="L120" i="3"/>
  <c r="L119" i="3" s="1"/>
  <c r="L118" i="3" s="1"/>
  <c r="L111" i="3"/>
  <c r="L110" i="3" s="1"/>
  <c r="L109" i="3" s="1"/>
  <c r="L84" i="3"/>
  <c r="L167" i="3"/>
  <c r="L107" i="3"/>
  <c r="L37" i="3"/>
  <c r="L29" i="3"/>
  <c r="L24" i="3"/>
  <c r="L19" i="3"/>
  <c r="L14" i="3"/>
  <c r="L8" i="3"/>
  <c r="L7" i="3" s="1"/>
  <c r="J431" i="3"/>
  <c r="J111" i="3"/>
  <c r="J110" i="3" s="1"/>
  <c r="J109" i="3" s="1"/>
  <c r="J412" i="3"/>
  <c r="J411" i="3" s="1"/>
  <c r="J398" i="3" s="1"/>
  <c r="J418" i="3"/>
  <c r="J452" i="3"/>
  <c r="J365" i="3"/>
  <c r="J436" i="3"/>
  <c r="J360" i="3"/>
  <c r="J336" i="3"/>
  <c r="J328" i="3"/>
  <c r="J322" i="3"/>
  <c r="J321" i="3" s="1"/>
  <c r="J157" i="3"/>
  <c r="J149" i="3"/>
  <c r="J138" i="3"/>
  <c r="J120" i="3"/>
  <c r="J119" i="3" s="1"/>
  <c r="J118" i="3" s="1"/>
  <c r="J281" i="3"/>
  <c r="J167" i="3"/>
  <c r="J107" i="3"/>
  <c r="J84" i="3"/>
  <c r="J63" i="3"/>
  <c r="J62" i="3" s="1"/>
  <c r="J37" i="3"/>
  <c r="J29" i="3"/>
  <c r="J24" i="3"/>
  <c r="J19" i="3"/>
  <c r="J14" i="3"/>
  <c r="J8" i="3"/>
  <c r="J7" i="3" s="1"/>
  <c r="K100" i="1"/>
  <c r="K420" i="1"/>
  <c r="K415" i="1" s="1"/>
  <c r="K174" i="1"/>
  <c r="K173" i="1" s="1"/>
  <c r="K266" i="1"/>
  <c r="K365" i="1"/>
  <c r="K441" i="1"/>
  <c r="K261" i="1"/>
  <c r="K274" i="1"/>
  <c r="K391" i="1"/>
  <c r="K390" i="1" s="1"/>
  <c r="K457" i="1"/>
  <c r="J241" i="1"/>
  <c r="J236" i="1" s="1"/>
  <c r="J266" i="1"/>
  <c r="K207" i="1"/>
  <c r="K194" i="1" s="1"/>
  <c r="K193" i="1" s="1"/>
  <c r="K405" i="1"/>
  <c r="K8" i="1"/>
  <c r="K90" i="1"/>
  <c r="K89" i="1" s="1"/>
  <c r="K88" i="1" s="1"/>
  <c r="AS93" i="2"/>
  <c r="AS92" i="2" s="1"/>
  <c r="J76" i="1"/>
  <c r="J90" i="1"/>
  <c r="J89" i="1" s="1"/>
  <c r="J88" i="1" s="1"/>
  <c r="J119" i="1"/>
  <c r="J261" i="1"/>
  <c r="J260" i="1" s="1"/>
  <c r="K57" i="1"/>
  <c r="AG93" i="2"/>
  <c r="AG92" i="2" s="1"/>
  <c r="AG91" i="2" s="1"/>
  <c r="AG90" i="2" s="1"/>
  <c r="AG89" i="2" s="1"/>
  <c r="K440" i="1"/>
  <c r="K439" i="1" s="1"/>
  <c r="K396" i="1"/>
  <c r="J32" i="1"/>
  <c r="J8" i="1" s="1"/>
  <c r="J57" i="1"/>
  <c r="J81" i="1"/>
  <c r="J80" i="1" s="1"/>
  <c r="J79" i="1" s="1"/>
  <c r="J108" i="1"/>
  <c r="J127" i="1"/>
  <c r="J174" i="1"/>
  <c r="J173" i="1" s="1"/>
  <c r="J207" i="1"/>
  <c r="J212" i="1"/>
  <c r="J252" i="1"/>
  <c r="J391" i="1"/>
  <c r="J390" i="1" s="1"/>
  <c r="J397" i="1"/>
  <c r="J405" i="1"/>
  <c r="J420" i="1"/>
  <c r="J415" i="1" s="1"/>
  <c r="J457" i="1"/>
  <c r="J438" i="1" s="1"/>
  <c r="J469" i="1"/>
  <c r="J468" i="1" s="1"/>
  <c r="J467" i="1" s="1"/>
  <c r="J466" i="1" s="1"/>
  <c r="J476" i="1"/>
  <c r="J475" i="1" s="1"/>
  <c r="J474" i="1" s="1"/>
  <c r="J165" i="1"/>
  <c r="J164" i="1" s="1"/>
  <c r="J160" i="1" s="1"/>
  <c r="J290" i="1"/>
  <c r="J289" i="1" s="1"/>
  <c r="J285" i="1" s="1"/>
  <c r="K7" i="1" l="1"/>
  <c r="P204" i="2"/>
  <c r="P203" i="2" s="1"/>
  <c r="P197" i="2" s="1"/>
  <c r="AQ169" i="2"/>
  <c r="AQ168" i="2" s="1"/>
  <c r="AN466" i="2"/>
  <c r="AD387" i="2"/>
  <c r="AD386" i="2" s="1"/>
  <c r="O309" i="2"/>
  <c r="AN37" i="2"/>
  <c r="AP11" i="2"/>
  <c r="AQ433" i="2"/>
  <c r="AL308" i="2"/>
  <c r="AL307" i="2" s="1"/>
  <c r="AQ449" i="2"/>
  <c r="T21" i="2"/>
  <c r="J347" i="3"/>
  <c r="J346" i="3" s="1"/>
  <c r="O204" i="2"/>
  <c r="O203" i="2" s="1"/>
  <c r="O197" i="2" s="1"/>
  <c r="AP102" i="2"/>
  <c r="AP101" i="2" s="1"/>
  <c r="AP317" i="2"/>
  <c r="AR91" i="2"/>
  <c r="AS103" i="2"/>
  <c r="AS102" i="2" s="1"/>
  <c r="AS101" i="2" s="1"/>
  <c r="S37" i="2"/>
  <c r="T91" i="2"/>
  <c r="T90" i="2" s="1"/>
  <c r="T89" i="2" s="1"/>
  <c r="R169" i="2"/>
  <c r="R168" i="2" s="1"/>
  <c r="S211" i="2"/>
  <c r="S204" i="2" s="1"/>
  <c r="S203" i="2" s="1"/>
  <c r="S262" i="2"/>
  <c r="T270" i="2"/>
  <c r="P466" i="2"/>
  <c r="AN62" i="2"/>
  <c r="AN61" i="2" s="1"/>
  <c r="AF376" i="2"/>
  <c r="AF375" i="2" s="1"/>
  <c r="AF374" i="2" s="1"/>
  <c r="AE270" i="2"/>
  <c r="AD62" i="2"/>
  <c r="AD61" i="2" s="1"/>
  <c r="U37" i="2"/>
  <c r="S62" i="2"/>
  <c r="S61" i="2" s="1"/>
  <c r="U122" i="2"/>
  <c r="U121" i="2" s="1"/>
  <c r="U62" i="2"/>
  <c r="U61" i="2" s="1"/>
  <c r="U169" i="2"/>
  <c r="U168" i="2" s="1"/>
  <c r="R211" i="2"/>
  <c r="S270" i="2"/>
  <c r="T416" i="2"/>
  <c r="T415" i="2" s="1"/>
  <c r="U442" i="2"/>
  <c r="U441" i="2" s="1"/>
  <c r="T11" i="2"/>
  <c r="T26" i="2"/>
  <c r="S103" i="2"/>
  <c r="S102" i="2" s="1"/>
  <c r="S101" i="2" s="1"/>
  <c r="U211" i="2"/>
  <c r="R216" i="2"/>
  <c r="S257" i="2"/>
  <c r="T376" i="2"/>
  <c r="T375" i="2" s="1"/>
  <c r="T374" i="2" s="1"/>
  <c r="T309" i="2"/>
  <c r="S317" i="2"/>
  <c r="AQ317" i="2"/>
  <c r="AF424" i="2"/>
  <c r="AF423" i="2" s="1"/>
  <c r="AF416" i="2" s="1"/>
  <c r="AF415" i="2" s="1"/>
  <c r="AS454" i="2"/>
  <c r="AG376" i="2"/>
  <c r="AG375" i="2" s="1"/>
  <c r="AG374" i="2" s="1"/>
  <c r="AD103" i="2"/>
  <c r="AD102" i="2" s="1"/>
  <c r="AD101" i="2" s="1"/>
  <c r="AA11" i="2"/>
  <c r="AN461" i="2"/>
  <c r="AN460" i="2" s="1"/>
  <c r="AD466" i="2"/>
  <c r="Z430" i="2"/>
  <c r="J100" i="1"/>
  <c r="AB204" i="2"/>
  <c r="AB203" i="2" s="1"/>
  <c r="AB197" i="2" s="1"/>
  <c r="AG190" i="2"/>
  <c r="AG189" i="2" s="1"/>
  <c r="AF190" i="2"/>
  <c r="AF189" i="2" s="1"/>
  <c r="U190" i="2"/>
  <c r="U189" i="2" s="1"/>
  <c r="AS325" i="2"/>
  <c r="AS324" i="2" s="1"/>
  <c r="R26" i="2"/>
  <c r="R11" i="2"/>
  <c r="R295" i="2"/>
  <c r="P430" i="2"/>
  <c r="AD90" i="2"/>
  <c r="AD89" i="2" s="1"/>
  <c r="R103" i="2"/>
  <c r="AP387" i="2"/>
  <c r="AP386" i="2" s="1"/>
  <c r="AN122" i="2"/>
  <c r="AN121" i="2" s="1"/>
  <c r="R432" i="2"/>
  <c r="R431" i="2" s="1"/>
  <c r="AQ295" i="2"/>
  <c r="AP249" i="2"/>
  <c r="AR295" i="2"/>
  <c r="AO432" i="2"/>
  <c r="AO431" i="2" s="1"/>
  <c r="AN280" i="2"/>
  <c r="U257" i="2"/>
  <c r="R262" i="2"/>
  <c r="R256" i="2" s="1"/>
  <c r="R255" i="2" s="1"/>
  <c r="R254" i="2" s="1"/>
  <c r="O430" i="2"/>
  <c r="AA197" i="2"/>
  <c r="AF295" i="2"/>
  <c r="AP432" i="2"/>
  <c r="AP431" i="2" s="1"/>
  <c r="AB461" i="2"/>
  <c r="AB460" i="2" s="1"/>
  <c r="AQ103" i="2"/>
  <c r="AQ102" i="2" s="1"/>
  <c r="AQ101" i="2" s="1"/>
  <c r="AM376" i="2"/>
  <c r="AM375" i="2" s="1"/>
  <c r="AM374" i="2" s="1"/>
  <c r="AR416" i="2"/>
  <c r="AR415" i="2" s="1"/>
  <c r="AS248" i="2"/>
  <c r="AD294" i="2"/>
  <c r="AS280" i="2"/>
  <c r="U82" i="2"/>
  <c r="U81" i="2" s="1"/>
  <c r="S135" i="2"/>
  <c r="S134" i="2" s="1"/>
  <c r="AG135" i="2"/>
  <c r="AS62" i="2"/>
  <c r="AS61" i="2" s="1"/>
  <c r="P461" i="2"/>
  <c r="P460" i="2" s="1"/>
  <c r="AD410" i="2"/>
  <c r="AD409" i="2" s="1"/>
  <c r="AD408" i="2" s="1"/>
  <c r="U410" i="2"/>
  <c r="U409" i="2" s="1"/>
  <c r="U408" i="2" s="1"/>
  <c r="AS135" i="2"/>
  <c r="AS134" i="2" s="1"/>
  <c r="L284" i="1"/>
  <c r="L283" i="1" s="1"/>
  <c r="L282" i="1" s="1"/>
  <c r="P337" i="2"/>
  <c r="P336" i="2" s="1"/>
  <c r="P335" i="2" s="1"/>
  <c r="P325" i="2" s="1"/>
  <c r="P324" i="2" s="1"/>
  <c r="Q308" i="2"/>
  <c r="Q307" i="2" s="1"/>
  <c r="AD135" i="2"/>
  <c r="AD134" i="2" s="1"/>
  <c r="L100" i="1"/>
  <c r="AQ135" i="2"/>
  <c r="AQ134" i="2" s="1"/>
  <c r="AP135" i="2"/>
  <c r="AP134" i="2" s="1"/>
  <c r="AB135" i="2"/>
  <c r="AB134" i="2" s="1"/>
  <c r="R135" i="2"/>
  <c r="R134" i="2" s="1"/>
  <c r="AE135" i="2"/>
  <c r="AE134" i="2" s="1"/>
  <c r="U135" i="2"/>
  <c r="U134" i="2" s="1"/>
  <c r="AR387" i="2"/>
  <c r="AR386" i="2" s="1"/>
  <c r="AQ190" i="2"/>
  <c r="AQ189" i="2" s="1"/>
  <c r="AQ82" i="2"/>
  <c r="AQ81" i="2" s="1"/>
  <c r="AP466" i="2"/>
  <c r="AQ387" i="2"/>
  <c r="AQ386" i="2" s="1"/>
  <c r="R102" i="2"/>
  <c r="R101" i="2" s="1"/>
  <c r="AP262" i="2"/>
  <c r="AP256" i="2" s="1"/>
  <c r="AP255" i="2" s="1"/>
  <c r="AP254" i="2" s="1"/>
  <c r="AD430" i="2"/>
  <c r="AD308" i="2"/>
  <c r="AD307" i="2" s="1"/>
  <c r="U325" i="2"/>
  <c r="U324" i="2" s="1"/>
  <c r="AG416" i="2"/>
  <c r="AG415" i="2" s="1"/>
  <c r="AE62" i="2"/>
  <c r="AE61" i="2" s="1"/>
  <c r="U387" i="2"/>
  <c r="U386" i="2" s="1"/>
  <c r="U416" i="2"/>
  <c r="U415" i="2" s="1"/>
  <c r="R416" i="2"/>
  <c r="R415" i="2" s="1"/>
  <c r="R454" i="2"/>
  <c r="S461" i="2"/>
  <c r="S460" i="2" s="1"/>
  <c r="S449" i="2" s="1"/>
  <c r="AQ62" i="2"/>
  <c r="AQ61" i="2" s="1"/>
  <c r="AD416" i="2"/>
  <c r="AD415" i="2" s="1"/>
  <c r="AG325" i="2"/>
  <c r="AG324" i="2" s="1"/>
  <c r="AG387" i="2"/>
  <c r="AG386" i="2" s="1"/>
  <c r="AE204" i="2"/>
  <c r="AE203" i="2" s="1"/>
  <c r="AG134" i="2"/>
  <c r="O416" i="2"/>
  <c r="O415" i="2" s="1"/>
  <c r="R91" i="2"/>
  <c r="R90" i="2" s="1"/>
  <c r="R89" i="2" s="1"/>
  <c r="L7" i="1"/>
  <c r="AR90" i="2"/>
  <c r="AR89" i="2" s="1"/>
  <c r="AL256" i="2"/>
  <c r="AL255" i="2" s="1"/>
  <c r="AL254" i="2" s="1"/>
  <c r="AS294" i="2"/>
  <c r="AO449" i="2"/>
  <c r="AP416" i="2"/>
  <c r="AP415" i="2" s="1"/>
  <c r="AD461" i="2"/>
  <c r="AD460" i="2" s="1"/>
  <c r="O449" i="2"/>
  <c r="AN249" i="2"/>
  <c r="AN449" i="2"/>
  <c r="AS416" i="2"/>
  <c r="AS415" i="2" s="1"/>
  <c r="AC308" i="2"/>
  <c r="AC307" i="2" s="1"/>
  <c r="K438" i="1"/>
  <c r="AS91" i="2"/>
  <c r="AS90" i="2" s="1"/>
  <c r="AS89" i="2" s="1"/>
  <c r="K126" i="1"/>
  <c r="AQ432" i="2"/>
  <c r="AQ431" i="2" s="1"/>
  <c r="AE461" i="2"/>
  <c r="AE460" i="2" s="1"/>
  <c r="AG82" i="2"/>
  <c r="AG81" i="2" s="1"/>
  <c r="O18" i="2"/>
  <c r="O17" i="2" s="1"/>
  <c r="S82" i="2"/>
  <c r="S81" i="2" s="1"/>
  <c r="O20" i="2"/>
  <c r="O19" i="2" s="1"/>
  <c r="AE82" i="2"/>
  <c r="AE81" i="2" s="1"/>
  <c r="P125" i="2"/>
  <c r="P124" i="2" s="1"/>
  <c r="P123" i="2" s="1"/>
  <c r="P122" i="2" s="1"/>
  <c r="P121" i="2" s="1"/>
  <c r="AB352" i="2"/>
  <c r="AB351" i="2" s="1"/>
  <c r="AB350" i="2" s="1"/>
  <c r="AB325" i="2" s="1"/>
  <c r="AB324" i="2" s="1"/>
  <c r="Z10" i="2"/>
  <c r="Z9" i="2" s="1"/>
  <c r="AN352" i="2"/>
  <c r="AN351" i="2" s="1"/>
  <c r="AN350" i="2" s="1"/>
  <c r="AN325" i="2" s="1"/>
  <c r="AN324" i="2" s="1"/>
  <c r="R82" i="2"/>
  <c r="R81" i="2" s="1"/>
  <c r="O256" i="2"/>
  <c r="O255" i="2" s="1"/>
  <c r="O254" i="2" s="1"/>
  <c r="AO204" i="2"/>
  <c r="AO203" i="2" s="1"/>
  <c r="AO197" i="2" s="1"/>
  <c r="AM204" i="2"/>
  <c r="AM203" i="2" s="1"/>
  <c r="AM197" i="2" s="1"/>
  <c r="AP308" i="2"/>
  <c r="AP307" i="2" s="1"/>
  <c r="AP430" i="2"/>
  <c r="AL204" i="2"/>
  <c r="AL203" i="2" s="1"/>
  <c r="AL197" i="2" s="1"/>
  <c r="K430" i="3"/>
  <c r="K425" i="3" s="1"/>
  <c r="O308" i="2"/>
  <c r="O307" i="2" s="1"/>
  <c r="AA10" i="2"/>
  <c r="AA9" i="2" s="1"/>
  <c r="AC430" i="2"/>
  <c r="AN430" i="2"/>
  <c r="AL430" i="2"/>
  <c r="U308" i="2"/>
  <c r="U307" i="2" s="1"/>
  <c r="AM449" i="2"/>
  <c r="AN256" i="2"/>
  <c r="AN255" i="2" s="1"/>
  <c r="AN254" i="2" s="1"/>
  <c r="AQ204" i="2"/>
  <c r="AQ203" i="2" s="1"/>
  <c r="AE449" i="2"/>
  <c r="L389" i="3"/>
  <c r="R449" i="2"/>
  <c r="AA449" i="2"/>
  <c r="AB430" i="2"/>
  <c r="AM430" i="2"/>
  <c r="AL449" i="2"/>
  <c r="AC306" i="2"/>
  <c r="AB449" i="2"/>
  <c r="Z449" i="2"/>
  <c r="AL10" i="2"/>
  <c r="AL9" i="2" s="1"/>
  <c r="AO10" i="2"/>
  <c r="AO9" i="2" s="1"/>
  <c r="AO256" i="2"/>
  <c r="AO255" i="2" s="1"/>
  <c r="AO254" i="2" s="1"/>
  <c r="J430" i="3"/>
  <c r="J425" i="3" s="1"/>
  <c r="K130" i="3"/>
  <c r="P10" i="2"/>
  <c r="P9" i="2" s="1"/>
  <c r="AA430" i="2"/>
  <c r="AC449" i="2"/>
  <c r="AE256" i="2"/>
  <c r="AE255" i="2" s="1"/>
  <c r="AE254" i="2" s="1"/>
  <c r="Z256" i="2"/>
  <c r="Z255" i="2" s="1"/>
  <c r="Z254" i="2" s="1"/>
  <c r="N204" i="2"/>
  <c r="N203" i="2" s="1"/>
  <c r="N197" i="2" s="1"/>
  <c r="K327" i="3"/>
  <c r="K203" i="3" s="1"/>
  <c r="N256" i="2"/>
  <c r="N255" i="2" s="1"/>
  <c r="N254" i="2" s="1"/>
  <c r="L156" i="3"/>
  <c r="K13" i="3"/>
  <c r="K347" i="3"/>
  <c r="K346" i="3" s="1"/>
  <c r="P256" i="2"/>
  <c r="P255" i="2" s="1"/>
  <c r="P254" i="2" s="1"/>
  <c r="AN204" i="2"/>
  <c r="AN203" i="2" s="1"/>
  <c r="AN197" i="2" s="1"/>
  <c r="AP204" i="2"/>
  <c r="AP203" i="2" s="1"/>
  <c r="AP197" i="2" s="1"/>
  <c r="AQ256" i="2"/>
  <c r="AQ255" i="2" s="1"/>
  <c r="AQ254" i="2" s="1"/>
  <c r="J389" i="3"/>
  <c r="AA308" i="2"/>
  <c r="AA307" i="2" s="1"/>
  <c r="AA306" i="2" s="1"/>
  <c r="AL306" i="2"/>
  <c r="P449" i="2"/>
  <c r="N449" i="2"/>
  <c r="AM10" i="2"/>
  <c r="AM9" i="2" s="1"/>
  <c r="AN10" i="2"/>
  <c r="AN9" i="2" s="1"/>
  <c r="AN308" i="2"/>
  <c r="AN307" i="2" s="1"/>
  <c r="AO308" i="2"/>
  <c r="AO307" i="2" s="1"/>
  <c r="AO306" i="2" s="1"/>
  <c r="AM308" i="2"/>
  <c r="AM307" i="2" s="1"/>
  <c r="AM306" i="2" s="1"/>
  <c r="AS308" i="2"/>
  <c r="AS307" i="2" s="1"/>
  <c r="AS306" i="2" s="1"/>
  <c r="AO430" i="2"/>
  <c r="AM256" i="2"/>
  <c r="AM255" i="2" s="1"/>
  <c r="AM254" i="2" s="1"/>
  <c r="Z306" i="2"/>
  <c r="AB308" i="2"/>
  <c r="AB307" i="2" s="1"/>
  <c r="AB306" i="2" s="1"/>
  <c r="AA256" i="2"/>
  <c r="AA255" i="2" s="1"/>
  <c r="AA254" i="2" s="1"/>
  <c r="AB10" i="2"/>
  <c r="AB9" i="2" s="1"/>
  <c r="AC10" i="2"/>
  <c r="AC9" i="2" s="1"/>
  <c r="AC256" i="2"/>
  <c r="AC255" i="2" s="1"/>
  <c r="AC254" i="2" s="1"/>
  <c r="AB256" i="2"/>
  <c r="AB255" i="2" s="1"/>
  <c r="AB254" i="2" s="1"/>
  <c r="AD256" i="2"/>
  <c r="AD255" i="2" s="1"/>
  <c r="AD254" i="2" s="1"/>
  <c r="N10" i="2"/>
  <c r="N9" i="2" s="1"/>
  <c r="Q10" i="2"/>
  <c r="Q9" i="2" s="1"/>
  <c r="N308" i="2"/>
  <c r="N307" i="2" s="1"/>
  <c r="N306" i="2" s="1"/>
  <c r="Q256" i="2"/>
  <c r="Q255" i="2" s="1"/>
  <c r="Q254" i="2" s="1"/>
  <c r="R308" i="2"/>
  <c r="R307" i="2" s="1"/>
  <c r="N430" i="2"/>
  <c r="P308" i="2"/>
  <c r="P307" i="2" s="1"/>
  <c r="O306" i="2"/>
  <c r="Q306" i="2"/>
  <c r="R430" i="2"/>
  <c r="Q430" i="2"/>
  <c r="L130" i="3"/>
  <c r="L6" i="1"/>
  <c r="L486" i="1" s="1"/>
  <c r="K389" i="3"/>
  <c r="K6" i="3"/>
  <c r="K156" i="3"/>
  <c r="L13" i="3"/>
  <c r="L6" i="3" s="1"/>
  <c r="L327" i="3"/>
  <c r="L203" i="3" s="1"/>
  <c r="J130" i="3"/>
  <c r="J156" i="3"/>
  <c r="J13" i="3"/>
  <c r="J6" i="3" s="1"/>
  <c r="J327" i="3"/>
  <c r="J203" i="3" s="1"/>
  <c r="K284" i="1"/>
  <c r="K283" i="1" s="1"/>
  <c r="K282" i="1" s="1"/>
  <c r="J194" i="1"/>
  <c r="J193" i="1" s="1"/>
  <c r="K260" i="1"/>
  <c r="K252" i="1" s="1"/>
  <c r="K6" i="1" s="1"/>
  <c r="J7" i="1"/>
  <c r="J126" i="1"/>
  <c r="J396" i="1"/>
  <c r="J284" i="1" s="1"/>
  <c r="J283" i="1" s="1"/>
  <c r="S256" i="2" l="1"/>
  <c r="S255" i="2" s="1"/>
  <c r="S254" i="2" s="1"/>
  <c r="R204" i="2"/>
  <c r="R203" i="2" s="1"/>
  <c r="R197" i="2" s="1"/>
  <c r="AN306" i="2"/>
  <c r="AA8" i="2"/>
  <c r="AA476" i="2" s="1"/>
  <c r="AG306" i="2"/>
  <c r="AO8" i="2"/>
  <c r="AO476" i="2" s="1"/>
  <c r="AL8" i="2"/>
  <c r="AL476" i="2" s="1"/>
  <c r="P8" i="2"/>
  <c r="Z8" i="2"/>
  <c r="Z476" i="2" s="1"/>
  <c r="U306" i="2"/>
  <c r="P306" i="2"/>
  <c r="AN8" i="2"/>
  <c r="AN476" i="2" s="1"/>
  <c r="O16" i="2"/>
  <c r="O10" i="2" s="1"/>
  <c r="O9" i="2" s="1"/>
  <c r="O8" i="2" s="1"/>
  <c r="O476" i="2" s="1"/>
  <c r="N8" i="2"/>
  <c r="N476" i="2" s="1"/>
  <c r="AC8" i="2"/>
  <c r="AC476" i="2" s="1"/>
  <c r="AM8" i="2"/>
  <c r="AM476" i="2" s="1"/>
  <c r="AB8" i="2"/>
  <c r="AB476" i="2" s="1"/>
  <c r="Q8" i="2"/>
  <c r="Q476" i="2" s="1"/>
  <c r="K461" i="3"/>
  <c r="L461" i="3"/>
  <c r="J461" i="3"/>
  <c r="K486" i="1"/>
  <c r="J6" i="1"/>
  <c r="P476" i="2" l="1"/>
  <c r="J486" i="1"/>
  <c r="K23" i="2" l="1"/>
  <c r="K22" i="2" s="1"/>
  <c r="L23" i="2"/>
  <c r="L22" i="2" s="1"/>
  <c r="M23" i="2"/>
  <c r="M22" i="2" s="1"/>
  <c r="V23" i="2"/>
  <c r="V22" i="2" s="1"/>
  <c r="W23" i="2"/>
  <c r="W22" i="2" s="1"/>
  <c r="X23" i="2"/>
  <c r="X22" i="2" s="1"/>
  <c r="Y23" i="2"/>
  <c r="Y22" i="2" s="1"/>
  <c r="AH23" i="2"/>
  <c r="AH22" i="2" s="1"/>
  <c r="AI23" i="2"/>
  <c r="AI22" i="2" s="1"/>
  <c r="AJ23" i="2"/>
  <c r="AJ22" i="2" s="1"/>
  <c r="AK23" i="2"/>
  <c r="AK22" i="2" s="1"/>
  <c r="J23" i="2"/>
  <c r="J22" i="2" s="1"/>
  <c r="AG23" i="2" l="1"/>
  <c r="AG22" i="2" s="1"/>
  <c r="AG21" i="2" s="1"/>
  <c r="U23" i="2"/>
  <c r="U22" i="2" s="1"/>
  <c r="U21" i="2" s="1"/>
  <c r="AS23" i="2"/>
  <c r="AS22" i="2" s="1"/>
  <c r="AS21" i="2" s="1"/>
  <c r="AP343" i="2"/>
  <c r="AP342" i="2" s="1"/>
  <c r="AP341" i="2" s="1"/>
  <c r="R343" i="2"/>
  <c r="R342" i="2" s="1"/>
  <c r="R341" i="2" s="1"/>
  <c r="AP358" i="2"/>
  <c r="AP357" i="2" s="1"/>
  <c r="AP356" i="2" s="1"/>
  <c r="AD343" i="2"/>
  <c r="AD342" i="2" s="1"/>
  <c r="AD341" i="2" s="1"/>
  <c r="R358" i="2"/>
  <c r="R357" i="2" s="1"/>
  <c r="R356" i="2" s="1"/>
  <c r="AD358" i="2"/>
  <c r="AD357" i="2" s="1"/>
  <c r="AD356" i="2" s="1"/>
  <c r="AD340" i="2" l="1"/>
  <c r="AD339" i="2" s="1"/>
  <c r="AD338" i="2" s="1"/>
  <c r="R340" i="2"/>
  <c r="R339" i="2" s="1"/>
  <c r="R338" i="2" s="1"/>
  <c r="AP340" i="2"/>
  <c r="AP339" i="2" s="1"/>
  <c r="AP338" i="2" s="1"/>
  <c r="L13" i="2"/>
  <c r="L12" i="2" s="1"/>
  <c r="M13" i="2"/>
  <c r="M12" i="2" s="1"/>
  <c r="V13" i="2"/>
  <c r="V12" i="2" s="1"/>
  <c r="X13" i="2"/>
  <c r="X12" i="2" s="1"/>
  <c r="Y13" i="2"/>
  <c r="Y12" i="2" s="1"/>
  <c r="AH13" i="2"/>
  <c r="AH12" i="2" s="1"/>
  <c r="AJ13" i="2"/>
  <c r="AJ12" i="2" s="1"/>
  <c r="AK13" i="2"/>
  <c r="AK12" i="2" s="1"/>
  <c r="L15" i="2"/>
  <c r="L14" i="2" s="1"/>
  <c r="M15" i="2"/>
  <c r="M14" i="2" s="1"/>
  <c r="V15" i="2"/>
  <c r="V14" i="2" s="1"/>
  <c r="X15" i="2"/>
  <c r="X14" i="2" s="1"/>
  <c r="Y15" i="2"/>
  <c r="Y14" i="2" s="1"/>
  <c r="AH15" i="2"/>
  <c r="AH14" i="2" s="1"/>
  <c r="AJ15" i="2"/>
  <c r="AJ14" i="2" s="1"/>
  <c r="AK15" i="2"/>
  <c r="AK14" i="2" s="1"/>
  <c r="J15" i="2"/>
  <c r="J14" i="2" s="1"/>
  <c r="J13" i="2"/>
  <c r="J12" i="2" s="1"/>
  <c r="AK11" i="2" l="1"/>
  <c r="M11" i="2"/>
  <c r="AJ11" i="2"/>
  <c r="X11" i="2"/>
  <c r="L11" i="2"/>
  <c r="AH11" i="2"/>
  <c r="V11" i="2"/>
  <c r="Y11" i="2"/>
  <c r="J11" i="2"/>
  <c r="AD18" i="2" l="1"/>
  <c r="AD17" i="2" s="1"/>
  <c r="AP20" i="2"/>
  <c r="AP19" i="2" s="1"/>
  <c r="R20" i="2"/>
  <c r="R19" i="2" s="1"/>
  <c r="R18" i="2"/>
  <c r="R17" i="2" s="1"/>
  <c r="AP18" i="2"/>
  <c r="AP17" i="2" s="1"/>
  <c r="AD20" i="2"/>
  <c r="AD19" i="2" s="1"/>
  <c r="AD16" i="2" l="1"/>
  <c r="AD10" i="2" s="1"/>
  <c r="AD9" i="2" s="1"/>
  <c r="AP16" i="2"/>
  <c r="AP10" i="2" s="1"/>
  <c r="AP9" i="2" s="1"/>
  <c r="AP8" i="2" s="1"/>
  <c r="R16" i="2"/>
  <c r="R10" i="2" s="1"/>
  <c r="R9" i="2" s="1"/>
  <c r="AI13" i="2"/>
  <c r="AI12" i="2" s="1"/>
  <c r="W15" i="2"/>
  <c r="W14" i="2" s="1"/>
  <c r="AI15" i="2"/>
  <c r="AI14" i="2" s="1"/>
  <c r="W13" i="2"/>
  <c r="W12" i="2" s="1"/>
  <c r="AP364" i="2" l="1"/>
  <c r="AP363" i="2" s="1"/>
  <c r="AP362" i="2" s="1"/>
  <c r="AE13" i="2"/>
  <c r="AE12" i="2" s="1"/>
  <c r="AE15" i="2"/>
  <c r="AE14" i="2" s="1"/>
  <c r="AQ13" i="2"/>
  <c r="AQ12" i="2" s="1"/>
  <c r="AD364" i="2"/>
  <c r="AD363" i="2" s="1"/>
  <c r="AD362" i="2" s="1"/>
  <c r="AQ15" i="2"/>
  <c r="AQ14" i="2" s="1"/>
  <c r="R364" i="2"/>
  <c r="R363" i="2" s="1"/>
  <c r="R362" i="2" s="1"/>
  <c r="R402" i="2"/>
  <c r="R401" i="2" s="1"/>
  <c r="R400" i="2" s="1"/>
  <c r="R387" i="2" s="1"/>
  <c r="R386" i="2" s="1"/>
  <c r="R361" i="2"/>
  <c r="R360" i="2" s="1"/>
  <c r="R359" i="2" s="1"/>
  <c r="W11" i="2"/>
  <c r="R352" i="2"/>
  <c r="R351" i="2" s="1"/>
  <c r="R350" i="2" s="1"/>
  <c r="T361" i="2"/>
  <c r="T360" i="2" s="1"/>
  <c r="T359" i="2" s="1"/>
  <c r="T402" i="2"/>
  <c r="T401" i="2" s="1"/>
  <c r="T400" i="2" s="1"/>
  <c r="T387" i="2" s="1"/>
  <c r="T386" i="2" s="1"/>
  <c r="AP352" i="2"/>
  <c r="AP351" i="2" s="1"/>
  <c r="AP350" i="2" s="1"/>
  <c r="T364" i="2"/>
  <c r="T363" i="2" s="1"/>
  <c r="T362" i="2" s="1"/>
  <c r="AE364" i="2"/>
  <c r="AE363" i="2" s="1"/>
  <c r="AE362" i="2" s="1"/>
  <c r="AR364" i="2"/>
  <c r="AR363" i="2" s="1"/>
  <c r="AR362" i="2" s="1"/>
  <c r="AR361" i="2"/>
  <c r="AR360" i="2" s="1"/>
  <c r="AR359" i="2" s="1"/>
  <c r="S361" i="2"/>
  <c r="S360" i="2" s="1"/>
  <c r="S359" i="2" s="1"/>
  <c r="AF364" i="2"/>
  <c r="AF363" i="2" s="1"/>
  <c r="AF362" i="2" s="1"/>
  <c r="AD352" i="2"/>
  <c r="AD351" i="2" s="1"/>
  <c r="AD350" i="2" s="1"/>
  <c r="S402" i="2"/>
  <c r="S401" i="2" s="1"/>
  <c r="S400" i="2" s="1"/>
  <c r="S387" i="2" s="1"/>
  <c r="S386" i="2" s="1"/>
  <c r="AF188" i="2"/>
  <c r="AF187" i="2" s="1"/>
  <c r="AF186" i="2" s="1"/>
  <c r="AF185" i="2" s="1"/>
  <c r="AF184" i="2" s="1"/>
  <c r="K15" i="2"/>
  <c r="K14" i="2" s="1"/>
  <c r="S364" i="2"/>
  <c r="S363" i="2" s="1"/>
  <c r="S362" i="2" s="1"/>
  <c r="AQ364" i="2"/>
  <c r="AQ363" i="2" s="1"/>
  <c r="AQ362" i="2" s="1"/>
  <c r="AQ361" i="2"/>
  <c r="AQ360" i="2" s="1"/>
  <c r="AQ359" i="2" s="1"/>
  <c r="K13" i="2"/>
  <c r="K12" i="2" s="1"/>
  <c r="AI11" i="2"/>
  <c r="AQ11" i="2" l="1"/>
  <c r="R337" i="2"/>
  <c r="R336" i="2" s="1"/>
  <c r="R335" i="2" s="1"/>
  <c r="AE11" i="2"/>
  <c r="S13" i="2"/>
  <c r="S12" i="2" s="1"/>
  <c r="R125" i="2"/>
  <c r="R124" i="2" s="1"/>
  <c r="R123" i="2" s="1"/>
  <c r="R122" i="2" s="1"/>
  <c r="R121" i="2" s="1"/>
  <c r="AD337" i="2"/>
  <c r="AD336" i="2" s="1"/>
  <c r="AD335" i="2" s="1"/>
  <c r="AD325" i="2" s="1"/>
  <c r="AD324" i="2" s="1"/>
  <c r="AD306" i="2" s="1"/>
  <c r="AP456" i="2"/>
  <c r="AP455" i="2" s="1"/>
  <c r="AP454" i="2" s="1"/>
  <c r="AP449" i="2" s="1"/>
  <c r="AD456" i="2"/>
  <c r="AD455" i="2" s="1"/>
  <c r="AD454" i="2" s="1"/>
  <c r="AD449" i="2" s="1"/>
  <c r="S15" i="2"/>
  <c r="S14" i="2" s="1"/>
  <c r="AE188" i="2"/>
  <c r="AE187" i="2" s="1"/>
  <c r="AE186" i="2" s="1"/>
  <c r="AE185" i="2" s="1"/>
  <c r="AE184" i="2" s="1"/>
  <c r="AP337" i="2"/>
  <c r="AP336" i="2" s="1"/>
  <c r="AP335" i="2" s="1"/>
  <c r="AP361" i="2"/>
  <c r="AP360" i="2" s="1"/>
  <c r="AP359" i="2" s="1"/>
  <c r="K11" i="2"/>
  <c r="T188" i="2"/>
  <c r="T187" i="2" s="1"/>
  <c r="T186" i="2" s="1"/>
  <c r="T185" i="2" s="1"/>
  <c r="T184" i="2" s="1"/>
  <c r="AP325" i="2" l="1"/>
  <c r="AP324" i="2" s="1"/>
  <c r="AP306" i="2" s="1"/>
  <c r="AP476" i="2" s="1"/>
  <c r="S11" i="2"/>
  <c r="S188" i="2"/>
  <c r="S187" i="2" s="1"/>
  <c r="S186" i="2" s="1"/>
  <c r="S185" i="2" s="1"/>
  <c r="S184" i="2" s="1"/>
  <c r="AD188" i="2"/>
  <c r="AD187" i="2" s="1"/>
  <c r="AD186" i="2" s="1"/>
  <c r="AD185" i="2" s="1"/>
  <c r="AD184" i="2" s="1"/>
  <c r="R188" i="2" l="1"/>
  <c r="R187" i="2" s="1"/>
  <c r="R186" i="2" s="1"/>
  <c r="R185" i="2" s="1"/>
  <c r="R184" i="2" s="1"/>
  <c r="R8" i="2" s="1"/>
  <c r="L311" i="2" l="1"/>
  <c r="L310" i="2" s="1"/>
  <c r="M311" i="2"/>
  <c r="M310" i="2" s="1"/>
  <c r="V311" i="2"/>
  <c r="V310" i="2" s="1"/>
  <c r="X311" i="2"/>
  <c r="X310" i="2" s="1"/>
  <c r="Y311" i="2"/>
  <c r="Y310" i="2" s="1"/>
  <c r="AH311" i="2"/>
  <c r="AH310" i="2" s="1"/>
  <c r="AJ311" i="2"/>
  <c r="AJ310" i="2" s="1"/>
  <c r="AK311" i="2"/>
  <c r="AK310" i="2" s="1"/>
  <c r="L313" i="2"/>
  <c r="L312" i="2" s="1"/>
  <c r="M313" i="2"/>
  <c r="M312" i="2" s="1"/>
  <c r="V313" i="2"/>
  <c r="V312" i="2" s="1"/>
  <c r="X313" i="2"/>
  <c r="X312" i="2" s="1"/>
  <c r="Y313" i="2"/>
  <c r="Y312" i="2" s="1"/>
  <c r="AH313" i="2"/>
  <c r="AH312" i="2" s="1"/>
  <c r="AJ313" i="2"/>
  <c r="AJ312" i="2" s="1"/>
  <c r="AK313" i="2"/>
  <c r="AK312" i="2" s="1"/>
  <c r="J311" i="2"/>
  <c r="J313" i="2"/>
  <c r="J312" i="2" s="1"/>
  <c r="AI313" i="2" l="1"/>
  <c r="AI312" i="2" s="1"/>
  <c r="W313" i="2"/>
  <c r="W312" i="2" s="1"/>
  <c r="K313" i="2"/>
  <c r="K312" i="2" s="1"/>
  <c r="AI311" i="2"/>
  <c r="AI310" i="2" s="1"/>
  <c r="W311" i="2"/>
  <c r="W310" i="2" s="1"/>
  <c r="K311" i="2"/>
  <c r="K310" i="2" s="1"/>
  <c r="AH309" i="2"/>
  <c r="V309" i="2"/>
  <c r="AK309" i="2"/>
  <c r="Y309" i="2"/>
  <c r="M309" i="2"/>
  <c r="AJ309" i="2"/>
  <c r="X309" i="2"/>
  <c r="L309" i="2"/>
  <c r="J310" i="2"/>
  <c r="L18" i="2"/>
  <c r="M18" i="2"/>
  <c r="V18" i="2"/>
  <c r="X18" i="2"/>
  <c r="Y18" i="2"/>
  <c r="AH18" i="2"/>
  <c r="AJ18" i="2"/>
  <c r="AK18" i="2"/>
  <c r="L20" i="2"/>
  <c r="L19" i="2" s="1"/>
  <c r="M20" i="2"/>
  <c r="M19" i="2" s="1"/>
  <c r="V20" i="2"/>
  <c r="V19" i="2" s="1"/>
  <c r="X20" i="2"/>
  <c r="X19" i="2" s="1"/>
  <c r="Y20" i="2"/>
  <c r="Y19" i="2" s="1"/>
  <c r="AH20" i="2"/>
  <c r="AH19" i="2" s="1"/>
  <c r="AJ20" i="2"/>
  <c r="AJ19" i="2" s="1"/>
  <c r="AK20" i="2"/>
  <c r="AK19" i="2" s="1"/>
  <c r="J18" i="2"/>
  <c r="L28" i="2"/>
  <c r="M28" i="2"/>
  <c r="V28" i="2"/>
  <c r="X28" i="2"/>
  <c r="Y28" i="2"/>
  <c r="AH28" i="2"/>
  <c r="AJ28" i="2"/>
  <c r="AK28" i="2"/>
  <c r="L30" i="2"/>
  <c r="L29" i="2" s="1"/>
  <c r="M30" i="2"/>
  <c r="M29" i="2" s="1"/>
  <c r="V30" i="2"/>
  <c r="V29" i="2" s="1"/>
  <c r="X30" i="2"/>
  <c r="X29" i="2" s="1"/>
  <c r="Y30" i="2"/>
  <c r="Y29" i="2" s="1"/>
  <c r="AH30" i="2"/>
  <c r="AH29" i="2" s="1"/>
  <c r="AJ30" i="2"/>
  <c r="AJ29" i="2" s="1"/>
  <c r="AK30" i="2"/>
  <c r="AK29" i="2" s="1"/>
  <c r="J28" i="2"/>
  <c r="J30" i="2"/>
  <c r="L25" i="2"/>
  <c r="L24" i="2" s="1"/>
  <c r="L21" i="2" s="1"/>
  <c r="M25" i="2"/>
  <c r="M24" i="2" s="1"/>
  <c r="M21" i="2" s="1"/>
  <c r="V25" i="2"/>
  <c r="V24" i="2" s="1"/>
  <c r="V21" i="2" s="1"/>
  <c r="X25" i="2"/>
  <c r="X24" i="2" s="1"/>
  <c r="X21" i="2" s="1"/>
  <c r="Y25" i="2"/>
  <c r="Y24" i="2" s="1"/>
  <c r="Y21" i="2" s="1"/>
  <c r="AH25" i="2"/>
  <c r="AH24" i="2" s="1"/>
  <c r="AH21" i="2" s="1"/>
  <c r="AJ25" i="2"/>
  <c r="AJ24" i="2" s="1"/>
  <c r="AJ21" i="2" s="1"/>
  <c r="AK25" i="2"/>
  <c r="AK24" i="2" s="1"/>
  <c r="AK21" i="2" s="1"/>
  <c r="J25" i="2"/>
  <c r="AI309" i="2" l="1"/>
  <c r="S313" i="2"/>
  <c r="S312" i="2" s="1"/>
  <c r="S311" i="2"/>
  <c r="S310" i="2" s="1"/>
  <c r="AQ311" i="2"/>
  <c r="AQ310" i="2" s="1"/>
  <c r="AE313" i="2"/>
  <c r="AE312" i="2" s="1"/>
  <c r="AQ313" i="2"/>
  <c r="AQ312" i="2" s="1"/>
  <c r="AE311" i="2"/>
  <c r="AE310" i="2" s="1"/>
  <c r="AI20" i="2"/>
  <c r="AI19" i="2" s="1"/>
  <c r="S28" i="2"/>
  <c r="S27" i="2" s="1"/>
  <c r="AI30" i="2"/>
  <c r="AI29" i="2" s="1"/>
  <c r="AQ30" i="2"/>
  <c r="AQ29" i="2" s="1"/>
  <c r="K18" i="2"/>
  <c r="AE28" i="2"/>
  <c r="AE27" i="2" s="1"/>
  <c r="W18" i="2"/>
  <c r="AQ28" i="2"/>
  <c r="AQ27" i="2" s="1"/>
  <c r="S30" i="2"/>
  <c r="S29" i="2" s="1"/>
  <c r="K20" i="2"/>
  <c r="K19" i="2" s="1"/>
  <c r="W30" i="2"/>
  <c r="W29" i="2" s="1"/>
  <c r="AE30" i="2"/>
  <c r="AE29" i="2" s="1"/>
  <c r="W309" i="2"/>
  <c r="K309" i="2"/>
  <c r="J309" i="2"/>
  <c r="W20" i="2"/>
  <c r="W19" i="2" s="1"/>
  <c r="J20" i="2"/>
  <c r="AI18" i="2"/>
  <c r="K28" i="2"/>
  <c r="W28" i="2"/>
  <c r="K30" i="2"/>
  <c r="K29" i="2" s="1"/>
  <c r="AI28" i="2"/>
  <c r="K25" i="2"/>
  <c r="K24" i="2" s="1"/>
  <c r="K21" i="2" s="1"/>
  <c r="W25" i="2"/>
  <c r="W24" i="2" s="1"/>
  <c r="W21" i="2" s="1"/>
  <c r="AI25" i="2"/>
  <c r="AI24" i="2" s="1"/>
  <c r="AI21" i="2" s="1"/>
  <c r="AE309" i="2" l="1"/>
  <c r="AE308" i="2" s="1"/>
  <c r="AE307" i="2" s="1"/>
  <c r="S309" i="2"/>
  <c r="S308" i="2" s="1"/>
  <c r="S307" i="2" s="1"/>
  <c r="AQ309" i="2"/>
  <c r="AQ308" i="2" s="1"/>
  <c r="AQ307" i="2" s="1"/>
  <c r="AQ18" i="2"/>
  <c r="AQ17" i="2" s="1"/>
  <c r="AE25" i="2"/>
  <c r="AE24" i="2" s="1"/>
  <c r="AE21" i="2" s="1"/>
  <c r="AE20" i="2"/>
  <c r="AE19" i="2" s="1"/>
  <c r="S18" i="2"/>
  <c r="S17" i="2" s="1"/>
  <c r="AE18" i="2"/>
  <c r="AE17" i="2" s="1"/>
  <c r="AQ20" i="2"/>
  <c r="AQ19" i="2" s="1"/>
  <c r="S25" i="2"/>
  <c r="S24" i="2" s="1"/>
  <c r="S21" i="2" s="1"/>
  <c r="S20" i="2"/>
  <c r="S19" i="2" s="1"/>
  <c r="AQ25" i="2"/>
  <c r="AQ24" i="2" s="1"/>
  <c r="AQ21" i="2" s="1"/>
  <c r="AQ26" i="2"/>
  <c r="AE26" i="2"/>
  <c r="S26" i="2"/>
  <c r="AE16" i="2" l="1"/>
  <c r="AE10" i="2" s="1"/>
  <c r="AE9" i="2" s="1"/>
  <c r="S16" i="2"/>
  <c r="S10" i="2" s="1"/>
  <c r="S9" i="2" s="1"/>
  <c r="AQ16" i="2"/>
  <c r="AQ10" i="2" s="1"/>
  <c r="AQ9" i="2" s="1"/>
  <c r="AF223" i="2" l="1"/>
  <c r="AF222" i="2" s="1"/>
  <c r="AF221" i="2" s="1"/>
  <c r="L17" i="2"/>
  <c r="L16" i="2" s="1"/>
  <c r="M17" i="2"/>
  <c r="M16" i="2" s="1"/>
  <c r="V17" i="2"/>
  <c r="V16" i="2" s="1"/>
  <c r="X17" i="2"/>
  <c r="X16" i="2" s="1"/>
  <c r="Y17" i="2"/>
  <c r="Y16" i="2" s="1"/>
  <c r="AH17" i="2"/>
  <c r="AH16" i="2" s="1"/>
  <c r="AJ17" i="2"/>
  <c r="AJ16" i="2" s="1"/>
  <c r="AK17" i="2"/>
  <c r="AK16" i="2" s="1"/>
  <c r="L27" i="2"/>
  <c r="M27" i="2"/>
  <c r="V27" i="2"/>
  <c r="X27" i="2"/>
  <c r="Y27" i="2"/>
  <c r="AH27" i="2"/>
  <c r="AJ27" i="2"/>
  <c r="AK27" i="2"/>
  <c r="K33" i="2"/>
  <c r="K32" i="2" s="1"/>
  <c r="K31" i="2" s="1"/>
  <c r="L33" i="2"/>
  <c r="L32" i="2" s="1"/>
  <c r="L31" i="2" s="1"/>
  <c r="M33" i="2"/>
  <c r="M32" i="2" s="1"/>
  <c r="M31" i="2" s="1"/>
  <c r="V33" i="2"/>
  <c r="V32" i="2" s="1"/>
  <c r="V31" i="2" s="1"/>
  <c r="W33" i="2"/>
  <c r="W32" i="2" s="1"/>
  <c r="W31" i="2" s="1"/>
  <c r="X33" i="2"/>
  <c r="X32" i="2" s="1"/>
  <c r="X31" i="2" s="1"/>
  <c r="Y33" i="2"/>
  <c r="Y32" i="2" s="1"/>
  <c r="Y31" i="2" s="1"/>
  <c r="AH33" i="2"/>
  <c r="AH32" i="2" s="1"/>
  <c r="AH31" i="2" s="1"/>
  <c r="AI33" i="2"/>
  <c r="AI32" i="2" s="1"/>
  <c r="AI31" i="2" s="1"/>
  <c r="AJ33" i="2"/>
  <c r="AJ32" i="2" s="1"/>
  <c r="AJ31" i="2" s="1"/>
  <c r="AK33" i="2"/>
  <c r="AK32" i="2" s="1"/>
  <c r="AK31" i="2" s="1"/>
  <c r="K36" i="2"/>
  <c r="K35" i="2" s="1"/>
  <c r="K34" i="2" s="1"/>
  <c r="M36" i="2"/>
  <c r="M35" i="2" s="1"/>
  <c r="M34" i="2" s="1"/>
  <c r="V36" i="2"/>
  <c r="V35" i="2" s="1"/>
  <c r="V34" i="2" s="1"/>
  <c r="W36" i="2"/>
  <c r="W35" i="2" s="1"/>
  <c r="W34" i="2" s="1"/>
  <c r="Y36" i="2"/>
  <c r="Y35" i="2" s="1"/>
  <c r="Y34" i="2" s="1"/>
  <c r="AH36" i="2"/>
  <c r="AH35" i="2" s="1"/>
  <c r="AH34" i="2" s="1"/>
  <c r="AI36" i="2"/>
  <c r="AI35" i="2" s="1"/>
  <c r="AI34" i="2" s="1"/>
  <c r="AK36" i="2"/>
  <c r="AK35" i="2" s="1"/>
  <c r="AK34" i="2" s="1"/>
  <c r="K39" i="2"/>
  <c r="K38" i="2" s="1"/>
  <c r="M39" i="2"/>
  <c r="M38" i="2" s="1"/>
  <c r="V39" i="2"/>
  <c r="V38" i="2" s="1"/>
  <c r="W39" i="2"/>
  <c r="W38" i="2" s="1"/>
  <c r="Y39" i="2"/>
  <c r="Y38" i="2" s="1"/>
  <c r="AH39" i="2"/>
  <c r="AH38" i="2" s="1"/>
  <c r="AI39" i="2"/>
  <c r="AI38" i="2" s="1"/>
  <c r="AK39" i="2"/>
  <c r="AK38" i="2" s="1"/>
  <c r="K41" i="2"/>
  <c r="K40" i="2" s="1"/>
  <c r="M41" i="2"/>
  <c r="M40" i="2" s="1"/>
  <c r="V41" i="2"/>
  <c r="V40" i="2" s="1"/>
  <c r="W41" i="2"/>
  <c r="W40" i="2" s="1"/>
  <c r="Y41" i="2"/>
  <c r="Y40" i="2" s="1"/>
  <c r="AH41" i="2"/>
  <c r="AH40" i="2" s="1"/>
  <c r="AI41" i="2"/>
  <c r="AI40" i="2" s="1"/>
  <c r="AK41" i="2"/>
  <c r="AK40" i="2" s="1"/>
  <c r="K43" i="2"/>
  <c r="K42" i="2" s="1"/>
  <c r="M43" i="2"/>
  <c r="M42" i="2" s="1"/>
  <c r="V43" i="2"/>
  <c r="V42" i="2" s="1"/>
  <c r="W43" i="2"/>
  <c r="W42" i="2" s="1"/>
  <c r="Y43" i="2"/>
  <c r="Y42" i="2" s="1"/>
  <c r="AH43" i="2"/>
  <c r="AH42" i="2" s="1"/>
  <c r="AI43" i="2"/>
  <c r="AI42" i="2" s="1"/>
  <c r="AK43" i="2"/>
  <c r="AK42" i="2" s="1"/>
  <c r="K45" i="2"/>
  <c r="K44" i="2" s="1"/>
  <c r="M45" i="2"/>
  <c r="M44" i="2" s="1"/>
  <c r="V45" i="2"/>
  <c r="V44" i="2" s="1"/>
  <c r="W45" i="2"/>
  <c r="W44" i="2" s="1"/>
  <c r="Y45" i="2"/>
  <c r="Y44" i="2" s="1"/>
  <c r="AH45" i="2"/>
  <c r="AH44" i="2" s="1"/>
  <c r="AI45" i="2"/>
  <c r="AI44" i="2" s="1"/>
  <c r="AK45" i="2"/>
  <c r="AK44" i="2" s="1"/>
  <c r="K48" i="2"/>
  <c r="K47" i="2" s="1"/>
  <c r="K46" i="2" s="1"/>
  <c r="M48" i="2"/>
  <c r="M47" i="2" s="1"/>
  <c r="M46" i="2" s="1"/>
  <c r="V48" i="2"/>
  <c r="V47" i="2" s="1"/>
  <c r="V46" i="2" s="1"/>
  <c r="W48" i="2"/>
  <c r="W47" i="2" s="1"/>
  <c r="W46" i="2" s="1"/>
  <c r="Y48" i="2"/>
  <c r="Y47" i="2" s="1"/>
  <c r="Y46" i="2" s="1"/>
  <c r="AH48" i="2"/>
  <c r="AH47" i="2" s="1"/>
  <c r="AH46" i="2" s="1"/>
  <c r="AI48" i="2"/>
  <c r="AI47" i="2" s="1"/>
  <c r="AI46" i="2" s="1"/>
  <c r="AK48" i="2"/>
  <c r="AK47" i="2" s="1"/>
  <c r="AK46" i="2" s="1"/>
  <c r="K51" i="2"/>
  <c r="K50" i="2" s="1"/>
  <c r="K49" i="2" s="1"/>
  <c r="M51" i="2"/>
  <c r="M50" i="2" s="1"/>
  <c r="M49" i="2" s="1"/>
  <c r="V51" i="2"/>
  <c r="V50" i="2" s="1"/>
  <c r="V49" i="2" s="1"/>
  <c r="W51" i="2"/>
  <c r="W50" i="2" s="1"/>
  <c r="W49" i="2" s="1"/>
  <c r="Y51" i="2"/>
  <c r="Y50" i="2" s="1"/>
  <c r="Y49" i="2" s="1"/>
  <c r="AH51" i="2"/>
  <c r="AH50" i="2" s="1"/>
  <c r="AH49" i="2" s="1"/>
  <c r="AI51" i="2"/>
  <c r="AI50" i="2" s="1"/>
  <c r="AI49" i="2" s="1"/>
  <c r="AK51" i="2"/>
  <c r="AK50" i="2" s="1"/>
  <c r="AK49" i="2" s="1"/>
  <c r="K54" i="2"/>
  <c r="K53" i="2" s="1"/>
  <c r="K52" i="2" s="1"/>
  <c r="M54" i="2"/>
  <c r="M53" i="2" s="1"/>
  <c r="M52" i="2" s="1"/>
  <c r="V54" i="2"/>
  <c r="V53" i="2" s="1"/>
  <c r="V52" i="2" s="1"/>
  <c r="W54" i="2"/>
  <c r="W53" i="2" s="1"/>
  <c r="W52" i="2" s="1"/>
  <c r="Y54" i="2"/>
  <c r="Y53" i="2" s="1"/>
  <c r="Y52" i="2" s="1"/>
  <c r="AH54" i="2"/>
  <c r="AH53" i="2" s="1"/>
  <c r="AH52" i="2" s="1"/>
  <c r="AI54" i="2"/>
  <c r="AI53" i="2" s="1"/>
  <c r="AI52" i="2" s="1"/>
  <c r="AK54" i="2"/>
  <c r="AK53" i="2" s="1"/>
  <c r="AK52" i="2" s="1"/>
  <c r="K57" i="2"/>
  <c r="K56" i="2" s="1"/>
  <c r="K55" i="2" s="1"/>
  <c r="M57" i="2"/>
  <c r="M56" i="2" s="1"/>
  <c r="M55" i="2" s="1"/>
  <c r="V57" i="2"/>
  <c r="V56" i="2" s="1"/>
  <c r="V55" i="2" s="1"/>
  <c r="W57" i="2"/>
  <c r="W56" i="2" s="1"/>
  <c r="W55" i="2" s="1"/>
  <c r="Y57" i="2"/>
  <c r="Y56" i="2" s="1"/>
  <c r="Y55" i="2" s="1"/>
  <c r="AH57" i="2"/>
  <c r="AH56" i="2" s="1"/>
  <c r="AH55" i="2" s="1"/>
  <c r="AI57" i="2"/>
  <c r="AI56" i="2" s="1"/>
  <c r="AI55" i="2" s="1"/>
  <c r="AK57" i="2"/>
  <c r="AK56" i="2" s="1"/>
  <c r="AK55" i="2" s="1"/>
  <c r="K60" i="2"/>
  <c r="K59" i="2" s="1"/>
  <c r="K58" i="2" s="1"/>
  <c r="L60" i="2"/>
  <c r="L59" i="2" s="1"/>
  <c r="L58" i="2" s="1"/>
  <c r="V60" i="2"/>
  <c r="V59" i="2" s="1"/>
  <c r="V58" i="2" s="1"/>
  <c r="W60" i="2"/>
  <c r="W59" i="2" s="1"/>
  <c r="W58" i="2" s="1"/>
  <c r="X60" i="2"/>
  <c r="X59" i="2" s="1"/>
  <c r="X58" i="2" s="1"/>
  <c r="AH60" i="2"/>
  <c r="AH59" i="2" s="1"/>
  <c r="AH58" i="2" s="1"/>
  <c r="AI60" i="2"/>
  <c r="AI59" i="2" s="1"/>
  <c r="AI58" i="2" s="1"/>
  <c r="AJ60" i="2"/>
  <c r="AJ59" i="2" s="1"/>
  <c r="AJ58" i="2" s="1"/>
  <c r="K65" i="2"/>
  <c r="K64" i="2" s="1"/>
  <c r="K63" i="2" s="1"/>
  <c r="M65" i="2"/>
  <c r="M64" i="2" s="1"/>
  <c r="M63" i="2" s="1"/>
  <c r="V65" i="2"/>
  <c r="V64" i="2" s="1"/>
  <c r="V63" i="2" s="1"/>
  <c r="W65" i="2"/>
  <c r="W64" i="2" s="1"/>
  <c r="W63" i="2" s="1"/>
  <c r="Y65" i="2"/>
  <c r="Y64" i="2" s="1"/>
  <c r="Y63" i="2" s="1"/>
  <c r="AH65" i="2"/>
  <c r="AH64" i="2" s="1"/>
  <c r="AH63" i="2" s="1"/>
  <c r="AI65" i="2"/>
  <c r="AI64" i="2" s="1"/>
  <c r="AI63" i="2" s="1"/>
  <c r="AK65" i="2"/>
  <c r="AK64" i="2" s="1"/>
  <c r="AK63" i="2" s="1"/>
  <c r="K68" i="2"/>
  <c r="K67" i="2" s="1"/>
  <c r="K66" i="2" s="1"/>
  <c r="M68" i="2"/>
  <c r="M67" i="2" s="1"/>
  <c r="M66" i="2" s="1"/>
  <c r="V68" i="2"/>
  <c r="V67" i="2" s="1"/>
  <c r="V66" i="2" s="1"/>
  <c r="W68" i="2"/>
  <c r="W67" i="2" s="1"/>
  <c r="W66" i="2" s="1"/>
  <c r="Y68" i="2"/>
  <c r="Y67" i="2" s="1"/>
  <c r="Y66" i="2" s="1"/>
  <c r="AH68" i="2"/>
  <c r="AH67" i="2" s="1"/>
  <c r="AH66" i="2" s="1"/>
  <c r="AI68" i="2"/>
  <c r="AI67" i="2" s="1"/>
  <c r="AI66" i="2" s="1"/>
  <c r="AK68" i="2"/>
  <c r="AK67" i="2" s="1"/>
  <c r="AK66" i="2" s="1"/>
  <c r="K71" i="2"/>
  <c r="K70" i="2" s="1"/>
  <c r="K69" i="2" s="1"/>
  <c r="M71" i="2"/>
  <c r="M70" i="2" s="1"/>
  <c r="M69" i="2" s="1"/>
  <c r="V71" i="2"/>
  <c r="V70" i="2" s="1"/>
  <c r="V69" i="2" s="1"/>
  <c r="W71" i="2"/>
  <c r="W70" i="2" s="1"/>
  <c r="W69" i="2" s="1"/>
  <c r="Y71" i="2"/>
  <c r="Y70" i="2" s="1"/>
  <c r="Y69" i="2" s="1"/>
  <c r="AH71" i="2"/>
  <c r="AH70" i="2" s="1"/>
  <c r="AH69" i="2" s="1"/>
  <c r="AI71" i="2"/>
  <c r="AI70" i="2" s="1"/>
  <c r="AI69" i="2" s="1"/>
  <c r="AK71" i="2"/>
  <c r="AK70" i="2" s="1"/>
  <c r="AK69" i="2" s="1"/>
  <c r="K74" i="2"/>
  <c r="K73" i="2" s="1"/>
  <c r="K72" i="2" s="1"/>
  <c r="M74" i="2"/>
  <c r="M73" i="2" s="1"/>
  <c r="M72" i="2" s="1"/>
  <c r="V74" i="2"/>
  <c r="V73" i="2" s="1"/>
  <c r="V72" i="2" s="1"/>
  <c r="W74" i="2"/>
  <c r="W73" i="2" s="1"/>
  <c r="W72" i="2" s="1"/>
  <c r="Y74" i="2"/>
  <c r="Y73" i="2" s="1"/>
  <c r="Y72" i="2" s="1"/>
  <c r="AH74" i="2"/>
  <c r="AH73" i="2" s="1"/>
  <c r="AH72" i="2" s="1"/>
  <c r="AI74" i="2"/>
  <c r="AI73" i="2" s="1"/>
  <c r="AI72" i="2" s="1"/>
  <c r="AK74" i="2"/>
  <c r="AK73" i="2" s="1"/>
  <c r="AK72" i="2" s="1"/>
  <c r="K77" i="2"/>
  <c r="K76" i="2" s="1"/>
  <c r="K75" i="2" s="1"/>
  <c r="M77" i="2"/>
  <c r="M76" i="2" s="1"/>
  <c r="M75" i="2" s="1"/>
  <c r="V77" i="2"/>
  <c r="V76" i="2" s="1"/>
  <c r="V75" i="2" s="1"/>
  <c r="W77" i="2"/>
  <c r="W76" i="2" s="1"/>
  <c r="W75" i="2" s="1"/>
  <c r="Y77" i="2"/>
  <c r="Y76" i="2" s="1"/>
  <c r="Y75" i="2" s="1"/>
  <c r="AH77" i="2"/>
  <c r="AH76" i="2" s="1"/>
  <c r="AH75" i="2" s="1"/>
  <c r="AI77" i="2"/>
  <c r="AI76" i="2" s="1"/>
  <c r="AI75" i="2" s="1"/>
  <c r="AK77" i="2"/>
  <c r="AK76" i="2" s="1"/>
  <c r="AK75" i="2" s="1"/>
  <c r="K80" i="2"/>
  <c r="K79" i="2" s="1"/>
  <c r="K78" i="2" s="1"/>
  <c r="L80" i="2"/>
  <c r="L79" i="2" s="1"/>
  <c r="L78" i="2" s="1"/>
  <c r="M80" i="2"/>
  <c r="M79" i="2" s="1"/>
  <c r="M78" i="2" s="1"/>
  <c r="V80" i="2"/>
  <c r="V79" i="2" s="1"/>
  <c r="V78" i="2" s="1"/>
  <c r="W80" i="2"/>
  <c r="W79" i="2" s="1"/>
  <c r="W78" i="2" s="1"/>
  <c r="X80" i="2"/>
  <c r="X79" i="2" s="1"/>
  <c r="X78" i="2" s="1"/>
  <c r="Y80" i="2"/>
  <c r="Y79" i="2" s="1"/>
  <c r="Y78" i="2" s="1"/>
  <c r="AH80" i="2"/>
  <c r="AH79" i="2" s="1"/>
  <c r="AH78" i="2" s="1"/>
  <c r="AI80" i="2"/>
  <c r="AI79" i="2" s="1"/>
  <c r="AI78" i="2" s="1"/>
  <c r="AJ80" i="2"/>
  <c r="AJ79" i="2" s="1"/>
  <c r="AJ78" i="2" s="1"/>
  <c r="AK80" i="2"/>
  <c r="AK79" i="2" s="1"/>
  <c r="AK78" i="2" s="1"/>
  <c r="K85" i="2"/>
  <c r="K84" i="2" s="1"/>
  <c r="K83" i="2" s="1"/>
  <c r="M85" i="2"/>
  <c r="M84" i="2" s="1"/>
  <c r="M83" i="2" s="1"/>
  <c r="V85" i="2"/>
  <c r="V84" i="2" s="1"/>
  <c r="V83" i="2" s="1"/>
  <c r="W85" i="2"/>
  <c r="W84" i="2" s="1"/>
  <c r="W83" i="2" s="1"/>
  <c r="Y85" i="2"/>
  <c r="Y84" i="2" s="1"/>
  <c r="Y83" i="2" s="1"/>
  <c r="AH85" i="2"/>
  <c r="AH84" i="2" s="1"/>
  <c r="AH83" i="2" s="1"/>
  <c r="AI85" i="2"/>
  <c r="AI84" i="2" s="1"/>
  <c r="AI83" i="2" s="1"/>
  <c r="AK85" i="2"/>
  <c r="AK84" i="2" s="1"/>
  <c r="AK83" i="2" s="1"/>
  <c r="K88" i="2"/>
  <c r="K87" i="2" s="1"/>
  <c r="K86" i="2" s="1"/>
  <c r="L88" i="2"/>
  <c r="L87" i="2" s="1"/>
  <c r="L86" i="2" s="1"/>
  <c r="M88" i="2"/>
  <c r="M87" i="2" s="1"/>
  <c r="M86" i="2" s="1"/>
  <c r="V88" i="2"/>
  <c r="V87" i="2" s="1"/>
  <c r="V86" i="2" s="1"/>
  <c r="W88" i="2"/>
  <c r="W87" i="2" s="1"/>
  <c r="W86" i="2" s="1"/>
  <c r="X88" i="2"/>
  <c r="X87" i="2" s="1"/>
  <c r="X86" i="2" s="1"/>
  <c r="Y88" i="2"/>
  <c r="Y87" i="2" s="1"/>
  <c r="Y86" i="2" s="1"/>
  <c r="AH88" i="2"/>
  <c r="AH87" i="2" s="1"/>
  <c r="AH86" i="2" s="1"/>
  <c r="AI88" i="2"/>
  <c r="AI87" i="2" s="1"/>
  <c r="AI86" i="2" s="1"/>
  <c r="AJ88" i="2"/>
  <c r="AJ87" i="2" s="1"/>
  <c r="AJ86" i="2" s="1"/>
  <c r="AK88" i="2"/>
  <c r="AK87" i="2" s="1"/>
  <c r="AK86" i="2" s="1"/>
  <c r="K93" i="2"/>
  <c r="K92" i="2" s="1"/>
  <c r="L93" i="2"/>
  <c r="L92" i="2" s="1"/>
  <c r="V93" i="2"/>
  <c r="V92" i="2" s="1"/>
  <c r="W93" i="2"/>
  <c r="W92" i="2" s="1"/>
  <c r="X93" i="2"/>
  <c r="X92" i="2" s="1"/>
  <c r="Y93" i="2"/>
  <c r="Y92" i="2" s="1"/>
  <c r="AH93" i="2"/>
  <c r="AH92" i="2" s="1"/>
  <c r="AI93" i="2"/>
  <c r="AI92" i="2" s="1"/>
  <c r="AJ93" i="2"/>
  <c r="AJ92" i="2" s="1"/>
  <c r="AK93" i="2"/>
  <c r="AK92" i="2" s="1"/>
  <c r="K95" i="2"/>
  <c r="K94" i="2" s="1"/>
  <c r="L95" i="2"/>
  <c r="L94" i="2" s="1"/>
  <c r="V95" i="2"/>
  <c r="V94" i="2" s="1"/>
  <c r="W95" i="2"/>
  <c r="W94" i="2" s="1"/>
  <c r="X95" i="2"/>
  <c r="X94" i="2" s="1"/>
  <c r="Y95" i="2"/>
  <c r="Y94" i="2" s="1"/>
  <c r="AH95" i="2"/>
  <c r="AH94" i="2" s="1"/>
  <c r="AI95" i="2"/>
  <c r="AI94" i="2" s="1"/>
  <c r="AJ95" i="2"/>
  <c r="AJ94" i="2" s="1"/>
  <c r="AK95" i="2"/>
  <c r="AK94" i="2" s="1"/>
  <c r="L97" i="2"/>
  <c r="L96" i="2" s="1"/>
  <c r="M97" i="2"/>
  <c r="M96" i="2" s="1"/>
  <c r="V97" i="2"/>
  <c r="V96" i="2" s="1"/>
  <c r="X97" i="2"/>
  <c r="X96" i="2" s="1"/>
  <c r="Y97" i="2"/>
  <c r="Y96" i="2" s="1"/>
  <c r="AH97" i="2"/>
  <c r="AH96" i="2" s="1"/>
  <c r="AJ97" i="2"/>
  <c r="AJ96" i="2" s="1"/>
  <c r="AK97" i="2"/>
  <c r="AK96" i="2" s="1"/>
  <c r="L100" i="2"/>
  <c r="L99" i="2" s="1"/>
  <c r="L98" i="2" s="1"/>
  <c r="M100" i="2"/>
  <c r="M99" i="2" s="1"/>
  <c r="M98" i="2" s="1"/>
  <c r="V100" i="2"/>
  <c r="V99" i="2" s="1"/>
  <c r="V98" i="2" s="1"/>
  <c r="X100" i="2"/>
  <c r="X99" i="2" s="1"/>
  <c r="X98" i="2" s="1"/>
  <c r="Y100" i="2"/>
  <c r="Y99" i="2" s="1"/>
  <c r="Y98" i="2" s="1"/>
  <c r="AH100" i="2"/>
  <c r="AH99" i="2" s="1"/>
  <c r="AH98" i="2" s="1"/>
  <c r="AJ100" i="2"/>
  <c r="AJ99" i="2" s="1"/>
  <c r="AJ98" i="2" s="1"/>
  <c r="AK100" i="2"/>
  <c r="AK99" i="2" s="1"/>
  <c r="AK98" i="2" s="1"/>
  <c r="K105" i="2"/>
  <c r="K104" i="2" s="1"/>
  <c r="M105" i="2"/>
  <c r="M104" i="2" s="1"/>
  <c r="V105" i="2"/>
  <c r="V104" i="2" s="1"/>
  <c r="W105" i="2"/>
  <c r="W104" i="2" s="1"/>
  <c r="Y105" i="2"/>
  <c r="Y104" i="2" s="1"/>
  <c r="AH105" i="2"/>
  <c r="AH104" i="2" s="1"/>
  <c r="AI105" i="2"/>
  <c r="AI104" i="2" s="1"/>
  <c r="AK105" i="2"/>
  <c r="AK104" i="2" s="1"/>
  <c r="K107" i="2"/>
  <c r="K106" i="2" s="1"/>
  <c r="M107" i="2"/>
  <c r="M106" i="2" s="1"/>
  <c r="V107" i="2"/>
  <c r="V106" i="2" s="1"/>
  <c r="W107" i="2"/>
  <c r="W106" i="2" s="1"/>
  <c r="Y107" i="2"/>
  <c r="Y106" i="2" s="1"/>
  <c r="AH107" i="2"/>
  <c r="AH106" i="2" s="1"/>
  <c r="AI107" i="2"/>
  <c r="AI106" i="2" s="1"/>
  <c r="AK107" i="2"/>
  <c r="AK106" i="2" s="1"/>
  <c r="K109" i="2"/>
  <c r="K108" i="2" s="1"/>
  <c r="M109" i="2"/>
  <c r="M108" i="2" s="1"/>
  <c r="V109" i="2"/>
  <c r="V108" i="2" s="1"/>
  <c r="W109" i="2"/>
  <c r="W108" i="2" s="1"/>
  <c r="Y109" i="2"/>
  <c r="Y108" i="2" s="1"/>
  <c r="AH109" i="2"/>
  <c r="AH108" i="2" s="1"/>
  <c r="AI109" i="2"/>
  <c r="AI108" i="2" s="1"/>
  <c r="AK109" i="2"/>
  <c r="AK108" i="2" s="1"/>
  <c r="K112" i="2"/>
  <c r="K111" i="2" s="1"/>
  <c r="K110" i="2" s="1"/>
  <c r="M112" i="2"/>
  <c r="M111" i="2" s="1"/>
  <c r="M110" i="2" s="1"/>
  <c r="V112" i="2"/>
  <c r="V111" i="2" s="1"/>
  <c r="V110" i="2" s="1"/>
  <c r="W112" i="2"/>
  <c r="W111" i="2" s="1"/>
  <c r="W110" i="2" s="1"/>
  <c r="Y112" i="2"/>
  <c r="Y111" i="2" s="1"/>
  <c r="Y110" i="2" s="1"/>
  <c r="AH112" i="2"/>
  <c r="AH111" i="2" s="1"/>
  <c r="AH110" i="2" s="1"/>
  <c r="AI112" i="2"/>
  <c r="AI111" i="2" s="1"/>
  <c r="AI110" i="2" s="1"/>
  <c r="AK112" i="2"/>
  <c r="AK111" i="2" s="1"/>
  <c r="AK110" i="2" s="1"/>
  <c r="L117" i="2"/>
  <c r="L116" i="2" s="1"/>
  <c r="L115" i="2" s="1"/>
  <c r="M117" i="2"/>
  <c r="M116" i="2" s="1"/>
  <c r="M115" i="2" s="1"/>
  <c r="V117" i="2"/>
  <c r="V116" i="2" s="1"/>
  <c r="V115" i="2" s="1"/>
  <c r="V114" i="2" s="1"/>
  <c r="V113" i="2" s="1"/>
  <c r="X117" i="2"/>
  <c r="X116" i="2" s="1"/>
  <c r="X115" i="2" s="1"/>
  <c r="X114" i="2" s="1"/>
  <c r="X113" i="2" s="1"/>
  <c r="Y117" i="2"/>
  <c r="Y116" i="2" s="1"/>
  <c r="Y115" i="2" s="1"/>
  <c r="Y114" i="2" s="1"/>
  <c r="Y113" i="2" s="1"/>
  <c r="AH117" i="2"/>
  <c r="AH116" i="2" s="1"/>
  <c r="AH115" i="2" s="1"/>
  <c r="AH114" i="2" s="1"/>
  <c r="AH113" i="2" s="1"/>
  <c r="AJ117" i="2"/>
  <c r="AJ116" i="2" s="1"/>
  <c r="AJ115" i="2" s="1"/>
  <c r="AJ114" i="2" s="1"/>
  <c r="AJ113" i="2" s="1"/>
  <c r="AK117" i="2"/>
  <c r="AK116" i="2" s="1"/>
  <c r="AK115" i="2" s="1"/>
  <c r="AK114" i="2" s="1"/>
  <c r="AK113" i="2" s="1"/>
  <c r="K125" i="2"/>
  <c r="K124" i="2" s="1"/>
  <c r="K123" i="2" s="1"/>
  <c r="M125" i="2"/>
  <c r="M124" i="2" s="1"/>
  <c r="M123" i="2" s="1"/>
  <c r="V125" i="2"/>
  <c r="V124" i="2" s="1"/>
  <c r="V123" i="2" s="1"/>
  <c r="W125" i="2"/>
  <c r="W124" i="2" s="1"/>
  <c r="W123" i="2" s="1"/>
  <c r="Y125" i="2"/>
  <c r="Y124" i="2" s="1"/>
  <c r="Y123" i="2" s="1"/>
  <c r="AH125" i="2"/>
  <c r="AH124" i="2" s="1"/>
  <c r="AH123" i="2" s="1"/>
  <c r="AI125" i="2"/>
  <c r="AI124" i="2" s="1"/>
  <c r="AI123" i="2" s="1"/>
  <c r="AK125" i="2"/>
  <c r="AK124" i="2" s="1"/>
  <c r="AK123" i="2" s="1"/>
  <c r="K128" i="2"/>
  <c r="K127" i="2" s="1"/>
  <c r="K126" i="2" s="1"/>
  <c r="M128" i="2"/>
  <c r="M127" i="2" s="1"/>
  <c r="M126" i="2" s="1"/>
  <c r="V128" i="2"/>
  <c r="V127" i="2" s="1"/>
  <c r="V126" i="2" s="1"/>
  <c r="W128" i="2"/>
  <c r="W127" i="2" s="1"/>
  <c r="W126" i="2" s="1"/>
  <c r="Y128" i="2"/>
  <c r="Y127" i="2" s="1"/>
  <c r="Y126" i="2" s="1"/>
  <c r="AH128" i="2"/>
  <c r="AH127" i="2" s="1"/>
  <c r="AH126" i="2" s="1"/>
  <c r="AI128" i="2"/>
  <c r="AI127" i="2" s="1"/>
  <c r="AI126" i="2" s="1"/>
  <c r="AK128" i="2"/>
  <c r="AK127" i="2" s="1"/>
  <c r="AK126" i="2" s="1"/>
  <c r="K133" i="2"/>
  <c r="K132" i="2" s="1"/>
  <c r="K131" i="2" s="1"/>
  <c r="K130" i="2" s="1"/>
  <c r="K129" i="2" s="1"/>
  <c r="M133" i="2"/>
  <c r="M132" i="2" s="1"/>
  <c r="M131" i="2" s="1"/>
  <c r="M130" i="2" s="1"/>
  <c r="M129" i="2" s="1"/>
  <c r="V133" i="2"/>
  <c r="V132" i="2" s="1"/>
  <c r="V131" i="2" s="1"/>
  <c r="V130" i="2" s="1"/>
  <c r="V129" i="2" s="1"/>
  <c r="W133" i="2"/>
  <c r="W132" i="2" s="1"/>
  <c r="W131" i="2" s="1"/>
  <c r="W130" i="2" s="1"/>
  <c r="W129" i="2" s="1"/>
  <c r="Y133" i="2"/>
  <c r="Y132" i="2" s="1"/>
  <c r="Y131" i="2" s="1"/>
  <c r="Y130" i="2" s="1"/>
  <c r="Y129" i="2" s="1"/>
  <c r="AH133" i="2"/>
  <c r="AH132" i="2" s="1"/>
  <c r="AH131" i="2" s="1"/>
  <c r="AH130" i="2" s="1"/>
  <c r="AH129" i="2" s="1"/>
  <c r="AI133" i="2"/>
  <c r="AI132" i="2" s="1"/>
  <c r="AI131" i="2" s="1"/>
  <c r="AI130" i="2" s="1"/>
  <c r="AI129" i="2" s="1"/>
  <c r="AK133" i="2"/>
  <c r="AK132" i="2" s="1"/>
  <c r="AK131" i="2" s="1"/>
  <c r="AK130" i="2" s="1"/>
  <c r="AK129" i="2" s="1"/>
  <c r="K138" i="2"/>
  <c r="K137" i="2" s="1"/>
  <c r="K136" i="2" s="1"/>
  <c r="M138" i="2"/>
  <c r="M137" i="2" s="1"/>
  <c r="M136" i="2" s="1"/>
  <c r="V138" i="2"/>
  <c r="V137" i="2" s="1"/>
  <c r="V136" i="2" s="1"/>
  <c r="W138" i="2"/>
  <c r="W137" i="2" s="1"/>
  <c r="W136" i="2" s="1"/>
  <c r="Y138" i="2"/>
  <c r="Y137" i="2" s="1"/>
  <c r="Y136" i="2" s="1"/>
  <c r="AH138" i="2"/>
  <c r="AH137" i="2" s="1"/>
  <c r="AH136" i="2" s="1"/>
  <c r="AI138" i="2"/>
  <c r="AI137" i="2" s="1"/>
  <c r="AI136" i="2" s="1"/>
  <c r="AK138" i="2"/>
  <c r="AK137" i="2" s="1"/>
  <c r="AK136" i="2" s="1"/>
  <c r="K141" i="2"/>
  <c r="K140" i="2" s="1"/>
  <c r="K139" i="2" s="1"/>
  <c r="M141" i="2"/>
  <c r="M140" i="2" s="1"/>
  <c r="M139" i="2" s="1"/>
  <c r="V141" i="2"/>
  <c r="V140" i="2" s="1"/>
  <c r="V139" i="2" s="1"/>
  <c r="W141" i="2"/>
  <c r="W140" i="2" s="1"/>
  <c r="W139" i="2" s="1"/>
  <c r="Y141" i="2"/>
  <c r="Y140" i="2" s="1"/>
  <c r="Y139" i="2" s="1"/>
  <c r="AH141" i="2"/>
  <c r="AH140" i="2" s="1"/>
  <c r="AH139" i="2" s="1"/>
  <c r="AI141" i="2"/>
  <c r="AI140" i="2" s="1"/>
  <c r="AI139" i="2" s="1"/>
  <c r="AK141" i="2"/>
  <c r="AK140" i="2" s="1"/>
  <c r="AK139" i="2" s="1"/>
  <c r="K144" i="2"/>
  <c r="K143" i="2" s="1"/>
  <c r="K142" i="2" s="1"/>
  <c r="M144" i="2"/>
  <c r="M143" i="2" s="1"/>
  <c r="M142" i="2" s="1"/>
  <c r="V144" i="2"/>
  <c r="V143" i="2" s="1"/>
  <c r="V142" i="2" s="1"/>
  <c r="W144" i="2"/>
  <c r="W143" i="2" s="1"/>
  <c r="W142" i="2" s="1"/>
  <c r="Y144" i="2"/>
  <c r="Y143" i="2" s="1"/>
  <c r="Y142" i="2" s="1"/>
  <c r="AH144" i="2"/>
  <c r="AH143" i="2" s="1"/>
  <c r="AH142" i="2" s="1"/>
  <c r="AI144" i="2"/>
  <c r="AI143" i="2" s="1"/>
  <c r="AI142" i="2" s="1"/>
  <c r="AK144" i="2"/>
  <c r="AK143" i="2" s="1"/>
  <c r="AK142" i="2" s="1"/>
  <c r="K147" i="2"/>
  <c r="K146" i="2" s="1"/>
  <c r="K145" i="2" s="1"/>
  <c r="M147" i="2"/>
  <c r="M146" i="2" s="1"/>
  <c r="M145" i="2" s="1"/>
  <c r="V147" i="2"/>
  <c r="V146" i="2" s="1"/>
  <c r="V145" i="2" s="1"/>
  <c r="W147" i="2"/>
  <c r="W146" i="2" s="1"/>
  <c r="W145" i="2" s="1"/>
  <c r="Y147" i="2"/>
  <c r="Y146" i="2" s="1"/>
  <c r="Y145" i="2" s="1"/>
  <c r="AH147" i="2"/>
  <c r="AH146" i="2" s="1"/>
  <c r="AH145" i="2" s="1"/>
  <c r="AI147" i="2"/>
  <c r="AI146" i="2" s="1"/>
  <c r="AI145" i="2" s="1"/>
  <c r="AK147" i="2"/>
  <c r="AK146" i="2" s="1"/>
  <c r="AK145" i="2" s="1"/>
  <c r="K150" i="2"/>
  <c r="K149" i="2" s="1"/>
  <c r="K148" i="2" s="1"/>
  <c r="M150" i="2"/>
  <c r="M149" i="2" s="1"/>
  <c r="M148" i="2" s="1"/>
  <c r="V150" i="2"/>
  <c r="V149" i="2" s="1"/>
  <c r="V148" i="2" s="1"/>
  <c r="W150" i="2"/>
  <c r="W149" i="2" s="1"/>
  <c r="W148" i="2" s="1"/>
  <c r="Y150" i="2"/>
  <c r="Y149" i="2" s="1"/>
  <c r="Y148" i="2" s="1"/>
  <c r="AH150" i="2"/>
  <c r="AH149" i="2" s="1"/>
  <c r="AH148" i="2" s="1"/>
  <c r="AI150" i="2"/>
  <c r="AI149" i="2" s="1"/>
  <c r="AI148" i="2" s="1"/>
  <c r="AK150" i="2"/>
  <c r="AK149" i="2" s="1"/>
  <c r="AK148" i="2" s="1"/>
  <c r="K153" i="2"/>
  <c r="K152" i="2" s="1"/>
  <c r="K151" i="2" s="1"/>
  <c r="M153" i="2"/>
  <c r="M152" i="2" s="1"/>
  <c r="M151" i="2" s="1"/>
  <c r="V153" i="2"/>
  <c r="V152" i="2" s="1"/>
  <c r="V151" i="2" s="1"/>
  <c r="W153" i="2"/>
  <c r="W152" i="2" s="1"/>
  <c r="W151" i="2" s="1"/>
  <c r="Y153" i="2"/>
  <c r="Y152" i="2" s="1"/>
  <c r="Y151" i="2" s="1"/>
  <c r="AH153" i="2"/>
  <c r="AH152" i="2" s="1"/>
  <c r="AH151" i="2" s="1"/>
  <c r="AI153" i="2"/>
  <c r="AI152" i="2" s="1"/>
  <c r="AI151" i="2" s="1"/>
  <c r="AK153" i="2"/>
  <c r="AK152" i="2" s="1"/>
  <c r="AK151" i="2" s="1"/>
  <c r="K159" i="2"/>
  <c r="K158" i="2" s="1"/>
  <c r="K157" i="2" s="1"/>
  <c r="L159" i="2"/>
  <c r="L158" i="2" s="1"/>
  <c r="L157" i="2" s="1"/>
  <c r="M159" i="2"/>
  <c r="M158" i="2" s="1"/>
  <c r="M157" i="2" s="1"/>
  <c r="V159" i="2"/>
  <c r="V158" i="2" s="1"/>
  <c r="V157" i="2" s="1"/>
  <c r="W159" i="2"/>
  <c r="W158" i="2" s="1"/>
  <c r="W157" i="2" s="1"/>
  <c r="X159" i="2"/>
  <c r="X158" i="2" s="1"/>
  <c r="X157" i="2" s="1"/>
  <c r="Y159" i="2"/>
  <c r="Y158" i="2" s="1"/>
  <c r="Y157" i="2" s="1"/>
  <c r="AH159" i="2"/>
  <c r="AH158" i="2" s="1"/>
  <c r="AH157" i="2" s="1"/>
  <c r="AI159" i="2"/>
  <c r="AI158" i="2" s="1"/>
  <c r="AI157" i="2" s="1"/>
  <c r="AJ159" i="2"/>
  <c r="AJ158" i="2" s="1"/>
  <c r="AJ157" i="2" s="1"/>
  <c r="AK159" i="2"/>
  <c r="AK158" i="2" s="1"/>
  <c r="AK157" i="2" s="1"/>
  <c r="K162" i="2"/>
  <c r="K161" i="2" s="1"/>
  <c r="K160" i="2" s="1"/>
  <c r="L162" i="2"/>
  <c r="L161" i="2" s="1"/>
  <c r="L160" i="2" s="1"/>
  <c r="M162" i="2"/>
  <c r="M161" i="2" s="1"/>
  <c r="M160" i="2" s="1"/>
  <c r="V162" i="2"/>
  <c r="V161" i="2" s="1"/>
  <c r="V160" i="2" s="1"/>
  <c r="W162" i="2"/>
  <c r="W161" i="2" s="1"/>
  <c r="W160" i="2" s="1"/>
  <c r="X162" i="2"/>
  <c r="X161" i="2" s="1"/>
  <c r="X160" i="2" s="1"/>
  <c r="Y162" i="2"/>
  <c r="Y161" i="2" s="1"/>
  <c r="Y160" i="2" s="1"/>
  <c r="AH162" i="2"/>
  <c r="AH161" i="2" s="1"/>
  <c r="AH160" i="2" s="1"/>
  <c r="AI162" i="2"/>
  <c r="AI161" i="2" s="1"/>
  <c r="AI160" i="2" s="1"/>
  <c r="AJ162" i="2"/>
  <c r="AJ161" i="2" s="1"/>
  <c r="AJ160" i="2" s="1"/>
  <c r="AK162" i="2"/>
  <c r="AK161" i="2" s="1"/>
  <c r="AK160" i="2" s="1"/>
  <c r="K167" i="2"/>
  <c r="K166" i="2" s="1"/>
  <c r="K165" i="2" s="1"/>
  <c r="K164" i="2" s="1"/>
  <c r="K163" i="2" s="1"/>
  <c r="L167" i="2"/>
  <c r="L166" i="2" s="1"/>
  <c r="L165" i="2" s="1"/>
  <c r="L164" i="2" s="1"/>
  <c r="L163" i="2" s="1"/>
  <c r="M167" i="2"/>
  <c r="M166" i="2" s="1"/>
  <c r="M165" i="2" s="1"/>
  <c r="M164" i="2" s="1"/>
  <c r="M163" i="2" s="1"/>
  <c r="V167" i="2"/>
  <c r="V166" i="2" s="1"/>
  <c r="V165" i="2" s="1"/>
  <c r="V164" i="2" s="1"/>
  <c r="V163" i="2" s="1"/>
  <c r="W167" i="2"/>
  <c r="W166" i="2" s="1"/>
  <c r="W165" i="2" s="1"/>
  <c r="W164" i="2" s="1"/>
  <c r="W163" i="2" s="1"/>
  <c r="X167" i="2"/>
  <c r="X166" i="2" s="1"/>
  <c r="X165" i="2" s="1"/>
  <c r="X164" i="2" s="1"/>
  <c r="X163" i="2" s="1"/>
  <c r="Y167" i="2"/>
  <c r="Y166" i="2" s="1"/>
  <c r="Y165" i="2" s="1"/>
  <c r="Y164" i="2" s="1"/>
  <c r="Y163" i="2" s="1"/>
  <c r="AH167" i="2"/>
  <c r="AH166" i="2" s="1"/>
  <c r="AH165" i="2" s="1"/>
  <c r="AH164" i="2" s="1"/>
  <c r="AH163" i="2" s="1"/>
  <c r="AI167" i="2"/>
  <c r="AI166" i="2" s="1"/>
  <c r="AI165" i="2" s="1"/>
  <c r="AI164" i="2" s="1"/>
  <c r="AI163" i="2" s="1"/>
  <c r="AJ167" i="2"/>
  <c r="AJ166" i="2" s="1"/>
  <c r="AJ165" i="2" s="1"/>
  <c r="AJ164" i="2" s="1"/>
  <c r="AJ163" i="2" s="1"/>
  <c r="AK167" i="2"/>
  <c r="AK166" i="2" s="1"/>
  <c r="AK165" i="2" s="1"/>
  <c r="AK164" i="2" s="1"/>
  <c r="AK163" i="2" s="1"/>
  <c r="K172" i="2"/>
  <c r="K171" i="2" s="1"/>
  <c r="K170" i="2" s="1"/>
  <c r="M172" i="2"/>
  <c r="M171" i="2" s="1"/>
  <c r="M170" i="2" s="1"/>
  <c r="V172" i="2"/>
  <c r="V171" i="2" s="1"/>
  <c r="V170" i="2" s="1"/>
  <c r="W172" i="2"/>
  <c r="W171" i="2" s="1"/>
  <c r="W170" i="2" s="1"/>
  <c r="Y172" i="2"/>
  <c r="Y171" i="2" s="1"/>
  <c r="Y170" i="2" s="1"/>
  <c r="AH172" i="2"/>
  <c r="AH171" i="2" s="1"/>
  <c r="AH170" i="2" s="1"/>
  <c r="AI172" i="2"/>
  <c r="AI171" i="2" s="1"/>
  <c r="AI170" i="2" s="1"/>
  <c r="AK172" i="2"/>
  <c r="AK171" i="2" s="1"/>
  <c r="AK170" i="2" s="1"/>
  <c r="K175" i="2"/>
  <c r="K174" i="2" s="1"/>
  <c r="K173" i="2" s="1"/>
  <c r="M175" i="2"/>
  <c r="M174" i="2" s="1"/>
  <c r="M173" i="2" s="1"/>
  <c r="V175" i="2"/>
  <c r="V174" i="2" s="1"/>
  <c r="V173" i="2" s="1"/>
  <c r="W175" i="2"/>
  <c r="W174" i="2" s="1"/>
  <c r="W173" i="2" s="1"/>
  <c r="Y175" i="2"/>
  <c r="Y174" i="2" s="1"/>
  <c r="Y173" i="2" s="1"/>
  <c r="AH175" i="2"/>
  <c r="AH174" i="2" s="1"/>
  <c r="AH173" i="2" s="1"/>
  <c r="AI175" i="2"/>
  <c r="AI174" i="2" s="1"/>
  <c r="AI173" i="2" s="1"/>
  <c r="AK175" i="2"/>
  <c r="AK174" i="2" s="1"/>
  <c r="AK173" i="2" s="1"/>
  <c r="K178" i="2"/>
  <c r="K177" i="2" s="1"/>
  <c r="K176" i="2" s="1"/>
  <c r="M178" i="2"/>
  <c r="M177" i="2" s="1"/>
  <c r="M176" i="2" s="1"/>
  <c r="V178" i="2"/>
  <c r="V177" i="2" s="1"/>
  <c r="V176" i="2" s="1"/>
  <c r="W178" i="2"/>
  <c r="W177" i="2" s="1"/>
  <c r="W176" i="2" s="1"/>
  <c r="Y178" i="2"/>
  <c r="Y177" i="2" s="1"/>
  <c r="Y176" i="2" s="1"/>
  <c r="AH178" i="2"/>
  <c r="AH177" i="2" s="1"/>
  <c r="AH176" i="2" s="1"/>
  <c r="AI178" i="2"/>
  <c r="AI177" i="2" s="1"/>
  <c r="AI176" i="2" s="1"/>
  <c r="AK178" i="2"/>
  <c r="AK177" i="2" s="1"/>
  <c r="AK176" i="2" s="1"/>
  <c r="L183" i="2"/>
  <c r="L182" i="2" s="1"/>
  <c r="L181" i="2" s="1"/>
  <c r="L180" i="2" s="1"/>
  <c r="L179" i="2" s="1"/>
  <c r="M183" i="2"/>
  <c r="M182" i="2" s="1"/>
  <c r="M181" i="2" s="1"/>
  <c r="M180" i="2" s="1"/>
  <c r="M179" i="2" s="1"/>
  <c r="V183" i="2"/>
  <c r="V182" i="2" s="1"/>
  <c r="V181" i="2" s="1"/>
  <c r="V180" i="2" s="1"/>
  <c r="V179" i="2" s="1"/>
  <c r="X183" i="2"/>
  <c r="X182" i="2" s="1"/>
  <c r="X181" i="2" s="1"/>
  <c r="X180" i="2" s="1"/>
  <c r="X179" i="2" s="1"/>
  <c r="Y183" i="2"/>
  <c r="Y182" i="2" s="1"/>
  <c r="Y181" i="2" s="1"/>
  <c r="Y180" i="2" s="1"/>
  <c r="Y179" i="2" s="1"/>
  <c r="AH183" i="2"/>
  <c r="AH182" i="2" s="1"/>
  <c r="AH181" i="2" s="1"/>
  <c r="AH180" i="2" s="1"/>
  <c r="AH179" i="2" s="1"/>
  <c r="AJ183" i="2"/>
  <c r="AJ182" i="2" s="1"/>
  <c r="AJ181" i="2" s="1"/>
  <c r="AJ180" i="2" s="1"/>
  <c r="AJ179" i="2" s="1"/>
  <c r="AK183" i="2"/>
  <c r="AK182" i="2" s="1"/>
  <c r="AK181" i="2" s="1"/>
  <c r="AK180" i="2" s="1"/>
  <c r="AK179" i="2" s="1"/>
  <c r="K188" i="2"/>
  <c r="K187" i="2" s="1"/>
  <c r="K186" i="2" s="1"/>
  <c r="K185" i="2" s="1"/>
  <c r="K184" i="2" s="1"/>
  <c r="L188" i="2"/>
  <c r="L187" i="2" s="1"/>
  <c r="L186" i="2" s="1"/>
  <c r="L185" i="2" s="1"/>
  <c r="L184" i="2" s="1"/>
  <c r="M188" i="2"/>
  <c r="M187" i="2" s="1"/>
  <c r="M186" i="2" s="1"/>
  <c r="M185" i="2" s="1"/>
  <c r="M184" i="2" s="1"/>
  <c r="V188" i="2"/>
  <c r="V187" i="2" s="1"/>
  <c r="V186" i="2" s="1"/>
  <c r="V185" i="2" s="1"/>
  <c r="V184" i="2" s="1"/>
  <c r="W188" i="2"/>
  <c r="W187" i="2" s="1"/>
  <c r="W186" i="2" s="1"/>
  <c r="W185" i="2" s="1"/>
  <c r="W184" i="2" s="1"/>
  <c r="X188" i="2"/>
  <c r="X187" i="2" s="1"/>
  <c r="X186" i="2" s="1"/>
  <c r="X185" i="2" s="1"/>
  <c r="X184" i="2" s="1"/>
  <c r="Y188" i="2"/>
  <c r="Y187" i="2" s="1"/>
  <c r="Y186" i="2" s="1"/>
  <c r="Y185" i="2" s="1"/>
  <c r="Y184" i="2" s="1"/>
  <c r="AH188" i="2"/>
  <c r="AH187" i="2" s="1"/>
  <c r="AH186" i="2" s="1"/>
  <c r="AH185" i="2" s="1"/>
  <c r="AH184" i="2" s="1"/>
  <c r="AI188" i="2"/>
  <c r="AI187" i="2" s="1"/>
  <c r="AI186" i="2" s="1"/>
  <c r="AI185" i="2" s="1"/>
  <c r="AI184" i="2" s="1"/>
  <c r="AJ188" i="2"/>
  <c r="AJ187" i="2" s="1"/>
  <c r="AJ186" i="2" s="1"/>
  <c r="AJ185" i="2" s="1"/>
  <c r="AJ184" i="2" s="1"/>
  <c r="AK188" i="2"/>
  <c r="AK187" i="2" s="1"/>
  <c r="AK186" i="2" s="1"/>
  <c r="AK185" i="2" s="1"/>
  <c r="AK184" i="2" s="1"/>
  <c r="K193" i="2"/>
  <c r="K192" i="2" s="1"/>
  <c r="K191" i="2" s="1"/>
  <c r="L193" i="2"/>
  <c r="L192" i="2" s="1"/>
  <c r="L191" i="2" s="1"/>
  <c r="M193" i="2"/>
  <c r="M192" i="2" s="1"/>
  <c r="M191" i="2" s="1"/>
  <c r="V193" i="2"/>
  <c r="V192" i="2" s="1"/>
  <c r="V191" i="2" s="1"/>
  <c r="W193" i="2"/>
  <c r="W192" i="2" s="1"/>
  <c r="W191" i="2" s="1"/>
  <c r="X193" i="2"/>
  <c r="X192" i="2" s="1"/>
  <c r="X191" i="2" s="1"/>
  <c r="Y193" i="2"/>
  <c r="Y192" i="2" s="1"/>
  <c r="Y191" i="2" s="1"/>
  <c r="AH193" i="2"/>
  <c r="AH192" i="2" s="1"/>
  <c r="AH191" i="2" s="1"/>
  <c r="AI193" i="2"/>
  <c r="AI192" i="2" s="1"/>
  <c r="AI191" i="2" s="1"/>
  <c r="AJ193" i="2"/>
  <c r="AJ192" i="2" s="1"/>
  <c r="AJ191" i="2" s="1"/>
  <c r="AK193" i="2"/>
  <c r="AK192" i="2" s="1"/>
  <c r="AK191" i="2" s="1"/>
  <c r="K196" i="2"/>
  <c r="K195" i="2" s="1"/>
  <c r="K194" i="2" s="1"/>
  <c r="L196" i="2"/>
  <c r="L195" i="2" s="1"/>
  <c r="L194" i="2" s="1"/>
  <c r="M196" i="2"/>
  <c r="M195" i="2" s="1"/>
  <c r="M194" i="2" s="1"/>
  <c r="V196" i="2"/>
  <c r="V195" i="2" s="1"/>
  <c r="V194" i="2" s="1"/>
  <c r="W196" i="2"/>
  <c r="W195" i="2" s="1"/>
  <c r="W194" i="2" s="1"/>
  <c r="X196" i="2"/>
  <c r="X195" i="2" s="1"/>
  <c r="X194" i="2" s="1"/>
  <c r="Y196" i="2"/>
  <c r="Y195" i="2" s="1"/>
  <c r="Y194" i="2" s="1"/>
  <c r="AH196" i="2"/>
  <c r="AH195" i="2" s="1"/>
  <c r="AH194" i="2" s="1"/>
  <c r="AI196" i="2"/>
  <c r="AI195" i="2" s="1"/>
  <c r="AI194" i="2" s="1"/>
  <c r="AJ196" i="2"/>
  <c r="AJ195" i="2" s="1"/>
  <c r="AJ194" i="2" s="1"/>
  <c r="AK196" i="2"/>
  <c r="AK195" i="2" s="1"/>
  <c r="AK194" i="2" s="1"/>
  <c r="L202" i="2"/>
  <c r="L201" i="2" s="1"/>
  <c r="L200" i="2" s="1"/>
  <c r="L199" i="2" s="1"/>
  <c r="L198" i="2" s="1"/>
  <c r="M202" i="2"/>
  <c r="M201" i="2" s="1"/>
  <c r="M200" i="2" s="1"/>
  <c r="M199" i="2" s="1"/>
  <c r="M198" i="2" s="1"/>
  <c r="V202" i="2"/>
  <c r="V201" i="2" s="1"/>
  <c r="V200" i="2" s="1"/>
  <c r="V199" i="2" s="1"/>
  <c r="V198" i="2" s="1"/>
  <c r="X202" i="2"/>
  <c r="X201" i="2" s="1"/>
  <c r="X200" i="2" s="1"/>
  <c r="X199" i="2" s="1"/>
  <c r="X198" i="2" s="1"/>
  <c r="Y202" i="2"/>
  <c r="Y201" i="2" s="1"/>
  <c r="Y200" i="2" s="1"/>
  <c r="Y199" i="2" s="1"/>
  <c r="Y198" i="2" s="1"/>
  <c r="AH202" i="2"/>
  <c r="AH201" i="2" s="1"/>
  <c r="AH200" i="2" s="1"/>
  <c r="AH199" i="2" s="1"/>
  <c r="AH198" i="2" s="1"/>
  <c r="AJ202" i="2"/>
  <c r="AJ201" i="2" s="1"/>
  <c r="AJ200" i="2" s="1"/>
  <c r="AJ199" i="2" s="1"/>
  <c r="AJ198" i="2" s="1"/>
  <c r="AK202" i="2"/>
  <c r="AK201" i="2" s="1"/>
  <c r="AK200" i="2" s="1"/>
  <c r="AK199" i="2" s="1"/>
  <c r="AK198" i="2" s="1"/>
  <c r="K207" i="2"/>
  <c r="K206" i="2" s="1"/>
  <c r="K205" i="2" s="1"/>
  <c r="M207" i="2"/>
  <c r="M206" i="2" s="1"/>
  <c r="M205" i="2" s="1"/>
  <c r="V207" i="2"/>
  <c r="V206" i="2" s="1"/>
  <c r="V205" i="2" s="1"/>
  <c r="W207" i="2"/>
  <c r="W206" i="2" s="1"/>
  <c r="W205" i="2" s="1"/>
  <c r="Y207" i="2"/>
  <c r="Y206" i="2" s="1"/>
  <c r="Y205" i="2" s="1"/>
  <c r="AH207" i="2"/>
  <c r="AH206" i="2" s="1"/>
  <c r="AH205" i="2" s="1"/>
  <c r="AI207" i="2"/>
  <c r="AI206" i="2" s="1"/>
  <c r="AI205" i="2" s="1"/>
  <c r="AK207" i="2"/>
  <c r="AK206" i="2" s="1"/>
  <c r="AK205" i="2" s="1"/>
  <c r="K210" i="2"/>
  <c r="K209" i="2" s="1"/>
  <c r="K208" i="2" s="1"/>
  <c r="M210" i="2"/>
  <c r="M209" i="2" s="1"/>
  <c r="M208" i="2" s="1"/>
  <c r="V210" i="2"/>
  <c r="V209" i="2" s="1"/>
  <c r="V208" i="2" s="1"/>
  <c r="W210" i="2"/>
  <c r="W209" i="2" s="1"/>
  <c r="W208" i="2" s="1"/>
  <c r="Y210" i="2"/>
  <c r="Y209" i="2" s="1"/>
  <c r="Y208" i="2" s="1"/>
  <c r="AH210" i="2"/>
  <c r="AH209" i="2" s="1"/>
  <c r="AH208" i="2" s="1"/>
  <c r="AI210" i="2"/>
  <c r="AI209" i="2" s="1"/>
  <c r="AI208" i="2" s="1"/>
  <c r="AK210" i="2"/>
  <c r="AK209" i="2" s="1"/>
  <c r="AK208" i="2" s="1"/>
  <c r="K213" i="2"/>
  <c r="K212" i="2" s="1"/>
  <c r="M213" i="2"/>
  <c r="M212" i="2" s="1"/>
  <c r="V213" i="2"/>
  <c r="V212" i="2" s="1"/>
  <c r="W213" i="2"/>
  <c r="W212" i="2" s="1"/>
  <c r="Y213" i="2"/>
  <c r="Y212" i="2" s="1"/>
  <c r="AH213" i="2"/>
  <c r="AH212" i="2" s="1"/>
  <c r="AI213" i="2"/>
  <c r="AI212" i="2" s="1"/>
  <c r="AK213" i="2"/>
  <c r="AK212" i="2" s="1"/>
  <c r="K215" i="2"/>
  <c r="K214" i="2" s="1"/>
  <c r="M215" i="2"/>
  <c r="M214" i="2" s="1"/>
  <c r="V215" i="2"/>
  <c r="V214" i="2" s="1"/>
  <c r="W215" i="2"/>
  <c r="W214" i="2" s="1"/>
  <c r="Y215" i="2"/>
  <c r="Y214" i="2" s="1"/>
  <c r="AH215" i="2"/>
  <c r="AH214" i="2" s="1"/>
  <c r="AI215" i="2"/>
  <c r="AI214" i="2" s="1"/>
  <c r="AK215" i="2"/>
  <c r="AK214" i="2" s="1"/>
  <c r="K218" i="2"/>
  <c r="K217" i="2" s="1"/>
  <c r="L218" i="2"/>
  <c r="L217" i="2" s="1"/>
  <c r="V218" i="2"/>
  <c r="V217" i="2" s="1"/>
  <c r="W218" i="2"/>
  <c r="W217" i="2" s="1"/>
  <c r="X218" i="2"/>
  <c r="X217" i="2" s="1"/>
  <c r="AH218" i="2"/>
  <c r="AH217" i="2" s="1"/>
  <c r="AI218" i="2"/>
  <c r="AI217" i="2" s="1"/>
  <c r="AJ218" i="2"/>
  <c r="AJ217" i="2" s="1"/>
  <c r="K220" i="2"/>
  <c r="K219" i="2" s="1"/>
  <c r="L220" i="2"/>
  <c r="L219" i="2" s="1"/>
  <c r="V220" i="2"/>
  <c r="V219" i="2" s="1"/>
  <c r="W220" i="2"/>
  <c r="W219" i="2" s="1"/>
  <c r="X220" i="2"/>
  <c r="X219" i="2" s="1"/>
  <c r="AH220" i="2"/>
  <c r="AH219" i="2" s="1"/>
  <c r="AI220" i="2"/>
  <c r="AI219" i="2" s="1"/>
  <c r="AJ220" i="2"/>
  <c r="AJ219" i="2" s="1"/>
  <c r="K223" i="2"/>
  <c r="K222" i="2" s="1"/>
  <c r="K221" i="2" s="1"/>
  <c r="L223" i="2"/>
  <c r="L222" i="2" s="1"/>
  <c r="L221" i="2" s="1"/>
  <c r="M223" i="2"/>
  <c r="M222" i="2" s="1"/>
  <c r="M221" i="2" s="1"/>
  <c r="V223" i="2"/>
  <c r="V222" i="2" s="1"/>
  <c r="V221" i="2" s="1"/>
  <c r="W223" i="2"/>
  <c r="W222" i="2" s="1"/>
  <c r="W221" i="2" s="1"/>
  <c r="X223" i="2"/>
  <c r="X222" i="2" s="1"/>
  <c r="X221" i="2" s="1"/>
  <c r="Y223" i="2"/>
  <c r="Y222" i="2" s="1"/>
  <c r="Y221" i="2" s="1"/>
  <c r="AH223" i="2"/>
  <c r="AH222" i="2" s="1"/>
  <c r="AH221" i="2" s="1"/>
  <c r="AI223" i="2"/>
  <c r="AI222" i="2" s="1"/>
  <c r="AI221" i="2" s="1"/>
  <c r="AJ223" i="2"/>
  <c r="AJ222" i="2" s="1"/>
  <c r="AJ221" i="2" s="1"/>
  <c r="AK223" i="2"/>
  <c r="AK222" i="2" s="1"/>
  <c r="AK221" i="2" s="1"/>
  <c r="K226" i="2"/>
  <c r="K225" i="2" s="1"/>
  <c r="K224" i="2" s="1"/>
  <c r="L226" i="2"/>
  <c r="L225" i="2" s="1"/>
  <c r="L224" i="2" s="1"/>
  <c r="M226" i="2"/>
  <c r="M225" i="2" s="1"/>
  <c r="M224" i="2" s="1"/>
  <c r="V226" i="2"/>
  <c r="V225" i="2" s="1"/>
  <c r="V224" i="2" s="1"/>
  <c r="W226" i="2"/>
  <c r="W225" i="2" s="1"/>
  <c r="W224" i="2" s="1"/>
  <c r="X226" i="2"/>
  <c r="X225" i="2" s="1"/>
  <c r="X224" i="2" s="1"/>
  <c r="Y226" i="2"/>
  <c r="Y225" i="2" s="1"/>
  <c r="Y224" i="2" s="1"/>
  <c r="AH226" i="2"/>
  <c r="AH225" i="2" s="1"/>
  <c r="AH224" i="2" s="1"/>
  <c r="AI226" i="2"/>
  <c r="AI225" i="2" s="1"/>
  <c r="AI224" i="2" s="1"/>
  <c r="AJ226" i="2"/>
  <c r="AJ225" i="2" s="1"/>
  <c r="AJ224" i="2" s="1"/>
  <c r="AK226" i="2"/>
  <c r="AK225" i="2" s="1"/>
  <c r="AK224" i="2" s="1"/>
  <c r="K229" i="2"/>
  <c r="K228" i="2" s="1"/>
  <c r="K227" i="2" s="1"/>
  <c r="L229" i="2"/>
  <c r="L228" i="2" s="1"/>
  <c r="L227" i="2" s="1"/>
  <c r="M229" i="2"/>
  <c r="M228" i="2" s="1"/>
  <c r="M227" i="2" s="1"/>
  <c r="V229" i="2"/>
  <c r="V228" i="2" s="1"/>
  <c r="V227" i="2" s="1"/>
  <c r="W229" i="2"/>
  <c r="W228" i="2" s="1"/>
  <c r="W227" i="2" s="1"/>
  <c r="X229" i="2"/>
  <c r="X228" i="2" s="1"/>
  <c r="X227" i="2" s="1"/>
  <c r="Y229" i="2"/>
  <c r="Y228" i="2" s="1"/>
  <c r="Y227" i="2" s="1"/>
  <c r="AH229" i="2"/>
  <c r="AH228" i="2" s="1"/>
  <c r="AH227" i="2" s="1"/>
  <c r="AI229" i="2"/>
  <c r="AI228" i="2" s="1"/>
  <c r="AI227" i="2" s="1"/>
  <c r="AJ229" i="2"/>
  <c r="AJ228" i="2" s="1"/>
  <c r="AJ227" i="2" s="1"/>
  <c r="AK229" i="2"/>
  <c r="AK228" i="2" s="1"/>
  <c r="AK227" i="2" s="1"/>
  <c r="K232" i="2"/>
  <c r="K231" i="2" s="1"/>
  <c r="K230" i="2" s="1"/>
  <c r="L232" i="2"/>
  <c r="L231" i="2" s="1"/>
  <c r="L230" i="2" s="1"/>
  <c r="M232" i="2"/>
  <c r="M231" i="2" s="1"/>
  <c r="M230" i="2" s="1"/>
  <c r="V232" i="2"/>
  <c r="V231" i="2" s="1"/>
  <c r="V230" i="2" s="1"/>
  <c r="W232" i="2"/>
  <c r="W231" i="2" s="1"/>
  <c r="W230" i="2" s="1"/>
  <c r="X232" i="2"/>
  <c r="X231" i="2" s="1"/>
  <c r="X230" i="2" s="1"/>
  <c r="Y232" i="2"/>
  <c r="Y231" i="2" s="1"/>
  <c r="Y230" i="2" s="1"/>
  <c r="AH232" i="2"/>
  <c r="AH231" i="2" s="1"/>
  <c r="AH230" i="2" s="1"/>
  <c r="AI232" i="2"/>
  <c r="AI231" i="2" s="1"/>
  <c r="AI230" i="2" s="1"/>
  <c r="AJ232" i="2"/>
  <c r="AJ231" i="2" s="1"/>
  <c r="AJ230" i="2" s="1"/>
  <c r="AK232" i="2"/>
  <c r="AK231" i="2" s="1"/>
  <c r="AK230" i="2" s="1"/>
  <c r="K237" i="2"/>
  <c r="K236" i="2" s="1"/>
  <c r="K235" i="2" s="1"/>
  <c r="K234" i="2" s="1"/>
  <c r="K233" i="2" s="1"/>
  <c r="M237" i="2"/>
  <c r="M236" i="2" s="1"/>
  <c r="M235" i="2" s="1"/>
  <c r="M234" i="2" s="1"/>
  <c r="M233" i="2" s="1"/>
  <c r="V237" i="2"/>
  <c r="V236" i="2" s="1"/>
  <c r="V235" i="2" s="1"/>
  <c r="V234" i="2" s="1"/>
  <c r="V233" i="2" s="1"/>
  <c r="W237" i="2"/>
  <c r="W236" i="2" s="1"/>
  <c r="W235" i="2" s="1"/>
  <c r="W234" i="2" s="1"/>
  <c r="W233" i="2" s="1"/>
  <c r="Y237" i="2"/>
  <c r="Y236" i="2" s="1"/>
  <c r="Y235" i="2" s="1"/>
  <c r="Y234" i="2" s="1"/>
  <c r="Y233" i="2" s="1"/>
  <c r="AH237" i="2"/>
  <c r="AH236" i="2" s="1"/>
  <c r="AH235" i="2" s="1"/>
  <c r="AH234" i="2" s="1"/>
  <c r="AH233" i="2" s="1"/>
  <c r="AI237" i="2"/>
  <c r="AI236" i="2" s="1"/>
  <c r="AI235" i="2" s="1"/>
  <c r="AI234" i="2" s="1"/>
  <c r="AI233" i="2" s="1"/>
  <c r="AK237" i="2"/>
  <c r="AK236" i="2" s="1"/>
  <c r="AK235" i="2" s="1"/>
  <c r="AK234" i="2" s="1"/>
  <c r="AK233" i="2" s="1"/>
  <c r="K242" i="2"/>
  <c r="K241" i="2" s="1"/>
  <c r="K240" i="2" s="1"/>
  <c r="K239" i="2" s="1"/>
  <c r="K238" i="2" s="1"/>
  <c r="L242" i="2"/>
  <c r="L241" i="2" s="1"/>
  <c r="L240" i="2" s="1"/>
  <c r="L239" i="2" s="1"/>
  <c r="L238" i="2" s="1"/>
  <c r="M242" i="2"/>
  <c r="M241" i="2" s="1"/>
  <c r="M240" i="2" s="1"/>
  <c r="M239" i="2" s="1"/>
  <c r="M238" i="2" s="1"/>
  <c r="V242" i="2"/>
  <c r="V241" i="2" s="1"/>
  <c r="V240" i="2" s="1"/>
  <c r="V239" i="2" s="1"/>
  <c r="V238" i="2" s="1"/>
  <c r="W242" i="2"/>
  <c r="W241" i="2" s="1"/>
  <c r="W240" i="2" s="1"/>
  <c r="W239" i="2" s="1"/>
  <c r="W238" i="2" s="1"/>
  <c r="X242" i="2"/>
  <c r="X241" i="2" s="1"/>
  <c r="X240" i="2" s="1"/>
  <c r="X239" i="2" s="1"/>
  <c r="X238" i="2" s="1"/>
  <c r="Y242" i="2"/>
  <c r="Y241" i="2" s="1"/>
  <c r="Y240" i="2" s="1"/>
  <c r="Y239" i="2" s="1"/>
  <c r="Y238" i="2" s="1"/>
  <c r="AH242" i="2"/>
  <c r="AH241" i="2" s="1"/>
  <c r="AH240" i="2" s="1"/>
  <c r="AH239" i="2" s="1"/>
  <c r="AH238" i="2" s="1"/>
  <c r="AI242" i="2"/>
  <c r="AI241" i="2" s="1"/>
  <c r="AI240" i="2" s="1"/>
  <c r="AI239" i="2" s="1"/>
  <c r="AI238" i="2" s="1"/>
  <c r="AJ242" i="2"/>
  <c r="AJ241" i="2" s="1"/>
  <c r="AJ240" i="2" s="1"/>
  <c r="AJ239" i="2" s="1"/>
  <c r="AJ238" i="2" s="1"/>
  <c r="AK242" i="2"/>
  <c r="AK241" i="2" s="1"/>
  <c r="AK240" i="2" s="1"/>
  <c r="AK239" i="2" s="1"/>
  <c r="AK238" i="2" s="1"/>
  <c r="K247" i="2"/>
  <c r="K246" i="2" s="1"/>
  <c r="K245" i="2" s="1"/>
  <c r="K244" i="2" s="1"/>
  <c r="K243" i="2" s="1"/>
  <c r="L247" i="2"/>
  <c r="L246" i="2" s="1"/>
  <c r="L245" i="2" s="1"/>
  <c r="L244" i="2" s="1"/>
  <c r="L243" i="2" s="1"/>
  <c r="M247" i="2"/>
  <c r="M246" i="2" s="1"/>
  <c r="M245" i="2" s="1"/>
  <c r="M244" i="2" s="1"/>
  <c r="M243" i="2" s="1"/>
  <c r="V247" i="2"/>
  <c r="V246" i="2" s="1"/>
  <c r="V245" i="2" s="1"/>
  <c r="V244" i="2" s="1"/>
  <c r="V243" i="2" s="1"/>
  <c r="W247" i="2"/>
  <c r="W246" i="2" s="1"/>
  <c r="W245" i="2" s="1"/>
  <c r="W244" i="2" s="1"/>
  <c r="W243" i="2" s="1"/>
  <c r="X247" i="2"/>
  <c r="X246" i="2" s="1"/>
  <c r="X245" i="2" s="1"/>
  <c r="X244" i="2" s="1"/>
  <c r="X243" i="2" s="1"/>
  <c r="Y247" i="2"/>
  <c r="Y246" i="2" s="1"/>
  <c r="Y245" i="2" s="1"/>
  <c r="Y244" i="2" s="1"/>
  <c r="Y243" i="2" s="1"/>
  <c r="AH247" i="2"/>
  <c r="AH246" i="2" s="1"/>
  <c r="AH245" i="2" s="1"/>
  <c r="AH244" i="2" s="1"/>
  <c r="AH243" i="2" s="1"/>
  <c r="AI247" i="2"/>
  <c r="AI246" i="2" s="1"/>
  <c r="AI245" i="2" s="1"/>
  <c r="AI244" i="2" s="1"/>
  <c r="AI243" i="2" s="1"/>
  <c r="AJ247" i="2"/>
  <c r="AJ246" i="2" s="1"/>
  <c r="AJ245" i="2" s="1"/>
  <c r="AJ244" i="2" s="1"/>
  <c r="AJ243" i="2" s="1"/>
  <c r="AK247" i="2"/>
  <c r="AK246" i="2" s="1"/>
  <c r="AK245" i="2" s="1"/>
  <c r="AK244" i="2" s="1"/>
  <c r="AK243" i="2" s="1"/>
  <c r="K253" i="2"/>
  <c r="K252" i="2" s="1"/>
  <c r="K251" i="2" s="1"/>
  <c r="K250" i="2" s="1"/>
  <c r="M253" i="2"/>
  <c r="M252" i="2" s="1"/>
  <c r="M251" i="2" s="1"/>
  <c r="M250" i="2" s="1"/>
  <c r="V253" i="2"/>
  <c r="V252" i="2" s="1"/>
  <c r="V251" i="2" s="1"/>
  <c r="V250" i="2" s="1"/>
  <c r="W253" i="2"/>
  <c r="W252" i="2" s="1"/>
  <c r="W251" i="2" s="1"/>
  <c r="W250" i="2" s="1"/>
  <c r="Y253" i="2"/>
  <c r="Y252" i="2" s="1"/>
  <c r="Y251" i="2" s="1"/>
  <c r="Y250" i="2" s="1"/>
  <c r="AH253" i="2"/>
  <c r="AH252" i="2" s="1"/>
  <c r="AH251" i="2" s="1"/>
  <c r="AH250" i="2" s="1"/>
  <c r="AI253" i="2"/>
  <c r="AI252" i="2" s="1"/>
  <c r="AI251" i="2" s="1"/>
  <c r="AI250" i="2" s="1"/>
  <c r="AK253" i="2"/>
  <c r="AK252" i="2" s="1"/>
  <c r="AK251" i="2" s="1"/>
  <c r="AK250" i="2" s="1"/>
  <c r="K259" i="2"/>
  <c r="K258" i="2" s="1"/>
  <c r="M259" i="2"/>
  <c r="M258" i="2" s="1"/>
  <c r="V259" i="2"/>
  <c r="V258" i="2" s="1"/>
  <c r="W259" i="2"/>
  <c r="W258" i="2" s="1"/>
  <c r="Y259" i="2"/>
  <c r="Y258" i="2" s="1"/>
  <c r="AH259" i="2"/>
  <c r="AH258" i="2" s="1"/>
  <c r="AI259" i="2"/>
  <c r="AI258" i="2" s="1"/>
  <c r="AK259" i="2"/>
  <c r="AK258" i="2" s="1"/>
  <c r="K261" i="2"/>
  <c r="K260" i="2" s="1"/>
  <c r="M261" i="2"/>
  <c r="M260" i="2" s="1"/>
  <c r="V261" i="2"/>
  <c r="V260" i="2" s="1"/>
  <c r="W261" i="2"/>
  <c r="W260" i="2" s="1"/>
  <c r="Y261" i="2"/>
  <c r="Y260" i="2" s="1"/>
  <c r="AH261" i="2"/>
  <c r="AH260" i="2" s="1"/>
  <c r="AI261" i="2"/>
  <c r="AI260" i="2" s="1"/>
  <c r="AK261" i="2"/>
  <c r="AK260" i="2" s="1"/>
  <c r="K264" i="2"/>
  <c r="K263" i="2" s="1"/>
  <c r="M264" i="2"/>
  <c r="M263" i="2" s="1"/>
  <c r="V264" i="2"/>
  <c r="V263" i="2" s="1"/>
  <c r="W264" i="2"/>
  <c r="W263" i="2" s="1"/>
  <c r="Y264" i="2"/>
  <c r="Y263" i="2" s="1"/>
  <c r="AH264" i="2"/>
  <c r="AH263" i="2" s="1"/>
  <c r="AI264" i="2"/>
  <c r="AI263" i="2" s="1"/>
  <c r="AK264" i="2"/>
  <c r="AK263" i="2" s="1"/>
  <c r="K266" i="2"/>
  <c r="K265" i="2" s="1"/>
  <c r="M266" i="2"/>
  <c r="M265" i="2" s="1"/>
  <c r="V266" i="2"/>
  <c r="V265" i="2" s="1"/>
  <c r="W266" i="2"/>
  <c r="W265" i="2" s="1"/>
  <c r="Y266" i="2"/>
  <c r="Y265" i="2" s="1"/>
  <c r="AH266" i="2"/>
  <c r="AH265" i="2" s="1"/>
  <c r="AI266" i="2"/>
  <c r="AI265" i="2" s="1"/>
  <c r="AK266" i="2"/>
  <c r="AK265" i="2" s="1"/>
  <c r="K269" i="2"/>
  <c r="K268" i="2" s="1"/>
  <c r="K267" i="2" s="1"/>
  <c r="M269" i="2"/>
  <c r="M268" i="2" s="1"/>
  <c r="M267" i="2" s="1"/>
  <c r="V269" i="2"/>
  <c r="V268" i="2" s="1"/>
  <c r="V267" i="2" s="1"/>
  <c r="W269" i="2"/>
  <c r="W268" i="2" s="1"/>
  <c r="W267" i="2" s="1"/>
  <c r="Y269" i="2"/>
  <c r="Y268" i="2" s="1"/>
  <c r="Y267" i="2" s="1"/>
  <c r="AH269" i="2"/>
  <c r="AH268" i="2" s="1"/>
  <c r="AH267" i="2" s="1"/>
  <c r="AI269" i="2"/>
  <c r="AI268" i="2" s="1"/>
  <c r="AI267" i="2" s="1"/>
  <c r="AK269" i="2"/>
  <c r="AK268" i="2" s="1"/>
  <c r="AK267" i="2" s="1"/>
  <c r="K272" i="2"/>
  <c r="K271" i="2" s="1"/>
  <c r="L272" i="2"/>
  <c r="L271" i="2" s="1"/>
  <c r="V272" i="2"/>
  <c r="V271" i="2" s="1"/>
  <c r="W272" i="2"/>
  <c r="W271" i="2" s="1"/>
  <c r="X272" i="2"/>
  <c r="X271" i="2" s="1"/>
  <c r="AH272" i="2"/>
  <c r="AH271" i="2" s="1"/>
  <c r="AI272" i="2"/>
  <c r="AI271" i="2" s="1"/>
  <c r="AJ272" i="2"/>
  <c r="AJ271" i="2" s="1"/>
  <c r="K274" i="2"/>
  <c r="K273" i="2" s="1"/>
  <c r="L274" i="2"/>
  <c r="L273" i="2" s="1"/>
  <c r="V274" i="2"/>
  <c r="V273" i="2" s="1"/>
  <c r="W274" i="2"/>
  <c r="W273" i="2" s="1"/>
  <c r="X274" i="2"/>
  <c r="X273" i="2" s="1"/>
  <c r="AH274" i="2"/>
  <c r="AH273" i="2" s="1"/>
  <c r="AI274" i="2"/>
  <c r="AI273" i="2" s="1"/>
  <c r="AJ274" i="2"/>
  <c r="AJ273" i="2" s="1"/>
  <c r="K279" i="2"/>
  <c r="K278" i="2" s="1"/>
  <c r="K277" i="2" s="1"/>
  <c r="K276" i="2" s="1"/>
  <c r="K275" i="2" s="1"/>
  <c r="L279" i="2"/>
  <c r="L278" i="2" s="1"/>
  <c r="L277" i="2" s="1"/>
  <c r="L276" i="2" s="1"/>
  <c r="L275" i="2" s="1"/>
  <c r="M279" i="2"/>
  <c r="M278" i="2" s="1"/>
  <c r="M277" i="2" s="1"/>
  <c r="M276" i="2" s="1"/>
  <c r="M275" i="2" s="1"/>
  <c r="V279" i="2"/>
  <c r="V278" i="2" s="1"/>
  <c r="V277" i="2" s="1"/>
  <c r="V276" i="2" s="1"/>
  <c r="V275" i="2" s="1"/>
  <c r="W279" i="2"/>
  <c r="W278" i="2" s="1"/>
  <c r="W277" i="2" s="1"/>
  <c r="W276" i="2" s="1"/>
  <c r="W275" i="2" s="1"/>
  <c r="X279" i="2"/>
  <c r="X278" i="2" s="1"/>
  <c r="X277" i="2" s="1"/>
  <c r="X276" i="2" s="1"/>
  <c r="X275" i="2" s="1"/>
  <c r="Y279" i="2"/>
  <c r="Y278" i="2" s="1"/>
  <c r="Y277" i="2" s="1"/>
  <c r="Y276" i="2" s="1"/>
  <c r="Y275" i="2" s="1"/>
  <c r="AH279" i="2"/>
  <c r="AH278" i="2" s="1"/>
  <c r="AH277" i="2" s="1"/>
  <c r="AH276" i="2" s="1"/>
  <c r="AH275" i="2" s="1"/>
  <c r="AI279" i="2"/>
  <c r="AI278" i="2" s="1"/>
  <c r="AI277" i="2" s="1"/>
  <c r="AI276" i="2" s="1"/>
  <c r="AI275" i="2" s="1"/>
  <c r="AJ279" i="2"/>
  <c r="AJ278" i="2" s="1"/>
  <c r="AJ277" i="2" s="1"/>
  <c r="AJ276" i="2" s="1"/>
  <c r="AJ275" i="2" s="1"/>
  <c r="AK279" i="2"/>
  <c r="AK278" i="2" s="1"/>
  <c r="AK277" i="2" s="1"/>
  <c r="AK276" i="2" s="1"/>
  <c r="AK275" i="2" s="1"/>
  <c r="K285" i="2"/>
  <c r="K284" i="2" s="1"/>
  <c r="K283" i="2" s="1"/>
  <c r="K282" i="2" s="1"/>
  <c r="K281" i="2" s="1"/>
  <c r="M285" i="2"/>
  <c r="M284" i="2" s="1"/>
  <c r="M283" i="2" s="1"/>
  <c r="M282" i="2" s="1"/>
  <c r="M281" i="2" s="1"/>
  <c r="V285" i="2"/>
  <c r="V284" i="2" s="1"/>
  <c r="V283" i="2" s="1"/>
  <c r="V282" i="2" s="1"/>
  <c r="V281" i="2" s="1"/>
  <c r="W285" i="2"/>
  <c r="W284" i="2" s="1"/>
  <c r="W283" i="2" s="1"/>
  <c r="W282" i="2" s="1"/>
  <c r="W281" i="2" s="1"/>
  <c r="Y285" i="2"/>
  <c r="Y284" i="2" s="1"/>
  <c r="Y283" i="2" s="1"/>
  <c r="Y282" i="2" s="1"/>
  <c r="Y281" i="2" s="1"/>
  <c r="AH285" i="2"/>
  <c r="AH284" i="2" s="1"/>
  <c r="AH283" i="2" s="1"/>
  <c r="AH282" i="2" s="1"/>
  <c r="AH281" i="2" s="1"/>
  <c r="AI285" i="2"/>
  <c r="AI284" i="2" s="1"/>
  <c r="AI283" i="2" s="1"/>
  <c r="AI282" i="2" s="1"/>
  <c r="AI281" i="2" s="1"/>
  <c r="AK285" i="2"/>
  <c r="AK284" i="2" s="1"/>
  <c r="AK283" i="2" s="1"/>
  <c r="AK282" i="2" s="1"/>
  <c r="AK281" i="2" s="1"/>
  <c r="K289" i="2"/>
  <c r="K288" i="2" s="1"/>
  <c r="L289" i="2"/>
  <c r="L288" i="2" s="1"/>
  <c r="M289" i="2"/>
  <c r="M288" i="2" s="1"/>
  <c r="V289" i="2"/>
  <c r="V288" i="2" s="1"/>
  <c r="W289" i="2"/>
  <c r="W288" i="2" s="1"/>
  <c r="X289" i="2"/>
  <c r="X288" i="2" s="1"/>
  <c r="Y289" i="2"/>
  <c r="Y288" i="2" s="1"/>
  <c r="AH289" i="2"/>
  <c r="AH288" i="2" s="1"/>
  <c r="AI289" i="2"/>
  <c r="AI288" i="2" s="1"/>
  <c r="AJ289" i="2"/>
  <c r="AJ288" i="2" s="1"/>
  <c r="AK289" i="2"/>
  <c r="AK288" i="2" s="1"/>
  <c r="L293" i="2"/>
  <c r="L292" i="2" s="1"/>
  <c r="L291" i="2" s="1"/>
  <c r="M293" i="2"/>
  <c r="M292" i="2" s="1"/>
  <c r="M291" i="2" s="1"/>
  <c r="V293" i="2"/>
  <c r="V292" i="2" s="1"/>
  <c r="V291" i="2" s="1"/>
  <c r="X293" i="2"/>
  <c r="X292" i="2" s="1"/>
  <c r="X291" i="2" s="1"/>
  <c r="Y293" i="2"/>
  <c r="Y292" i="2" s="1"/>
  <c r="Y291" i="2" s="1"/>
  <c r="AH293" i="2"/>
  <c r="AH292" i="2" s="1"/>
  <c r="AH291" i="2" s="1"/>
  <c r="AJ293" i="2"/>
  <c r="AJ292" i="2" s="1"/>
  <c r="AJ291" i="2" s="1"/>
  <c r="AK293" i="2"/>
  <c r="AK292" i="2" s="1"/>
  <c r="AK291" i="2" s="1"/>
  <c r="K299" i="2"/>
  <c r="K298" i="2" s="1"/>
  <c r="K297" i="2" s="1"/>
  <c r="K296" i="2" s="1"/>
  <c r="L299" i="2"/>
  <c r="L298" i="2" s="1"/>
  <c r="L297" i="2" s="1"/>
  <c r="L296" i="2" s="1"/>
  <c r="M299" i="2"/>
  <c r="M298" i="2" s="1"/>
  <c r="M297" i="2" s="1"/>
  <c r="M296" i="2" s="1"/>
  <c r="V299" i="2"/>
  <c r="V298" i="2" s="1"/>
  <c r="V297" i="2" s="1"/>
  <c r="V296" i="2" s="1"/>
  <c r="W299" i="2"/>
  <c r="W298" i="2" s="1"/>
  <c r="W297" i="2" s="1"/>
  <c r="W296" i="2" s="1"/>
  <c r="X299" i="2"/>
  <c r="X298" i="2" s="1"/>
  <c r="X297" i="2" s="1"/>
  <c r="X296" i="2" s="1"/>
  <c r="Y299" i="2"/>
  <c r="Y298" i="2" s="1"/>
  <c r="Y297" i="2" s="1"/>
  <c r="Y296" i="2" s="1"/>
  <c r="AH299" i="2"/>
  <c r="AH298" i="2" s="1"/>
  <c r="AH297" i="2" s="1"/>
  <c r="AH296" i="2" s="1"/>
  <c r="AI299" i="2"/>
  <c r="AI298" i="2" s="1"/>
  <c r="AI297" i="2" s="1"/>
  <c r="AI296" i="2" s="1"/>
  <c r="AJ299" i="2"/>
  <c r="AJ298" i="2" s="1"/>
  <c r="AJ297" i="2" s="1"/>
  <c r="AJ296" i="2" s="1"/>
  <c r="AK299" i="2"/>
  <c r="AK298" i="2" s="1"/>
  <c r="AK297" i="2" s="1"/>
  <c r="AK296" i="2" s="1"/>
  <c r="K305" i="2"/>
  <c r="K304" i="2" s="1"/>
  <c r="K303" i="2" s="1"/>
  <c r="K302" i="2" s="1"/>
  <c r="K301" i="2" s="1"/>
  <c r="L305" i="2"/>
  <c r="L304" i="2" s="1"/>
  <c r="L303" i="2" s="1"/>
  <c r="L302" i="2" s="1"/>
  <c r="L301" i="2" s="1"/>
  <c r="M305" i="2"/>
  <c r="M304" i="2" s="1"/>
  <c r="M303" i="2" s="1"/>
  <c r="M302" i="2" s="1"/>
  <c r="M301" i="2" s="1"/>
  <c r="V305" i="2"/>
  <c r="V304" i="2" s="1"/>
  <c r="V303" i="2" s="1"/>
  <c r="V302" i="2" s="1"/>
  <c r="V301" i="2" s="1"/>
  <c r="W305" i="2"/>
  <c r="W304" i="2" s="1"/>
  <c r="W303" i="2" s="1"/>
  <c r="W302" i="2" s="1"/>
  <c r="W301" i="2" s="1"/>
  <c r="X305" i="2"/>
  <c r="X304" i="2" s="1"/>
  <c r="X303" i="2" s="1"/>
  <c r="X302" i="2" s="1"/>
  <c r="X301" i="2" s="1"/>
  <c r="Y305" i="2"/>
  <c r="Y304" i="2" s="1"/>
  <c r="Y303" i="2" s="1"/>
  <c r="Y302" i="2" s="1"/>
  <c r="Y301" i="2" s="1"/>
  <c r="AH305" i="2"/>
  <c r="AH304" i="2" s="1"/>
  <c r="AH303" i="2" s="1"/>
  <c r="AH302" i="2" s="1"/>
  <c r="AH301" i="2" s="1"/>
  <c r="AI305" i="2"/>
  <c r="AI304" i="2" s="1"/>
  <c r="AI303" i="2" s="1"/>
  <c r="AI302" i="2" s="1"/>
  <c r="AI301" i="2" s="1"/>
  <c r="AJ305" i="2"/>
  <c r="AJ304" i="2" s="1"/>
  <c r="AJ303" i="2" s="1"/>
  <c r="AJ302" i="2" s="1"/>
  <c r="AJ301" i="2" s="1"/>
  <c r="AK305" i="2"/>
  <c r="AK304" i="2" s="1"/>
  <c r="AK303" i="2" s="1"/>
  <c r="AK302" i="2" s="1"/>
  <c r="AK301" i="2" s="1"/>
  <c r="K316" i="2"/>
  <c r="K315" i="2" s="1"/>
  <c r="K314" i="2" s="1"/>
  <c r="M316" i="2"/>
  <c r="M315" i="2" s="1"/>
  <c r="M314" i="2" s="1"/>
  <c r="V316" i="2"/>
  <c r="V315" i="2" s="1"/>
  <c r="V314" i="2" s="1"/>
  <c r="W316" i="2"/>
  <c r="W315" i="2" s="1"/>
  <c r="W314" i="2" s="1"/>
  <c r="Y316" i="2"/>
  <c r="Y315" i="2" s="1"/>
  <c r="Y314" i="2" s="1"/>
  <c r="AH316" i="2"/>
  <c r="AH315" i="2" s="1"/>
  <c r="AH314" i="2" s="1"/>
  <c r="AI316" i="2"/>
  <c r="AI315" i="2" s="1"/>
  <c r="AI314" i="2" s="1"/>
  <c r="AK316" i="2"/>
  <c r="AK315" i="2" s="1"/>
  <c r="AK314" i="2" s="1"/>
  <c r="K319" i="2"/>
  <c r="K318" i="2" s="1"/>
  <c r="M319" i="2"/>
  <c r="M318" i="2" s="1"/>
  <c r="V319" i="2"/>
  <c r="V318" i="2" s="1"/>
  <c r="W319" i="2"/>
  <c r="W318" i="2" s="1"/>
  <c r="Y319" i="2"/>
  <c r="Y318" i="2" s="1"/>
  <c r="AH319" i="2"/>
  <c r="AH318" i="2" s="1"/>
  <c r="AI319" i="2"/>
  <c r="AI318" i="2" s="1"/>
  <c r="AK319" i="2"/>
  <c r="AK318" i="2" s="1"/>
  <c r="K321" i="2"/>
  <c r="K320" i="2" s="1"/>
  <c r="M321" i="2"/>
  <c r="M320" i="2" s="1"/>
  <c r="V321" i="2"/>
  <c r="V320" i="2" s="1"/>
  <c r="W321" i="2"/>
  <c r="W320" i="2" s="1"/>
  <c r="Y321" i="2"/>
  <c r="Y320" i="2" s="1"/>
  <c r="AH321" i="2"/>
  <c r="AH320" i="2" s="1"/>
  <c r="AI321" i="2"/>
  <c r="AI320" i="2" s="1"/>
  <c r="AK321" i="2"/>
  <c r="AK320" i="2" s="1"/>
  <c r="K323" i="2"/>
  <c r="K322" i="2" s="1"/>
  <c r="M323" i="2"/>
  <c r="M322" i="2" s="1"/>
  <c r="V323" i="2"/>
  <c r="V322" i="2" s="1"/>
  <c r="W323" i="2"/>
  <c r="W322" i="2" s="1"/>
  <c r="Y323" i="2"/>
  <c r="Y322" i="2" s="1"/>
  <c r="AH323" i="2"/>
  <c r="AH322" i="2" s="1"/>
  <c r="AI323" i="2"/>
  <c r="AI322" i="2" s="1"/>
  <c r="AK323" i="2"/>
  <c r="AK322" i="2" s="1"/>
  <c r="L328" i="2"/>
  <c r="L327" i="2" s="1"/>
  <c r="L326" i="2" s="1"/>
  <c r="M328" i="2"/>
  <c r="M327" i="2" s="1"/>
  <c r="M326" i="2" s="1"/>
  <c r="V328" i="2"/>
  <c r="V327" i="2" s="1"/>
  <c r="V326" i="2" s="1"/>
  <c r="X328" i="2"/>
  <c r="X327" i="2" s="1"/>
  <c r="X326" i="2" s="1"/>
  <c r="Y328" i="2"/>
  <c r="Y327" i="2" s="1"/>
  <c r="Y326" i="2" s="1"/>
  <c r="AH328" i="2"/>
  <c r="AH327" i="2" s="1"/>
  <c r="AH326" i="2" s="1"/>
  <c r="AJ328" i="2"/>
  <c r="AJ327" i="2" s="1"/>
  <c r="AJ326" i="2" s="1"/>
  <c r="AK328" i="2"/>
  <c r="AK327" i="2" s="1"/>
  <c r="AK326" i="2" s="1"/>
  <c r="L331" i="2"/>
  <c r="L330" i="2" s="1"/>
  <c r="L329" i="2" s="1"/>
  <c r="M331" i="2"/>
  <c r="M330" i="2" s="1"/>
  <c r="M329" i="2" s="1"/>
  <c r="V331" i="2"/>
  <c r="V330" i="2" s="1"/>
  <c r="V329" i="2" s="1"/>
  <c r="X331" i="2"/>
  <c r="X330" i="2" s="1"/>
  <c r="X329" i="2" s="1"/>
  <c r="Y331" i="2"/>
  <c r="Y330" i="2" s="1"/>
  <c r="Y329" i="2" s="1"/>
  <c r="AH331" i="2"/>
  <c r="AH330" i="2" s="1"/>
  <c r="AH329" i="2" s="1"/>
  <c r="AJ331" i="2"/>
  <c r="AJ330" i="2" s="1"/>
  <c r="AJ329" i="2" s="1"/>
  <c r="AK331" i="2"/>
  <c r="AK330" i="2" s="1"/>
  <c r="AK329" i="2" s="1"/>
  <c r="L334" i="2"/>
  <c r="L333" i="2" s="1"/>
  <c r="L332" i="2" s="1"/>
  <c r="M334" i="2"/>
  <c r="M333" i="2" s="1"/>
  <c r="M332" i="2" s="1"/>
  <c r="V334" i="2"/>
  <c r="V333" i="2" s="1"/>
  <c r="V332" i="2" s="1"/>
  <c r="X334" i="2"/>
  <c r="X333" i="2" s="1"/>
  <c r="X332" i="2" s="1"/>
  <c r="Y334" i="2"/>
  <c r="Y333" i="2" s="1"/>
  <c r="Y332" i="2" s="1"/>
  <c r="AH334" i="2"/>
  <c r="AH333" i="2" s="1"/>
  <c r="AH332" i="2" s="1"/>
  <c r="AJ334" i="2"/>
  <c r="AJ333" i="2" s="1"/>
  <c r="AJ332" i="2" s="1"/>
  <c r="AK334" i="2"/>
  <c r="AK333" i="2" s="1"/>
  <c r="AK332" i="2" s="1"/>
  <c r="K337" i="2"/>
  <c r="K336" i="2" s="1"/>
  <c r="K335" i="2" s="1"/>
  <c r="M337" i="2"/>
  <c r="M336" i="2" s="1"/>
  <c r="M335" i="2" s="1"/>
  <c r="V337" i="2"/>
  <c r="V336" i="2" s="1"/>
  <c r="V335" i="2" s="1"/>
  <c r="W337" i="2"/>
  <c r="W336" i="2" s="1"/>
  <c r="W335" i="2" s="1"/>
  <c r="Y337" i="2"/>
  <c r="Y336" i="2" s="1"/>
  <c r="Y335" i="2" s="1"/>
  <c r="AH337" i="2"/>
  <c r="AH336" i="2" s="1"/>
  <c r="AH335" i="2" s="1"/>
  <c r="AI337" i="2"/>
  <c r="AI336" i="2" s="1"/>
  <c r="AI335" i="2" s="1"/>
  <c r="AK337" i="2"/>
  <c r="AK336" i="2" s="1"/>
  <c r="AK335" i="2" s="1"/>
  <c r="K340" i="2"/>
  <c r="K339" i="2" s="1"/>
  <c r="K338" i="2" s="1"/>
  <c r="M340" i="2"/>
  <c r="M339" i="2" s="1"/>
  <c r="M338" i="2" s="1"/>
  <c r="V340" i="2"/>
  <c r="V339" i="2" s="1"/>
  <c r="V338" i="2" s="1"/>
  <c r="W340" i="2"/>
  <c r="W339" i="2" s="1"/>
  <c r="W338" i="2" s="1"/>
  <c r="Y340" i="2"/>
  <c r="Y339" i="2" s="1"/>
  <c r="Y338" i="2" s="1"/>
  <c r="AH340" i="2"/>
  <c r="AH339" i="2" s="1"/>
  <c r="AH338" i="2" s="1"/>
  <c r="AI340" i="2"/>
  <c r="AI339" i="2" s="1"/>
  <c r="AI338" i="2" s="1"/>
  <c r="AK340" i="2"/>
  <c r="AK339" i="2" s="1"/>
  <c r="AK338" i="2" s="1"/>
  <c r="K343" i="2"/>
  <c r="K342" i="2" s="1"/>
  <c r="K341" i="2" s="1"/>
  <c r="M343" i="2"/>
  <c r="M342" i="2" s="1"/>
  <c r="M341" i="2" s="1"/>
  <c r="V343" i="2"/>
  <c r="V342" i="2" s="1"/>
  <c r="V341" i="2" s="1"/>
  <c r="W343" i="2"/>
  <c r="W342" i="2" s="1"/>
  <c r="W341" i="2" s="1"/>
  <c r="Y343" i="2"/>
  <c r="Y342" i="2" s="1"/>
  <c r="Y341" i="2" s="1"/>
  <c r="AH343" i="2"/>
  <c r="AH342" i="2" s="1"/>
  <c r="AH341" i="2" s="1"/>
  <c r="AI343" i="2"/>
  <c r="AI342" i="2" s="1"/>
  <c r="AI341" i="2" s="1"/>
  <c r="AK343" i="2"/>
  <c r="AK342" i="2" s="1"/>
  <c r="AK341" i="2" s="1"/>
  <c r="K346" i="2"/>
  <c r="K345" i="2" s="1"/>
  <c r="K344" i="2" s="1"/>
  <c r="M346" i="2"/>
  <c r="M345" i="2" s="1"/>
  <c r="M344" i="2" s="1"/>
  <c r="V346" i="2"/>
  <c r="V345" i="2" s="1"/>
  <c r="V344" i="2" s="1"/>
  <c r="W346" i="2"/>
  <c r="W345" i="2" s="1"/>
  <c r="W344" i="2" s="1"/>
  <c r="Y346" i="2"/>
  <c r="Y345" i="2" s="1"/>
  <c r="Y344" i="2" s="1"/>
  <c r="AH346" i="2"/>
  <c r="AH345" i="2" s="1"/>
  <c r="AH344" i="2" s="1"/>
  <c r="AI346" i="2"/>
  <c r="AI345" i="2" s="1"/>
  <c r="AI344" i="2" s="1"/>
  <c r="AK346" i="2"/>
  <c r="AK345" i="2" s="1"/>
  <c r="AK344" i="2" s="1"/>
  <c r="K349" i="2"/>
  <c r="K348" i="2" s="1"/>
  <c r="K347" i="2" s="1"/>
  <c r="M349" i="2"/>
  <c r="M348" i="2" s="1"/>
  <c r="M347" i="2" s="1"/>
  <c r="V349" i="2"/>
  <c r="V348" i="2" s="1"/>
  <c r="V347" i="2" s="1"/>
  <c r="W349" i="2"/>
  <c r="W348" i="2" s="1"/>
  <c r="W347" i="2" s="1"/>
  <c r="Y349" i="2"/>
  <c r="Y348" i="2" s="1"/>
  <c r="Y347" i="2" s="1"/>
  <c r="AH349" i="2"/>
  <c r="AH348" i="2" s="1"/>
  <c r="AH347" i="2" s="1"/>
  <c r="AI349" i="2"/>
  <c r="AI348" i="2" s="1"/>
  <c r="AI347" i="2" s="1"/>
  <c r="AK349" i="2"/>
  <c r="AK348" i="2" s="1"/>
  <c r="AK347" i="2" s="1"/>
  <c r="K352" i="2"/>
  <c r="K351" i="2" s="1"/>
  <c r="K350" i="2" s="1"/>
  <c r="M352" i="2"/>
  <c r="M351" i="2" s="1"/>
  <c r="M350" i="2" s="1"/>
  <c r="V352" i="2"/>
  <c r="V351" i="2" s="1"/>
  <c r="V350" i="2" s="1"/>
  <c r="W352" i="2"/>
  <c r="W351" i="2" s="1"/>
  <c r="W350" i="2" s="1"/>
  <c r="Y352" i="2"/>
  <c r="Y351" i="2" s="1"/>
  <c r="Y350" i="2" s="1"/>
  <c r="AH352" i="2"/>
  <c r="AH351" i="2" s="1"/>
  <c r="AH350" i="2" s="1"/>
  <c r="AI352" i="2"/>
  <c r="AI351" i="2" s="1"/>
  <c r="AI350" i="2" s="1"/>
  <c r="AK352" i="2"/>
  <c r="AK351" i="2" s="1"/>
  <c r="AK350" i="2" s="1"/>
  <c r="K355" i="2"/>
  <c r="K354" i="2" s="1"/>
  <c r="K353" i="2" s="1"/>
  <c r="M355" i="2"/>
  <c r="M354" i="2" s="1"/>
  <c r="M353" i="2" s="1"/>
  <c r="V355" i="2"/>
  <c r="V354" i="2" s="1"/>
  <c r="V353" i="2" s="1"/>
  <c r="W355" i="2"/>
  <c r="W354" i="2" s="1"/>
  <c r="W353" i="2" s="1"/>
  <c r="Y355" i="2"/>
  <c r="Y354" i="2" s="1"/>
  <c r="Y353" i="2" s="1"/>
  <c r="AH355" i="2"/>
  <c r="AH354" i="2" s="1"/>
  <c r="AH353" i="2" s="1"/>
  <c r="AI355" i="2"/>
  <c r="AI354" i="2" s="1"/>
  <c r="AI353" i="2" s="1"/>
  <c r="AK355" i="2"/>
  <c r="AK354" i="2" s="1"/>
  <c r="AK353" i="2" s="1"/>
  <c r="K358" i="2"/>
  <c r="K357" i="2" s="1"/>
  <c r="K356" i="2" s="1"/>
  <c r="M358" i="2"/>
  <c r="M357" i="2" s="1"/>
  <c r="M356" i="2" s="1"/>
  <c r="V358" i="2"/>
  <c r="V357" i="2" s="1"/>
  <c r="V356" i="2" s="1"/>
  <c r="W358" i="2"/>
  <c r="W357" i="2" s="1"/>
  <c r="W356" i="2" s="1"/>
  <c r="Y358" i="2"/>
  <c r="Y357" i="2" s="1"/>
  <c r="Y356" i="2" s="1"/>
  <c r="AH358" i="2"/>
  <c r="AH357" i="2" s="1"/>
  <c r="AH356" i="2" s="1"/>
  <c r="AI358" i="2"/>
  <c r="AI357" i="2" s="1"/>
  <c r="AI356" i="2" s="1"/>
  <c r="AK358" i="2"/>
  <c r="AK357" i="2" s="1"/>
  <c r="AK356" i="2" s="1"/>
  <c r="K361" i="2"/>
  <c r="K360" i="2" s="1"/>
  <c r="K359" i="2" s="1"/>
  <c r="L361" i="2"/>
  <c r="L360" i="2" s="1"/>
  <c r="L359" i="2" s="1"/>
  <c r="M361" i="2"/>
  <c r="M360" i="2" s="1"/>
  <c r="M359" i="2" s="1"/>
  <c r="V361" i="2"/>
  <c r="V360" i="2" s="1"/>
  <c r="V359" i="2" s="1"/>
  <c r="W361" i="2"/>
  <c r="W360" i="2" s="1"/>
  <c r="W359" i="2" s="1"/>
  <c r="X361" i="2"/>
  <c r="X360" i="2" s="1"/>
  <c r="X359" i="2" s="1"/>
  <c r="Y361" i="2"/>
  <c r="Y360" i="2" s="1"/>
  <c r="Y359" i="2" s="1"/>
  <c r="AH361" i="2"/>
  <c r="AH360" i="2" s="1"/>
  <c r="AH359" i="2" s="1"/>
  <c r="AI361" i="2"/>
  <c r="AI360" i="2" s="1"/>
  <c r="AI359" i="2" s="1"/>
  <c r="AJ361" i="2"/>
  <c r="AJ360" i="2" s="1"/>
  <c r="AJ359" i="2" s="1"/>
  <c r="AK361" i="2"/>
  <c r="AK360" i="2" s="1"/>
  <c r="AK359" i="2" s="1"/>
  <c r="K364" i="2"/>
  <c r="K363" i="2" s="1"/>
  <c r="K362" i="2" s="1"/>
  <c r="L364" i="2"/>
  <c r="L363" i="2" s="1"/>
  <c r="L362" i="2" s="1"/>
  <c r="M364" i="2"/>
  <c r="M363" i="2" s="1"/>
  <c r="M362" i="2" s="1"/>
  <c r="V364" i="2"/>
  <c r="V363" i="2" s="1"/>
  <c r="V362" i="2" s="1"/>
  <c r="W364" i="2"/>
  <c r="W363" i="2" s="1"/>
  <c r="W362" i="2" s="1"/>
  <c r="X364" i="2"/>
  <c r="X363" i="2" s="1"/>
  <c r="X362" i="2" s="1"/>
  <c r="Y364" i="2"/>
  <c r="Y363" i="2" s="1"/>
  <c r="Y362" i="2" s="1"/>
  <c r="AH364" i="2"/>
  <c r="AH363" i="2" s="1"/>
  <c r="AH362" i="2" s="1"/>
  <c r="AI364" i="2"/>
  <c r="AI363" i="2" s="1"/>
  <c r="AI362" i="2" s="1"/>
  <c r="AJ364" i="2"/>
  <c r="AJ363" i="2" s="1"/>
  <c r="AJ362" i="2" s="1"/>
  <c r="AK364" i="2"/>
  <c r="AK363" i="2" s="1"/>
  <c r="AK362" i="2" s="1"/>
  <c r="K367" i="2"/>
  <c r="K366" i="2" s="1"/>
  <c r="K365" i="2" s="1"/>
  <c r="L367" i="2"/>
  <c r="L366" i="2" s="1"/>
  <c r="L365" i="2" s="1"/>
  <c r="M367" i="2"/>
  <c r="M366" i="2" s="1"/>
  <c r="M365" i="2" s="1"/>
  <c r="V367" i="2"/>
  <c r="V366" i="2" s="1"/>
  <c r="V365" i="2" s="1"/>
  <c r="W367" i="2"/>
  <c r="W366" i="2" s="1"/>
  <c r="W365" i="2" s="1"/>
  <c r="X367" i="2"/>
  <c r="X366" i="2" s="1"/>
  <c r="X365" i="2" s="1"/>
  <c r="Y367" i="2"/>
  <c r="Y366" i="2" s="1"/>
  <c r="Y365" i="2" s="1"/>
  <c r="AH367" i="2"/>
  <c r="AH366" i="2" s="1"/>
  <c r="AH365" i="2" s="1"/>
  <c r="AI367" i="2"/>
  <c r="AI366" i="2" s="1"/>
  <c r="AI365" i="2" s="1"/>
  <c r="AJ367" i="2"/>
  <c r="AJ366" i="2" s="1"/>
  <c r="AJ365" i="2" s="1"/>
  <c r="AK367" i="2"/>
  <c r="AK366" i="2" s="1"/>
  <c r="AK365" i="2" s="1"/>
  <c r="K370" i="2"/>
  <c r="K369" i="2" s="1"/>
  <c r="K368" i="2" s="1"/>
  <c r="L370" i="2"/>
  <c r="L369" i="2" s="1"/>
  <c r="L368" i="2" s="1"/>
  <c r="M370" i="2"/>
  <c r="M369" i="2" s="1"/>
  <c r="M368" i="2" s="1"/>
  <c r="V370" i="2"/>
  <c r="V369" i="2" s="1"/>
  <c r="V368" i="2" s="1"/>
  <c r="W370" i="2"/>
  <c r="W369" i="2" s="1"/>
  <c r="W368" i="2" s="1"/>
  <c r="X370" i="2"/>
  <c r="X369" i="2" s="1"/>
  <c r="X368" i="2" s="1"/>
  <c r="Y370" i="2"/>
  <c r="Y369" i="2" s="1"/>
  <c r="Y368" i="2" s="1"/>
  <c r="AH370" i="2"/>
  <c r="AH369" i="2" s="1"/>
  <c r="AH368" i="2" s="1"/>
  <c r="AI370" i="2"/>
  <c r="AI369" i="2" s="1"/>
  <c r="AI368" i="2" s="1"/>
  <c r="AJ370" i="2"/>
  <c r="AJ369" i="2" s="1"/>
  <c r="AJ368" i="2" s="1"/>
  <c r="AK370" i="2"/>
  <c r="AK369" i="2" s="1"/>
  <c r="AK368" i="2" s="1"/>
  <c r="K373" i="2"/>
  <c r="K372" i="2" s="1"/>
  <c r="K371" i="2" s="1"/>
  <c r="L373" i="2"/>
  <c r="L372" i="2" s="1"/>
  <c r="L371" i="2" s="1"/>
  <c r="M373" i="2"/>
  <c r="M372" i="2" s="1"/>
  <c r="M371" i="2" s="1"/>
  <c r="V373" i="2"/>
  <c r="V372" i="2" s="1"/>
  <c r="V371" i="2" s="1"/>
  <c r="W373" i="2"/>
  <c r="W372" i="2" s="1"/>
  <c r="W371" i="2" s="1"/>
  <c r="X373" i="2"/>
  <c r="X372" i="2" s="1"/>
  <c r="X371" i="2" s="1"/>
  <c r="Y373" i="2"/>
  <c r="Y372" i="2" s="1"/>
  <c r="Y371" i="2" s="1"/>
  <c r="AH373" i="2"/>
  <c r="AH372" i="2" s="1"/>
  <c r="AH371" i="2" s="1"/>
  <c r="AI373" i="2"/>
  <c r="AI372" i="2" s="1"/>
  <c r="AI371" i="2" s="1"/>
  <c r="AJ373" i="2"/>
  <c r="AJ372" i="2" s="1"/>
  <c r="AJ371" i="2" s="1"/>
  <c r="AK373" i="2"/>
  <c r="AK372" i="2" s="1"/>
  <c r="AK371" i="2" s="1"/>
  <c r="L378" i="2"/>
  <c r="L377" i="2" s="1"/>
  <c r="M378" i="2"/>
  <c r="M377" i="2" s="1"/>
  <c r="V378" i="2"/>
  <c r="V377" i="2" s="1"/>
  <c r="X378" i="2"/>
  <c r="X377" i="2" s="1"/>
  <c r="Y378" i="2"/>
  <c r="Y377" i="2" s="1"/>
  <c r="AH378" i="2"/>
  <c r="AH377" i="2" s="1"/>
  <c r="AJ378" i="2"/>
  <c r="AJ377" i="2" s="1"/>
  <c r="AK378" i="2"/>
  <c r="AK377" i="2" s="1"/>
  <c r="L380" i="2"/>
  <c r="L379" i="2" s="1"/>
  <c r="M380" i="2"/>
  <c r="M379" i="2" s="1"/>
  <c r="V380" i="2"/>
  <c r="V379" i="2" s="1"/>
  <c r="X380" i="2"/>
  <c r="X379" i="2" s="1"/>
  <c r="Y380" i="2"/>
  <c r="Y379" i="2" s="1"/>
  <c r="AH380" i="2"/>
  <c r="AH379" i="2" s="1"/>
  <c r="AJ380" i="2"/>
  <c r="AJ379" i="2" s="1"/>
  <c r="AK380" i="2"/>
  <c r="AK379" i="2" s="1"/>
  <c r="L385" i="2"/>
  <c r="L384" i="2" s="1"/>
  <c r="L383" i="2" s="1"/>
  <c r="L382" i="2" s="1"/>
  <c r="L381" i="2" s="1"/>
  <c r="M385" i="2"/>
  <c r="M384" i="2" s="1"/>
  <c r="M383" i="2" s="1"/>
  <c r="M382" i="2" s="1"/>
  <c r="M381" i="2" s="1"/>
  <c r="V385" i="2"/>
  <c r="V384" i="2" s="1"/>
  <c r="V383" i="2" s="1"/>
  <c r="V382" i="2" s="1"/>
  <c r="V381" i="2" s="1"/>
  <c r="X385" i="2"/>
  <c r="X384" i="2" s="1"/>
  <c r="X383" i="2" s="1"/>
  <c r="X382" i="2" s="1"/>
  <c r="X381" i="2" s="1"/>
  <c r="Y385" i="2"/>
  <c r="Y384" i="2" s="1"/>
  <c r="Y383" i="2" s="1"/>
  <c r="Y382" i="2" s="1"/>
  <c r="Y381" i="2" s="1"/>
  <c r="AH385" i="2"/>
  <c r="AH384" i="2" s="1"/>
  <c r="AH383" i="2" s="1"/>
  <c r="AH382" i="2" s="1"/>
  <c r="AH381" i="2" s="1"/>
  <c r="AJ385" i="2"/>
  <c r="AJ384" i="2" s="1"/>
  <c r="AJ383" i="2" s="1"/>
  <c r="AJ382" i="2" s="1"/>
  <c r="AJ381" i="2" s="1"/>
  <c r="AK385" i="2"/>
  <c r="AK384" i="2" s="1"/>
  <c r="AK383" i="2" s="1"/>
  <c r="AK382" i="2" s="1"/>
  <c r="AK381" i="2" s="1"/>
  <c r="K396" i="2"/>
  <c r="K395" i="2" s="1"/>
  <c r="K394" i="2" s="1"/>
  <c r="L396" i="2"/>
  <c r="L395" i="2" s="1"/>
  <c r="L394" i="2" s="1"/>
  <c r="M396" i="2"/>
  <c r="M395" i="2" s="1"/>
  <c r="M394" i="2" s="1"/>
  <c r="V396" i="2"/>
  <c r="V395" i="2" s="1"/>
  <c r="V394" i="2" s="1"/>
  <c r="W396" i="2"/>
  <c r="W395" i="2" s="1"/>
  <c r="W394" i="2" s="1"/>
  <c r="X396" i="2"/>
  <c r="X395" i="2" s="1"/>
  <c r="X394" i="2" s="1"/>
  <c r="Y396" i="2"/>
  <c r="Y395" i="2" s="1"/>
  <c r="Y394" i="2" s="1"/>
  <c r="AH396" i="2"/>
  <c r="AH395" i="2" s="1"/>
  <c r="AH394" i="2" s="1"/>
  <c r="AI396" i="2"/>
  <c r="AI395" i="2" s="1"/>
  <c r="AI394" i="2" s="1"/>
  <c r="AJ396" i="2"/>
  <c r="AJ395" i="2" s="1"/>
  <c r="AJ394" i="2" s="1"/>
  <c r="AK396" i="2"/>
  <c r="AK395" i="2" s="1"/>
  <c r="AK394" i="2" s="1"/>
  <c r="K399" i="2"/>
  <c r="K398" i="2" s="1"/>
  <c r="K397" i="2" s="1"/>
  <c r="L399" i="2"/>
  <c r="L398" i="2" s="1"/>
  <c r="L397" i="2" s="1"/>
  <c r="M399" i="2"/>
  <c r="M398" i="2" s="1"/>
  <c r="M397" i="2" s="1"/>
  <c r="V399" i="2"/>
  <c r="V398" i="2" s="1"/>
  <c r="V397" i="2" s="1"/>
  <c r="W399" i="2"/>
  <c r="W398" i="2" s="1"/>
  <c r="W397" i="2" s="1"/>
  <c r="X399" i="2"/>
  <c r="X398" i="2" s="1"/>
  <c r="X397" i="2" s="1"/>
  <c r="Y399" i="2"/>
  <c r="Y398" i="2" s="1"/>
  <c r="Y397" i="2" s="1"/>
  <c r="AH399" i="2"/>
  <c r="AH398" i="2" s="1"/>
  <c r="AH397" i="2" s="1"/>
  <c r="AI399" i="2"/>
  <c r="AI398" i="2" s="1"/>
  <c r="AI397" i="2" s="1"/>
  <c r="AJ399" i="2"/>
  <c r="AJ398" i="2" s="1"/>
  <c r="AJ397" i="2" s="1"/>
  <c r="AK399" i="2"/>
  <c r="AK398" i="2" s="1"/>
  <c r="AK397" i="2" s="1"/>
  <c r="K402" i="2"/>
  <c r="K401" i="2" s="1"/>
  <c r="K400" i="2" s="1"/>
  <c r="L402" i="2"/>
  <c r="L401" i="2" s="1"/>
  <c r="L400" i="2" s="1"/>
  <c r="M402" i="2"/>
  <c r="M401" i="2" s="1"/>
  <c r="M400" i="2" s="1"/>
  <c r="V402" i="2"/>
  <c r="V401" i="2" s="1"/>
  <c r="V400" i="2" s="1"/>
  <c r="W402" i="2"/>
  <c r="W401" i="2" s="1"/>
  <c r="W400" i="2" s="1"/>
  <c r="X402" i="2"/>
  <c r="X401" i="2" s="1"/>
  <c r="X400" i="2" s="1"/>
  <c r="Y402" i="2"/>
  <c r="Y401" i="2" s="1"/>
  <c r="Y400" i="2" s="1"/>
  <c r="AH402" i="2"/>
  <c r="AH401" i="2" s="1"/>
  <c r="AH400" i="2" s="1"/>
  <c r="AI402" i="2"/>
  <c r="AI401" i="2" s="1"/>
  <c r="AI400" i="2" s="1"/>
  <c r="AJ402" i="2"/>
  <c r="AJ401" i="2" s="1"/>
  <c r="AJ400" i="2" s="1"/>
  <c r="AK402" i="2"/>
  <c r="AK401" i="2" s="1"/>
  <c r="AK400" i="2" s="1"/>
  <c r="K407" i="2"/>
  <c r="K406" i="2" s="1"/>
  <c r="K405" i="2" s="1"/>
  <c r="K404" i="2" s="1"/>
  <c r="K403" i="2" s="1"/>
  <c r="L407" i="2"/>
  <c r="L406" i="2" s="1"/>
  <c r="L405" i="2" s="1"/>
  <c r="L404" i="2" s="1"/>
  <c r="L403" i="2" s="1"/>
  <c r="M407" i="2"/>
  <c r="M406" i="2" s="1"/>
  <c r="M405" i="2" s="1"/>
  <c r="M404" i="2" s="1"/>
  <c r="M403" i="2" s="1"/>
  <c r="V407" i="2"/>
  <c r="V406" i="2" s="1"/>
  <c r="V405" i="2" s="1"/>
  <c r="V404" i="2" s="1"/>
  <c r="V403" i="2" s="1"/>
  <c r="W407" i="2"/>
  <c r="W406" i="2" s="1"/>
  <c r="W405" i="2" s="1"/>
  <c r="W404" i="2" s="1"/>
  <c r="W403" i="2" s="1"/>
  <c r="X407" i="2"/>
  <c r="X406" i="2" s="1"/>
  <c r="X405" i="2" s="1"/>
  <c r="X404" i="2" s="1"/>
  <c r="X403" i="2" s="1"/>
  <c r="Y407" i="2"/>
  <c r="Y406" i="2" s="1"/>
  <c r="Y405" i="2" s="1"/>
  <c r="Y404" i="2" s="1"/>
  <c r="Y403" i="2" s="1"/>
  <c r="AH407" i="2"/>
  <c r="AH406" i="2" s="1"/>
  <c r="AH405" i="2" s="1"/>
  <c r="AH404" i="2" s="1"/>
  <c r="AH403" i="2" s="1"/>
  <c r="AI407" i="2"/>
  <c r="AI406" i="2" s="1"/>
  <c r="AI405" i="2" s="1"/>
  <c r="AI404" i="2" s="1"/>
  <c r="AI403" i="2" s="1"/>
  <c r="AJ407" i="2"/>
  <c r="AJ406" i="2" s="1"/>
  <c r="AJ405" i="2" s="1"/>
  <c r="AJ404" i="2" s="1"/>
  <c r="AJ403" i="2" s="1"/>
  <c r="AK407" i="2"/>
  <c r="AK406" i="2" s="1"/>
  <c r="AK405" i="2" s="1"/>
  <c r="AK404" i="2" s="1"/>
  <c r="AK403" i="2" s="1"/>
  <c r="K412" i="2"/>
  <c r="K411" i="2" s="1"/>
  <c r="M412" i="2"/>
  <c r="M411" i="2" s="1"/>
  <c r="V412" i="2"/>
  <c r="V411" i="2" s="1"/>
  <c r="W412" i="2"/>
  <c r="W411" i="2" s="1"/>
  <c r="Y412" i="2"/>
  <c r="Y411" i="2" s="1"/>
  <c r="AH412" i="2"/>
  <c r="AH411" i="2" s="1"/>
  <c r="AI412" i="2"/>
  <c r="AI411" i="2" s="1"/>
  <c r="AK412" i="2"/>
  <c r="AK411" i="2" s="1"/>
  <c r="K414" i="2"/>
  <c r="K413" i="2" s="1"/>
  <c r="M414" i="2"/>
  <c r="M413" i="2" s="1"/>
  <c r="V414" i="2"/>
  <c r="V413" i="2" s="1"/>
  <c r="W414" i="2"/>
  <c r="W413" i="2" s="1"/>
  <c r="Y414" i="2"/>
  <c r="Y413" i="2" s="1"/>
  <c r="AH414" i="2"/>
  <c r="AH413" i="2" s="1"/>
  <c r="AH410" i="2" s="1"/>
  <c r="AH409" i="2" s="1"/>
  <c r="AH408" i="2" s="1"/>
  <c r="AI414" i="2"/>
  <c r="AI413" i="2" s="1"/>
  <c r="AK414" i="2"/>
  <c r="AK413" i="2" s="1"/>
  <c r="L419" i="2"/>
  <c r="L418" i="2" s="1"/>
  <c r="L417" i="2" s="1"/>
  <c r="M419" i="2"/>
  <c r="M418" i="2" s="1"/>
  <c r="M417" i="2" s="1"/>
  <c r="V419" i="2"/>
  <c r="V418" i="2" s="1"/>
  <c r="V417" i="2" s="1"/>
  <c r="X419" i="2"/>
  <c r="X418" i="2" s="1"/>
  <c r="X417" i="2" s="1"/>
  <c r="Y419" i="2"/>
  <c r="Y418" i="2" s="1"/>
  <c r="Y417" i="2" s="1"/>
  <c r="AH419" i="2"/>
  <c r="AH418" i="2" s="1"/>
  <c r="AH417" i="2" s="1"/>
  <c r="AJ419" i="2"/>
  <c r="AJ418" i="2" s="1"/>
  <c r="AJ417" i="2" s="1"/>
  <c r="AK419" i="2"/>
  <c r="AK418" i="2" s="1"/>
  <c r="AK417" i="2" s="1"/>
  <c r="L422" i="2"/>
  <c r="L421" i="2" s="1"/>
  <c r="L420" i="2" s="1"/>
  <c r="M422" i="2"/>
  <c r="M421" i="2" s="1"/>
  <c r="M420" i="2" s="1"/>
  <c r="V422" i="2"/>
  <c r="V421" i="2" s="1"/>
  <c r="V420" i="2" s="1"/>
  <c r="X422" i="2"/>
  <c r="X421" i="2" s="1"/>
  <c r="X420" i="2" s="1"/>
  <c r="Y422" i="2"/>
  <c r="Y421" i="2" s="1"/>
  <c r="Y420" i="2" s="1"/>
  <c r="AH422" i="2"/>
  <c r="AH421" i="2" s="1"/>
  <c r="AH420" i="2" s="1"/>
  <c r="AJ422" i="2"/>
  <c r="AJ421" i="2" s="1"/>
  <c r="AJ420" i="2" s="1"/>
  <c r="AK422" i="2"/>
  <c r="AK421" i="2" s="1"/>
  <c r="AK420" i="2" s="1"/>
  <c r="L425" i="2"/>
  <c r="M425" i="2"/>
  <c r="V425" i="2"/>
  <c r="X425" i="2"/>
  <c r="Y425" i="2"/>
  <c r="AH425" i="2"/>
  <c r="AJ425" i="2"/>
  <c r="AK425" i="2"/>
  <c r="L426" i="2"/>
  <c r="M426" i="2"/>
  <c r="V426" i="2"/>
  <c r="V424" i="2" s="1"/>
  <c r="V423" i="2" s="1"/>
  <c r="X426" i="2"/>
  <c r="Y426" i="2"/>
  <c r="AH426" i="2"/>
  <c r="AH424" i="2" s="1"/>
  <c r="AH423" i="2" s="1"/>
  <c r="AJ426" i="2"/>
  <c r="AK426" i="2"/>
  <c r="L429" i="2"/>
  <c r="L428" i="2" s="1"/>
  <c r="L427" i="2" s="1"/>
  <c r="M429" i="2"/>
  <c r="M428" i="2" s="1"/>
  <c r="M427" i="2" s="1"/>
  <c r="V429" i="2"/>
  <c r="V428" i="2" s="1"/>
  <c r="V427" i="2" s="1"/>
  <c r="X429" i="2"/>
  <c r="X428" i="2" s="1"/>
  <c r="X427" i="2" s="1"/>
  <c r="Y429" i="2"/>
  <c r="Y428" i="2" s="1"/>
  <c r="Y427" i="2" s="1"/>
  <c r="AH429" i="2"/>
  <c r="AH428" i="2" s="1"/>
  <c r="AH427" i="2" s="1"/>
  <c r="AJ429" i="2"/>
  <c r="AJ428" i="2" s="1"/>
  <c r="AJ427" i="2" s="1"/>
  <c r="AK429" i="2"/>
  <c r="AK428" i="2" s="1"/>
  <c r="AK427" i="2" s="1"/>
  <c r="K435" i="2"/>
  <c r="K434" i="2" s="1"/>
  <c r="M435" i="2"/>
  <c r="M434" i="2" s="1"/>
  <c r="V435" i="2"/>
  <c r="V434" i="2" s="1"/>
  <c r="W435" i="2"/>
  <c r="W434" i="2" s="1"/>
  <c r="Y435" i="2"/>
  <c r="Y434" i="2" s="1"/>
  <c r="AH435" i="2"/>
  <c r="AH434" i="2" s="1"/>
  <c r="AI435" i="2"/>
  <c r="AI434" i="2" s="1"/>
  <c r="AK435" i="2"/>
  <c r="AK434" i="2" s="1"/>
  <c r="K437" i="2"/>
  <c r="K436" i="2" s="1"/>
  <c r="M437" i="2"/>
  <c r="M436" i="2" s="1"/>
  <c r="V437" i="2"/>
  <c r="V436" i="2" s="1"/>
  <c r="W437" i="2"/>
  <c r="W436" i="2" s="1"/>
  <c r="Y437" i="2"/>
  <c r="Y436" i="2" s="1"/>
  <c r="AH437" i="2"/>
  <c r="AH436" i="2" s="1"/>
  <c r="AI437" i="2"/>
  <c r="AI436" i="2" s="1"/>
  <c r="AK437" i="2"/>
  <c r="AK436" i="2" s="1"/>
  <c r="K440" i="2"/>
  <c r="K439" i="2" s="1"/>
  <c r="K438" i="2" s="1"/>
  <c r="L440" i="2"/>
  <c r="L439" i="2" s="1"/>
  <c r="L438" i="2" s="1"/>
  <c r="V440" i="2"/>
  <c r="V439" i="2" s="1"/>
  <c r="V438" i="2" s="1"/>
  <c r="W440" i="2"/>
  <c r="W439" i="2" s="1"/>
  <c r="W438" i="2" s="1"/>
  <c r="X440" i="2"/>
  <c r="X439" i="2" s="1"/>
  <c r="X438" i="2" s="1"/>
  <c r="AH440" i="2"/>
  <c r="AH439" i="2" s="1"/>
  <c r="AH438" i="2" s="1"/>
  <c r="AI440" i="2"/>
  <c r="AI439" i="2" s="1"/>
  <c r="AI438" i="2" s="1"/>
  <c r="AJ440" i="2"/>
  <c r="AJ439" i="2" s="1"/>
  <c r="AJ438" i="2" s="1"/>
  <c r="L445" i="2"/>
  <c r="L444" i="2" s="1"/>
  <c r="L443" i="2" s="1"/>
  <c r="M445" i="2"/>
  <c r="M444" i="2" s="1"/>
  <c r="M443" i="2" s="1"/>
  <c r="V445" i="2"/>
  <c r="V444" i="2" s="1"/>
  <c r="V443" i="2" s="1"/>
  <c r="X445" i="2"/>
  <c r="X444" i="2" s="1"/>
  <c r="X443" i="2" s="1"/>
  <c r="Y445" i="2"/>
  <c r="Y444" i="2" s="1"/>
  <c r="Y443" i="2" s="1"/>
  <c r="AH445" i="2"/>
  <c r="AH444" i="2" s="1"/>
  <c r="AH443" i="2" s="1"/>
  <c r="AJ445" i="2"/>
  <c r="AJ444" i="2" s="1"/>
  <c r="AJ443" i="2" s="1"/>
  <c r="AK445" i="2"/>
  <c r="AK444" i="2" s="1"/>
  <c r="AK443" i="2" s="1"/>
  <c r="K448" i="2"/>
  <c r="K447" i="2" s="1"/>
  <c r="K446" i="2" s="1"/>
  <c r="M448" i="2"/>
  <c r="M447" i="2" s="1"/>
  <c r="M446" i="2" s="1"/>
  <c r="V448" i="2"/>
  <c r="V447" i="2" s="1"/>
  <c r="V446" i="2" s="1"/>
  <c r="W448" i="2"/>
  <c r="W447" i="2" s="1"/>
  <c r="W446" i="2" s="1"/>
  <c r="Y448" i="2"/>
  <c r="Y447" i="2" s="1"/>
  <c r="Y446" i="2" s="1"/>
  <c r="AH448" i="2"/>
  <c r="AH447" i="2" s="1"/>
  <c r="AH446" i="2" s="1"/>
  <c r="AI448" i="2"/>
  <c r="AI447" i="2" s="1"/>
  <c r="AI446" i="2" s="1"/>
  <c r="AK448" i="2"/>
  <c r="AK447" i="2" s="1"/>
  <c r="AK446" i="2" s="1"/>
  <c r="K453" i="2"/>
  <c r="K452" i="2" s="1"/>
  <c r="K451" i="2" s="1"/>
  <c r="K450" i="2" s="1"/>
  <c r="M453" i="2"/>
  <c r="M452" i="2" s="1"/>
  <c r="M451" i="2" s="1"/>
  <c r="M450" i="2" s="1"/>
  <c r="V453" i="2"/>
  <c r="V452" i="2" s="1"/>
  <c r="V451" i="2" s="1"/>
  <c r="V450" i="2" s="1"/>
  <c r="W453" i="2"/>
  <c r="W452" i="2" s="1"/>
  <c r="W451" i="2" s="1"/>
  <c r="W450" i="2" s="1"/>
  <c r="Y453" i="2"/>
  <c r="Y452" i="2" s="1"/>
  <c r="Y451" i="2" s="1"/>
  <c r="Y450" i="2" s="1"/>
  <c r="AH453" i="2"/>
  <c r="AH452" i="2" s="1"/>
  <c r="AH451" i="2" s="1"/>
  <c r="AH450" i="2" s="1"/>
  <c r="AI453" i="2"/>
  <c r="AI452" i="2" s="1"/>
  <c r="AI451" i="2" s="1"/>
  <c r="AI450" i="2" s="1"/>
  <c r="AK453" i="2"/>
  <c r="AK452" i="2" s="1"/>
  <c r="AK451" i="2" s="1"/>
  <c r="AK450" i="2" s="1"/>
  <c r="K456" i="2"/>
  <c r="K455" i="2" s="1"/>
  <c r="L456" i="2"/>
  <c r="L455" i="2" s="1"/>
  <c r="M456" i="2"/>
  <c r="M455" i="2" s="1"/>
  <c r="V456" i="2"/>
  <c r="V455" i="2" s="1"/>
  <c r="W456" i="2"/>
  <c r="W455" i="2" s="1"/>
  <c r="Y456" i="2"/>
  <c r="Y455" i="2" s="1"/>
  <c r="AH456" i="2"/>
  <c r="AH455" i="2" s="1"/>
  <c r="AI456" i="2"/>
  <c r="AI455" i="2" s="1"/>
  <c r="AK456" i="2"/>
  <c r="AK455" i="2" s="1"/>
  <c r="K459" i="2"/>
  <c r="K458" i="2" s="1"/>
  <c r="K457" i="2" s="1"/>
  <c r="M459" i="2"/>
  <c r="M458" i="2" s="1"/>
  <c r="M457" i="2" s="1"/>
  <c r="V459" i="2"/>
  <c r="V458" i="2" s="1"/>
  <c r="V457" i="2" s="1"/>
  <c r="W459" i="2"/>
  <c r="W458" i="2" s="1"/>
  <c r="W457" i="2" s="1"/>
  <c r="Y459" i="2"/>
  <c r="Y458" i="2" s="1"/>
  <c r="Y457" i="2" s="1"/>
  <c r="AH459" i="2"/>
  <c r="AH458" i="2" s="1"/>
  <c r="AH457" i="2" s="1"/>
  <c r="AI459" i="2"/>
  <c r="AI458" i="2" s="1"/>
  <c r="AI457" i="2" s="1"/>
  <c r="AK459" i="2"/>
  <c r="AK458" i="2" s="1"/>
  <c r="AK457" i="2" s="1"/>
  <c r="K463" i="2"/>
  <c r="K462" i="2" s="1"/>
  <c r="M463" i="2"/>
  <c r="M462" i="2" s="1"/>
  <c r="V463" i="2"/>
  <c r="V462" i="2" s="1"/>
  <c r="W463" i="2"/>
  <c r="W462" i="2" s="1"/>
  <c r="Y463" i="2"/>
  <c r="Y462" i="2" s="1"/>
  <c r="AH463" i="2"/>
  <c r="AH462" i="2" s="1"/>
  <c r="AI463" i="2"/>
  <c r="AI462" i="2" s="1"/>
  <c r="AK463" i="2"/>
  <c r="AK462" i="2" s="1"/>
  <c r="K465" i="2"/>
  <c r="K464" i="2" s="1"/>
  <c r="M465" i="2"/>
  <c r="M464" i="2" s="1"/>
  <c r="V465" i="2"/>
  <c r="V464" i="2" s="1"/>
  <c r="W465" i="2"/>
  <c r="W464" i="2" s="1"/>
  <c r="Y465" i="2"/>
  <c r="Y464" i="2" s="1"/>
  <c r="AH465" i="2"/>
  <c r="AH464" i="2" s="1"/>
  <c r="AI465" i="2"/>
  <c r="AI464" i="2" s="1"/>
  <c r="AK465" i="2"/>
  <c r="AK464" i="2" s="1"/>
  <c r="K469" i="2"/>
  <c r="K468" i="2" s="1"/>
  <c r="K467" i="2" s="1"/>
  <c r="M469" i="2"/>
  <c r="M468" i="2" s="1"/>
  <c r="M467" i="2" s="1"/>
  <c r="V469" i="2"/>
  <c r="V468" i="2" s="1"/>
  <c r="V467" i="2" s="1"/>
  <c r="W469" i="2"/>
  <c r="W468" i="2" s="1"/>
  <c r="W467" i="2" s="1"/>
  <c r="Y469" i="2"/>
  <c r="Y468" i="2" s="1"/>
  <c r="Y467" i="2" s="1"/>
  <c r="AH469" i="2"/>
  <c r="AH468" i="2" s="1"/>
  <c r="AH467" i="2" s="1"/>
  <c r="AI469" i="2"/>
  <c r="AI468" i="2" s="1"/>
  <c r="AI467" i="2" s="1"/>
  <c r="AK469" i="2"/>
  <c r="AK468" i="2" s="1"/>
  <c r="AK467" i="2" s="1"/>
  <c r="K472" i="2"/>
  <c r="K471" i="2" s="1"/>
  <c r="K470" i="2" s="1"/>
  <c r="M472" i="2"/>
  <c r="M471" i="2" s="1"/>
  <c r="M470" i="2" s="1"/>
  <c r="V472" i="2"/>
  <c r="V471" i="2" s="1"/>
  <c r="V470" i="2" s="1"/>
  <c r="W472" i="2"/>
  <c r="W471" i="2" s="1"/>
  <c r="W470" i="2" s="1"/>
  <c r="Y472" i="2"/>
  <c r="Y471" i="2" s="1"/>
  <c r="Y470" i="2" s="1"/>
  <c r="AH472" i="2"/>
  <c r="AH471" i="2" s="1"/>
  <c r="AH470" i="2" s="1"/>
  <c r="AI472" i="2"/>
  <c r="AI471" i="2" s="1"/>
  <c r="AI470" i="2" s="1"/>
  <c r="AK472" i="2"/>
  <c r="AK471" i="2" s="1"/>
  <c r="AK470" i="2" s="1"/>
  <c r="K475" i="2"/>
  <c r="K474" i="2" s="1"/>
  <c r="K473" i="2" s="1"/>
  <c r="L475" i="2"/>
  <c r="L474" i="2" s="1"/>
  <c r="L473" i="2" s="1"/>
  <c r="V475" i="2"/>
  <c r="V474" i="2" s="1"/>
  <c r="V473" i="2" s="1"/>
  <c r="W475" i="2"/>
  <c r="W474" i="2" s="1"/>
  <c r="W473" i="2" s="1"/>
  <c r="X475" i="2"/>
  <c r="X474" i="2" s="1"/>
  <c r="X473" i="2" s="1"/>
  <c r="AH475" i="2"/>
  <c r="AH474" i="2" s="1"/>
  <c r="AH473" i="2" s="1"/>
  <c r="AI475" i="2"/>
  <c r="AI474" i="2" s="1"/>
  <c r="AI473" i="2" s="1"/>
  <c r="AJ475" i="2"/>
  <c r="AJ474" i="2" s="1"/>
  <c r="AJ473" i="2" s="1"/>
  <c r="AD223" i="2" l="1"/>
  <c r="AD222" i="2" s="1"/>
  <c r="AD221" i="2" s="1"/>
  <c r="AD204" i="2" s="1"/>
  <c r="AD203" i="2" s="1"/>
  <c r="AD197" i="2" s="1"/>
  <c r="AD167" i="2"/>
  <c r="AD166" i="2" s="1"/>
  <c r="AD165" i="2" s="1"/>
  <c r="AD164" i="2" s="1"/>
  <c r="AD163" i="2" s="1"/>
  <c r="AH135" i="2"/>
  <c r="AH134" i="2" s="1"/>
  <c r="M135" i="2"/>
  <c r="Y135" i="2"/>
  <c r="K135" i="2"/>
  <c r="AK135" i="2"/>
  <c r="W135" i="2"/>
  <c r="W134" i="2" s="1"/>
  <c r="AI135" i="2"/>
  <c r="V135" i="2"/>
  <c r="V134" i="2" s="1"/>
  <c r="M114" i="2"/>
  <c r="M113" i="2" s="1"/>
  <c r="L114" i="2"/>
  <c r="L113" i="2" s="1"/>
  <c r="AK387" i="2"/>
  <c r="AK386" i="2" s="1"/>
  <c r="Y387" i="2"/>
  <c r="M387" i="2"/>
  <c r="AJ387" i="2"/>
  <c r="AJ386" i="2" s="1"/>
  <c r="X387" i="2"/>
  <c r="X386" i="2" s="1"/>
  <c r="L387" i="2"/>
  <c r="L386" i="2" s="1"/>
  <c r="AI387" i="2"/>
  <c r="W387" i="2"/>
  <c r="K387" i="2"/>
  <c r="K386" i="2" s="1"/>
  <c r="AH387" i="2"/>
  <c r="AH386" i="2" s="1"/>
  <c r="V387" i="2"/>
  <c r="AQ385" i="2"/>
  <c r="AQ384" i="2" s="1"/>
  <c r="AQ383" i="2" s="1"/>
  <c r="AQ382" i="2" s="1"/>
  <c r="AQ381" i="2" s="1"/>
  <c r="W385" i="2"/>
  <c r="W384" i="2" s="1"/>
  <c r="W383" i="2" s="1"/>
  <c r="W382" i="2" s="1"/>
  <c r="W381" i="2" s="1"/>
  <c r="AE385" i="2"/>
  <c r="AE384" i="2" s="1"/>
  <c r="AE383" i="2" s="1"/>
  <c r="AE382" i="2" s="1"/>
  <c r="AE381" i="2" s="1"/>
  <c r="S385" i="2"/>
  <c r="S384" i="2" s="1"/>
  <c r="S383" i="2" s="1"/>
  <c r="S382" i="2" s="1"/>
  <c r="S381" i="2" s="1"/>
  <c r="AK82" i="2"/>
  <c r="AK81" i="2" s="1"/>
  <c r="Y82" i="2"/>
  <c r="Y81" i="2" s="1"/>
  <c r="AJ300" i="2"/>
  <c r="X300" i="2"/>
  <c r="L300" i="2"/>
  <c r="AI300" i="2"/>
  <c r="W300" i="2"/>
  <c r="K300" i="2"/>
  <c r="AH300" i="2"/>
  <c r="V300" i="2"/>
  <c r="AK300" i="2"/>
  <c r="Y300" i="2"/>
  <c r="M300" i="2"/>
  <c r="V416" i="2"/>
  <c r="V415" i="2" s="1"/>
  <c r="AH416" i="2"/>
  <c r="AH415" i="2" s="1"/>
  <c r="M82" i="2"/>
  <c r="M81" i="2" s="1"/>
  <c r="X456" i="2"/>
  <c r="X455" i="2" s="1"/>
  <c r="AI385" i="2"/>
  <c r="AI384" i="2" s="1"/>
  <c r="AI383" i="2" s="1"/>
  <c r="AI382" i="2" s="1"/>
  <c r="AI381" i="2" s="1"/>
  <c r="AJ456" i="2"/>
  <c r="AJ455" i="2" s="1"/>
  <c r="K385" i="2"/>
  <c r="K384" i="2" s="1"/>
  <c r="K383" i="2" s="1"/>
  <c r="K382" i="2" s="1"/>
  <c r="K381" i="2" s="1"/>
  <c r="AJ424" i="2"/>
  <c r="AJ423" i="2" s="1"/>
  <c r="AJ416" i="2" s="1"/>
  <c r="AJ415" i="2" s="1"/>
  <c r="X424" i="2"/>
  <c r="X423" i="2" s="1"/>
  <c r="X416" i="2" s="1"/>
  <c r="AJ26" i="2"/>
  <c r="L270" i="2"/>
  <c r="L424" i="2"/>
  <c r="L423" i="2" s="1"/>
  <c r="L416" i="2" s="1"/>
  <c r="Y26" i="2"/>
  <c r="L26" i="2"/>
  <c r="AH461" i="2"/>
  <c r="AH460" i="2" s="1"/>
  <c r="Y287" i="2"/>
  <c r="Y286" i="2" s="1"/>
  <c r="AK410" i="2"/>
  <c r="AK409" i="2" s="1"/>
  <c r="AK408" i="2" s="1"/>
  <c r="L216" i="2"/>
  <c r="AI257" i="2"/>
  <c r="W257" i="2"/>
  <c r="AH122" i="2"/>
  <c r="AH121" i="2" s="1"/>
  <c r="X216" i="2"/>
  <c r="V461" i="2"/>
  <c r="V460" i="2" s="1"/>
  <c r="AI454" i="2"/>
  <c r="AI211" i="2"/>
  <c r="W211" i="2"/>
  <c r="Y103" i="2"/>
  <c r="Y102" i="2" s="1"/>
  <c r="Y101" i="2" s="1"/>
  <c r="AJ216" i="2"/>
  <c r="K454" i="2"/>
  <c r="AH376" i="2"/>
  <c r="AH375" i="2" s="1"/>
  <c r="AH374" i="2" s="1"/>
  <c r="V376" i="2"/>
  <c r="V375" i="2" s="1"/>
  <c r="V374" i="2" s="1"/>
  <c r="K37" i="2"/>
  <c r="AH433" i="2"/>
  <c r="AH432" i="2" s="1"/>
  <c r="AH431" i="2" s="1"/>
  <c r="V433" i="2"/>
  <c r="V432" i="2" s="1"/>
  <c r="V431" i="2" s="1"/>
  <c r="AI386" i="2"/>
  <c r="Y317" i="2"/>
  <c r="AK461" i="2"/>
  <c r="AK460" i="2" s="1"/>
  <c r="Y461" i="2"/>
  <c r="Y460" i="2" s="1"/>
  <c r="M461" i="2"/>
  <c r="M460" i="2" s="1"/>
  <c r="Y410" i="2"/>
  <c r="Y409" i="2" s="1"/>
  <c r="Y408" i="2" s="1"/>
  <c r="M410" i="2"/>
  <c r="M409" i="2" s="1"/>
  <c r="M408" i="2" s="1"/>
  <c r="Y386" i="2"/>
  <c r="M386" i="2"/>
  <c r="AK317" i="2"/>
  <c r="AK308" i="2" s="1"/>
  <c r="AK307" i="2" s="1"/>
  <c r="M317" i="2"/>
  <c r="AI461" i="2"/>
  <c r="AI460" i="2" s="1"/>
  <c r="W461" i="2"/>
  <c r="W460" i="2" s="1"/>
  <c r="K461" i="2"/>
  <c r="K460" i="2" s="1"/>
  <c r="AK424" i="2"/>
  <c r="AK423" i="2" s="1"/>
  <c r="AK416" i="2" s="1"/>
  <c r="Y424" i="2"/>
  <c r="Y423" i="2" s="1"/>
  <c r="Y416" i="2" s="1"/>
  <c r="M424" i="2"/>
  <c r="M423" i="2" s="1"/>
  <c r="M416" i="2" s="1"/>
  <c r="AJ376" i="2"/>
  <c r="AJ375" i="2" s="1"/>
  <c r="AJ374" i="2" s="1"/>
  <c r="X376" i="2"/>
  <c r="X375" i="2" s="1"/>
  <c r="X374" i="2" s="1"/>
  <c r="L376" i="2"/>
  <c r="L375" i="2" s="1"/>
  <c r="L374" i="2" s="1"/>
  <c r="AH270" i="2"/>
  <c r="V270" i="2"/>
  <c r="AH454" i="2"/>
  <c r="V454" i="2"/>
  <c r="V410" i="2"/>
  <c r="V409" i="2" s="1"/>
  <c r="V408" i="2" s="1"/>
  <c r="V386" i="2"/>
  <c r="AK287" i="2"/>
  <c r="AK286" i="2" s="1"/>
  <c r="AI262" i="2"/>
  <c r="X287" i="2"/>
  <c r="X286" i="2" s="1"/>
  <c r="M287" i="2"/>
  <c r="M286" i="2" s="1"/>
  <c r="Y122" i="2"/>
  <c r="Y121" i="2" s="1"/>
  <c r="M103" i="2"/>
  <c r="M102" i="2" s="1"/>
  <c r="M101" i="2" s="1"/>
  <c r="AK103" i="2"/>
  <c r="AK102" i="2" s="1"/>
  <c r="AK101" i="2" s="1"/>
  <c r="AI37" i="2"/>
  <c r="W37" i="2"/>
  <c r="W262" i="2"/>
  <c r="K262" i="2"/>
  <c r="AH257" i="2"/>
  <c r="V257" i="2"/>
  <c r="AH82" i="2"/>
  <c r="AH81" i="2" s="1"/>
  <c r="V82" i="2"/>
  <c r="V81" i="2" s="1"/>
  <c r="X26" i="2"/>
  <c r="AK122" i="2"/>
  <c r="AK121" i="2" s="1"/>
  <c r="M122" i="2"/>
  <c r="M121" i="2" s="1"/>
  <c r="AK91" i="2"/>
  <c r="Y91" i="2"/>
  <c r="Y90" i="2" s="1"/>
  <c r="Y89" i="2" s="1"/>
  <c r="AH26" i="2"/>
  <c r="AK454" i="2"/>
  <c r="M454" i="2"/>
  <c r="AK433" i="2"/>
  <c r="Y433" i="2"/>
  <c r="M433" i="2"/>
  <c r="AH466" i="2"/>
  <c r="V442" i="2"/>
  <c r="V441" i="2" s="1"/>
  <c r="Y454" i="2"/>
  <c r="AI433" i="2"/>
  <c r="AI432" i="2" s="1"/>
  <c r="AI431" i="2" s="1"/>
  <c r="W433" i="2"/>
  <c r="W432" i="2" s="1"/>
  <c r="W431" i="2" s="1"/>
  <c r="K433" i="2"/>
  <c r="K432" i="2" s="1"/>
  <c r="K431" i="2" s="1"/>
  <c r="AI466" i="2"/>
  <c r="W466" i="2"/>
  <c r="K466" i="2"/>
  <c r="V466" i="2"/>
  <c r="W454" i="2"/>
  <c r="AK442" i="2"/>
  <c r="AK441" i="2" s="1"/>
  <c r="Y442" i="2"/>
  <c r="Y441" i="2" s="1"/>
  <c r="M442" i="2"/>
  <c r="M441" i="2" s="1"/>
  <c r="AH442" i="2"/>
  <c r="AH441" i="2" s="1"/>
  <c r="W410" i="2"/>
  <c r="W409" i="2" s="1"/>
  <c r="W408" i="2" s="1"/>
  <c r="AH294" i="2"/>
  <c r="AH295" i="2"/>
  <c r="AI410" i="2"/>
  <c r="AI409" i="2" s="1"/>
  <c r="AI408" i="2" s="1"/>
  <c r="AK376" i="2"/>
  <c r="AK375" i="2" s="1"/>
  <c r="AK374" i="2" s="1"/>
  <c r="Y376" i="2"/>
  <c r="Y375" i="2" s="1"/>
  <c r="Y374" i="2" s="1"/>
  <c r="M376" i="2"/>
  <c r="M375" i="2" s="1"/>
  <c r="M374" i="2" s="1"/>
  <c r="K410" i="2"/>
  <c r="K409" i="2" s="1"/>
  <c r="K408" i="2" s="1"/>
  <c r="W386" i="2"/>
  <c r="AK325" i="2"/>
  <c r="AK324" i="2" s="1"/>
  <c r="Y325" i="2"/>
  <c r="Y324" i="2" s="1"/>
  <c r="M325" i="2"/>
  <c r="M324" i="2" s="1"/>
  <c r="V325" i="2"/>
  <c r="V324" i="2" s="1"/>
  <c r="AH317" i="2"/>
  <c r="V317" i="2"/>
  <c r="AI295" i="2"/>
  <c r="AI294" i="2"/>
  <c r="W295" i="2"/>
  <c r="W294" i="2"/>
  <c r="K295" i="2"/>
  <c r="K294" i="2"/>
  <c r="AH287" i="2"/>
  <c r="AH286" i="2" s="1"/>
  <c r="V287" i="2"/>
  <c r="V286" i="2" s="1"/>
  <c r="X270" i="2"/>
  <c r="M262" i="2"/>
  <c r="K257" i="2"/>
  <c r="AK295" i="2"/>
  <c r="AK294" i="2"/>
  <c r="Y295" i="2"/>
  <c r="Y294" i="2"/>
  <c r="M295" i="2"/>
  <c r="M294" i="2"/>
  <c r="V294" i="2"/>
  <c r="V295" i="2"/>
  <c r="AJ287" i="2"/>
  <c r="AJ286" i="2" s="1"/>
  <c r="L287" i="2"/>
  <c r="L286" i="2" s="1"/>
  <c r="AI270" i="2"/>
  <c r="W270" i="2"/>
  <c r="K270" i="2"/>
  <c r="AH262" i="2"/>
  <c r="V262" i="2"/>
  <c r="AK262" i="2"/>
  <c r="AK257" i="2"/>
  <c r="Y257" i="2"/>
  <c r="M257" i="2"/>
  <c r="AH325" i="2"/>
  <c r="AH324" i="2" s="1"/>
  <c r="AI317" i="2"/>
  <c r="W317" i="2"/>
  <c r="W308" i="2" s="1"/>
  <c r="K317" i="2"/>
  <c r="AJ295" i="2"/>
  <c r="AJ294" i="2"/>
  <c r="X295" i="2"/>
  <c r="X294" i="2"/>
  <c r="L295" i="2"/>
  <c r="L294" i="2"/>
  <c r="AJ270" i="2"/>
  <c r="Y262" i="2"/>
  <c r="AK248" i="2"/>
  <c r="AK249" i="2"/>
  <c r="Y248" i="2"/>
  <c r="Y249" i="2"/>
  <c r="M248" i="2"/>
  <c r="M249" i="2"/>
  <c r="AH216" i="2"/>
  <c r="V216" i="2"/>
  <c r="AI216" i="2"/>
  <c r="AH211" i="2"/>
  <c r="AI190" i="2"/>
  <c r="AI189" i="2" s="1"/>
  <c r="W190" i="2"/>
  <c r="W189" i="2" s="1"/>
  <c r="K190" i="2"/>
  <c r="K189" i="2" s="1"/>
  <c r="W216" i="2"/>
  <c r="AK211" i="2"/>
  <c r="Y211" i="2"/>
  <c r="M211" i="2"/>
  <c r="V211" i="2"/>
  <c r="AH190" i="2"/>
  <c r="AH189" i="2" s="1"/>
  <c r="AI249" i="2"/>
  <c r="AI248" i="2"/>
  <c r="W249" i="2"/>
  <c r="W248" i="2"/>
  <c r="K249" i="2"/>
  <c r="K248" i="2"/>
  <c r="K216" i="2"/>
  <c r="AK190" i="2"/>
  <c r="AK189" i="2" s="1"/>
  <c r="Y190" i="2"/>
  <c r="Y189" i="2" s="1"/>
  <c r="M190" i="2"/>
  <c r="M189" i="2" s="1"/>
  <c r="V190" i="2"/>
  <c r="V189" i="2" s="1"/>
  <c r="AH249" i="2"/>
  <c r="AH248" i="2"/>
  <c r="V249" i="2"/>
  <c r="V248" i="2"/>
  <c r="K211" i="2"/>
  <c r="AJ190" i="2"/>
  <c r="AJ189" i="2" s="1"/>
  <c r="X190" i="2"/>
  <c r="X189" i="2" s="1"/>
  <c r="L190" i="2"/>
  <c r="L189" i="2" s="1"/>
  <c r="Y169" i="2"/>
  <c r="Y168" i="2" s="1"/>
  <c r="M169" i="2"/>
  <c r="M168" i="2" s="1"/>
  <c r="AI134" i="2"/>
  <c r="K134" i="2"/>
  <c r="AI169" i="2"/>
  <c r="AI168" i="2" s="1"/>
  <c r="W169" i="2"/>
  <c r="W168" i="2" s="1"/>
  <c r="K169" i="2"/>
  <c r="K168" i="2" s="1"/>
  <c r="AK134" i="2"/>
  <c r="AH169" i="2"/>
  <c r="AH168" i="2" s="1"/>
  <c r="V169" i="2"/>
  <c r="V168" i="2" s="1"/>
  <c r="AK169" i="2"/>
  <c r="AK168" i="2" s="1"/>
  <c r="AI122" i="2"/>
  <c r="AI121" i="2" s="1"/>
  <c r="K122" i="2"/>
  <c r="K121" i="2" s="1"/>
  <c r="AI103" i="2"/>
  <c r="AI102" i="2" s="1"/>
  <c r="AI101" i="2" s="1"/>
  <c r="W103" i="2"/>
  <c r="W102" i="2" s="1"/>
  <c r="W101" i="2" s="1"/>
  <c r="K103" i="2"/>
  <c r="K102" i="2" s="1"/>
  <c r="K101" i="2" s="1"/>
  <c r="V103" i="2"/>
  <c r="V102" i="2" s="1"/>
  <c r="V101" i="2" s="1"/>
  <c r="Y134" i="2"/>
  <c r="M134" i="2"/>
  <c r="W122" i="2"/>
  <c r="W121" i="2" s="1"/>
  <c r="V122" i="2"/>
  <c r="V121" i="2" s="1"/>
  <c r="AK90" i="2"/>
  <c r="AK89" i="2" s="1"/>
  <c r="AH103" i="2"/>
  <c r="AH102" i="2" s="1"/>
  <c r="AH101" i="2" s="1"/>
  <c r="AJ91" i="2"/>
  <c r="AJ90" i="2" s="1"/>
  <c r="AJ89" i="2" s="1"/>
  <c r="L91" i="2"/>
  <c r="L90" i="2" s="1"/>
  <c r="L89" i="2" s="1"/>
  <c r="V91" i="2"/>
  <c r="V90" i="2" s="1"/>
  <c r="V89" i="2" s="1"/>
  <c r="W82" i="2"/>
  <c r="W81" i="2" s="1"/>
  <c r="AI62" i="2"/>
  <c r="AI61" i="2" s="1"/>
  <c r="W62" i="2"/>
  <c r="W61" i="2" s="1"/>
  <c r="K62" i="2"/>
  <c r="K61" i="2" s="1"/>
  <c r="V62" i="2"/>
  <c r="V61" i="2" s="1"/>
  <c r="AH91" i="2"/>
  <c r="AH90" i="2" s="1"/>
  <c r="AH89" i="2" s="1"/>
  <c r="AI82" i="2"/>
  <c r="AI81" i="2" s="1"/>
  <c r="K82" i="2"/>
  <c r="K81" i="2" s="1"/>
  <c r="AK62" i="2"/>
  <c r="AK61" i="2" s="1"/>
  <c r="Y62" i="2"/>
  <c r="Y61" i="2" s="1"/>
  <c r="M62" i="2"/>
  <c r="M61" i="2" s="1"/>
  <c r="AH62" i="2"/>
  <c r="AH61" i="2" s="1"/>
  <c r="X91" i="2"/>
  <c r="X90" i="2" s="1"/>
  <c r="X89" i="2" s="1"/>
  <c r="AK37" i="2"/>
  <c r="Y37" i="2"/>
  <c r="M37" i="2"/>
  <c r="M26" i="2"/>
  <c r="AH37" i="2"/>
  <c r="V37" i="2"/>
  <c r="V26" i="2"/>
  <c r="AK26" i="2"/>
  <c r="AD8" i="2" l="1"/>
  <c r="AD476" i="2" s="1"/>
  <c r="R349" i="2"/>
  <c r="R348" i="2" s="1"/>
  <c r="R347" i="2" s="1"/>
  <c r="R325" i="2" s="1"/>
  <c r="R324" i="2" s="1"/>
  <c r="R306" i="2" s="1"/>
  <c r="R476" i="2" s="1"/>
  <c r="AR456" i="2"/>
  <c r="AR455" i="2" s="1"/>
  <c r="AF456" i="2"/>
  <c r="AF455" i="2" s="1"/>
  <c r="T355" i="2"/>
  <c r="T354" i="2" s="1"/>
  <c r="T353" i="2" s="1"/>
  <c r="T340" i="2"/>
  <c r="T339" i="2" s="1"/>
  <c r="T338" i="2" s="1"/>
  <c r="T264" i="2"/>
  <c r="T263" i="2" s="1"/>
  <c r="T453" i="2"/>
  <c r="T452" i="2" s="1"/>
  <c r="T451" i="2" s="1"/>
  <c r="T450" i="2" s="1"/>
  <c r="T215" i="2"/>
  <c r="T214" i="2" s="1"/>
  <c r="T150" i="2"/>
  <c r="T149" i="2" s="1"/>
  <c r="T148" i="2" s="1"/>
  <c r="T153" i="2"/>
  <c r="T152" i="2" s="1"/>
  <c r="T151" i="2" s="1"/>
  <c r="T109" i="2"/>
  <c r="T108" i="2" s="1"/>
  <c r="T74" i="2"/>
  <c r="T73" i="2" s="1"/>
  <c r="T72" i="2" s="1"/>
  <c r="T54" i="2"/>
  <c r="T53" i="2" s="1"/>
  <c r="T52" i="2" s="1"/>
  <c r="S419" i="2"/>
  <c r="S418" i="2" s="1"/>
  <c r="S417" i="2" s="1"/>
  <c r="S202" i="2"/>
  <c r="S201" i="2" s="1"/>
  <c r="S200" i="2" s="1"/>
  <c r="S199" i="2" s="1"/>
  <c r="S198" i="2" s="1"/>
  <c r="S197" i="2" s="1"/>
  <c r="AF48" i="2"/>
  <c r="AF47" i="2" s="1"/>
  <c r="AF46" i="2" s="1"/>
  <c r="AF71" i="2"/>
  <c r="AF70" i="2" s="1"/>
  <c r="AF69" i="2" s="1"/>
  <c r="AF107" i="2"/>
  <c r="AF106" i="2" s="1"/>
  <c r="AF77" i="2"/>
  <c r="AF76" i="2" s="1"/>
  <c r="AF75" i="2" s="1"/>
  <c r="AF153" i="2"/>
  <c r="AF152" i="2" s="1"/>
  <c r="AF151" i="2" s="1"/>
  <c r="AF150" i="2"/>
  <c r="AF149" i="2" s="1"/>
  <c r="AF148" i="2" s="1"/>
  <c r="AF172" i="2"/>
  <c r="AF171" i="2" s="1"/>
  <c r="AF170" i="2" s="1"/>
  <c r="AF213" i="2"/>
  <c r="AF212" i="2" s="1"/>
  <c r="AF237" i="2"/>
  <c r="AF236" i="2" s="1"/>
  <c r="AF235" i="2" s="1"/>
  <c r="AF234" i="2" s="1"/>
  <c r="AF233" i="2" s="1"/>
  <c r="AF264" i="2"/>
  <c r="AF263" i="2" s="1"/>
  <c r="AG274" i="2"/>
  <c r="AG273" i="2" s="1"/>
  <c r="AF352" i="2"/>
  <c r="AF351" i="2" s="1"/>
  <c r="AF350" i="2" s="1"/>
  <c r="AE419" i="2"/>
  <c r="AE418" i="2" s="1"/>
  <c r="AE417" i="2" s="1"/>
  <c r="AE426" i="2"/>
  <c r="AR51" i="2"/>
  <c r="AR50" i="2" s="1"/>
  <c r="AR49" i="2" s="1"/>
  <c r="AR74" i="2"/>
  <c r="AR73" i="2" s="1"/>
  <c r="AR72" i="2" s="1"/>
  <c r="AR109" i="2"/>
  <c r="AR108" i="2" s="1"/>
  <c r="AR128" i="2"/>
  <c r="AR127" i="2" s="1"/>
  <c r="AR126" i="2" s="1"/>
  <c r="AR175" i="2"/>
  <c r="AR174" i="2" s="1"/>
  <c r="AR173" i="2" s="1"/>
  <c r="AQ202" i="2"/>
  <c r="AQ201" i="2" s="1"/>
  <c r="AQ200" i="2" s="1"/>
  <c r="AQ199" i="2" s="1"/>
  <c r="AQ198" i="2" s="1"/>
  <c r="AQ197" i="2" s="1"/>
  <c r="AR215" i="2"/>
  <c r="AR214" i="2" s="1"/>
  <c r="AR259" i="2"/>
  <c r="AR258" i="2" s="1"/>
  <c r="AR269" i="2"/>
  <c r="AR268" i="2" s="1"/>
  <c r="AR267" i="2" s="1"/>
  <c r="AQ328" i="2"/>
  <c r="AQ327" i="2" s="1"/>
  <c r="AQ326" i="2" s="1"/>
  <c r="AR319" i="2"/>
  <c r="AR318" i="2" s="1"/>
  <c r="U95" i="2"/>
  <c r="U94" i="2" s="1"/>
  <c r="T261" i="2"/>
  <c r="T260" i="2" s="1"/>
  <c r="T285" i="2"/>
  <c r="T284" i="2" s="1"/>
  <c r="T283" i="2" s="1"/>
  <c r="T282" i="2" s="1"/>
  <c r="T281" i="2" s="1"/>
  <c r="T280" i="2" s="1"/>
  <c r="T213" i="2"/>
  <c r="T212" i="2" s="1"/>
  <c r="T178" i="2"/>
  <c r="T177" i="2" s="1"/>
  <c r="T176" i="2" s="1"/>
  <c r="T147" i="2"/>
  <c r="T146" i="2" s="1"/>
  <c r="T145" i="2" s="1"/>
  <c r="T128" i="2"/>
  <c r="T127" i="2" s="1"/>
  <c r="T126" i="2" s="1"/>
  <c r="T107" i="2"/>
  <c r="T106" i="2" s="1"/>
  <c r="T71" i="2"/>
  <c r="T70" i="2" s="1"/>
  <c r="T69" i="2" s="1"/>
  <c r="T51" i="2"/>
  <c r="T50" i="2" s="1"/>
  <c r="T49" i="2" s="1"/>
  <c r="U218" i="2"/>
  <c r="U217" i="2" s="1"/>
  <c r="S429" i="2"/>
  <c r="S428" i="2" s="1"/>
  <c r="S427" i="2" s="1"/>
  <c r="S334" i="2"/>
  <c r="S333" i="2" s="1"/>
  <c r="S332" i="2" s="1"/>
  <c r="S328" i="2"/>
  <c r="S327" i="2" s="1"/>
  <c r="S326" i="2" s="1"/>
  <c r="AF65" i="2"/>
  <c r="AF64" i="2" s="1"/>
  <c r="AF63" i="2" s="1"/>
  <c r="AE117" i="2"/>
  <c r="AE116" i="2" s="1"/>
  <c r="AE115" i="2" s="1"/>
  <c r="AE114" i="2" s="1"/>
  <c r="AE113" i="2" s="1"/>
  <c r="AF68" i="2"/>
  <c r="AF67" i="2" s="1"/>
  <c r="AF66" i="2" s="1"/>
  <c r="AF147" i="2"/>
  <c r="AF146" i="2" s="1"/>
  <c r="AF145" i="2" s="1"/>
  <c r="AF210" i="2"/>
  <c r="AF209" i="2" s="1"/>
  <c r="AF208" i="2" s="1"/>
  <c r="AF285" i="2"/>
  <c r="AF284" i="2" s="1"/>
  <c r="AF283" i="2" s="1"/>
  <c r="AF282" i="2" s="1"/>
  <c r="AF281" i="2" s="1"/>
  <c r="AF280" i="2" s="1"/>
  <c r="AF453" i="2"/>
  <c r="AF452" i="2" s="1"/>
  <c r="AF451" i="2" s="1"/>
  <c r="AF450" i="2" s="1"/>
  <c r="AF261" i="2"/>
  <c r="AF260" i="2" s="1"/>
  <c r="AF343" i="2"/>
  <c r="AF342" i="2" s="1"/>
  <c r="AF341" i="2" s="1"/>
  <c r="AF358" i="2"/>
  <c r="AF357" i="2" s="1"/>
  <c r="AF356" i="2" s="1"/>
  <c r="AF412" i="2"/>
  <c r="AF411" i="2" s="1"/>
  <c r="AF321" i="2"/>
  <c r="AF320" i="2" s="1"/>
  <c r="AE334" i="2"/>
  <c r="AE333" i="2" s="1"/>
  <c r="AE332" i="2" s="1"/>
  <c r="AR48" i="2"/>
  <c r="AR47" i="2" s="1"/>
  <c r="AR46" i="2" s="1"/>
  <c r="AR71" i="2"/>
  <c r="AR70" i="2" s="1"/>
  <c r="AR69" i="2" s="1"/>
  <c r="AR107" i="2"/>
  <c r="AR106" i="2" s="1"/>
  <c r="AR77" i="2"/>
  <c r="AR76" i="2" s="1"/>
  <c r="AR75" i="2" s="1"/>
  <c r="AR153" i="2"/>
  <c r="AR152" i="2" s="1"/>
  <c r="AR151" i="2" s="1"/>
  <c r="AR150" i="2"/>
  <c r="AR149" i="2" s="1"/>
  <c r="AR148" i="2" s="1"/>
  <c r="AR172" i="2"/>
  <c r="AR171" i="2" s="1"/>
  <c r="AR170" i="2" s="1"/>
  <c r="AR213" i="2"/>
  <c r="AR212" i="2" s="1"/>
  <c r="AR211" i="2" s="1"/>
  <c r="AR237" i="2"/>
  <c r="AR236" i="2" s="1"/>
  <c r="AR235" i="2" s="1"/>
  <c r="AR234" i="2" s="1"/>
  <c r="AR233" i="2" s="1"/>
  <c r="AR266" i="2"/>
  <c r="AR265" i="2" s="1"/>
  <c r="AR352" i="2"/>
  <c r="AR351" i="2" s="1"/>
  <c r="AR350" i="2" s="1"/>
  <c r="AQ429" i="2"/>
  <c r="AQ428" i="2" s="1"/>
  <c r="AQ427" i="2" s="1"/>
  <c r="T321" i="2"/>
  <c r="T320" i="2" s="1"/>
  <c r="T412" i="2"/>
  <c r="T411" i="2" s="1"/>
  <c r="T352" i="2"/>
  <c r="T351" i="2" s="1"/>
  <c r="T350" i="2" s="1"/>
  <c r="T269" i="2"/>
  <c r="T268" i="2" s="1"/>
  <c r="T267" i="2" s="1"/>
  <c r="T259" i="2"/>
  <c r="T258" i="2" s="1"/>
  <c r="T253" i="2"/>
  <c r="T252" i="2" s="1"/>
  <c r="T251" i="2" s="1"/>
  <c r="T250" i="2" s="1"/>
  <c r="T210" i="2"/>
  <c r="T209" i="2" s="1"/>
  <c r="T208" i="2" s="1"/>
  <c r="T175" i="2"/>
  <c r="T174" i="2" s="1"/>
  <c r="T173" i="2" s="1"/>
  <c r="T141" i="2"/>
  <c r="T140" i="2" s="1"/>
  <c r="T139" i="2" s="1"/>
  <c r="T77" i="2"/>
  <c r="T76" i="2" s="1"/>
  <c r="T75" i="2" s="1"/>
  <c r="T65" i="2"/>
  <c r="T64" i="2" s="1"/>
  <c r="T63" i="2" s="1"/>
  <c r="T48" i="2"/>
  <c r="T47" i="2" s="1"/>
  <c r="T46" i="2" s="1"/>
  <c r="T39" i="2"/>
  <c r="T38" i="2" s="1"/>
  <c r="U274" i="2"/>
  <c r="U273" i="2" s="1"/>
  <c r="S117" i="2"/>
  <c r="S116" i="2" s="1"/>
  <c r="S115" i="2" s="1"/>
  <c r="S114" i="2" s="1"/>
  <c r="S113" i="2" s="1"/>
  <c r="AF39" i="2"/>
  <c r="AF38" i="2" s="1"/>
  <c r="AF54" i="2"/>
  <c r="AF53" i="2" s="1"/>
  <c r="AF52" i="2" s="1"/>
  <c r="AF57" i="2"/>
  <c r="AF56" i="2" s="1"/>
  <c r="AF55" i="2" s="1"/>
  <c r="AF112" i="2"/>
  <c r="AF111" i="2" s="1"/>
  <c r="AF110" i="2" s="1"/>
  <c r="AF141" i="2"/>
  <c r="AF140" i="2" s="1"/>
  <c r="AF139" i="2" s="1"/>
  <c r="AF178" i="2"/>
  <c r="AF177" i="2" s="1"/>
  <c r="AF176" i="2" s="1"/>
  <c r="AF207" i="2"/>
  <c r="AF206" i="2" s="1"/>
  <c r="AF205" i="2" s="1"/>
  <c r="AG218" i="2"/>
  <c r="AG217" i="2" s="1"/>
  <c r="AF253" i="2"/>
  <c r="AF252" i="2" s="1"/>
  <c r="AF251" i="2" s="1"/>
  <c r="AF250" i="2" s="1"/>
  <c r="AF259" i="2"/>
  <c r="AF258" i="2" s="1"/>
  <c r="AF257" i="2" s="1"/>
  <c r="AF269" i="2"/>
  <c r="AF268" i="2" s="1"/>
  <c r="AF267" i="2" s="1"/>
  <c r="AF340" i="2"/>
  <c r="AF339" i="2" s="1"/>
  <c r="AF338" i="2" s="1"/>
  <c r="AF355" i="2"/>
  <c r="AF354" i="2" s="1"/>
  <c r="AF353" i="2" s="1"/>
  <c r="AF319" i="2"/>
  <c r="AF318" i="2" s="1"/>
  <c r="AR65" i="2"/>
  <c r="AR64" i="2" s="1"/>
  <c r="AR63" i="2" s="1"/>
  <c r="AQ117" i="2"/>
  <c r="AQ116" i="2" s="1"/>
  <c r="AQ115" i="2" s="1"/>
  <c r="AQ114" i="2" s="1"/>
  <c r="AQ113" i="2" s="1"/>
  <c r="AR68" i="2"/>
  <c r="AR67" i="2" s="1"/>
  <c r="AR66" i="2" s="1"/>
  <c r="AR147" i="2"/>
  <c r="AR146" i="2" s="1"/>
  <c r="AR145" i="2" s="1"/>
  <c r="AR210" i="2"/>
  <c r="AR209" i="2" s="1"/>
  <c r="AR208" i="2" s="1"/>
  <c r="AR285" i="2"/>
  <c r="AR284" i="2" s="1"/>
  <c r="AR283" i="2" s="1"/>
  <c r="AR282" i="2" s="1"/>
  <c r="AR281" i="2" s="1"/>
  <c r="AR280" i="2" s="1"/>
  <c r="AR264" i="2"/>
  <c r="AR263" i="2" s="1"/>
  <c r="AR262" i="2" s="1"/>
  <c r="AS274" i="2"/>
  <c r="AS273" i="2" s="1"/>
  <c r="AR343" i="2"/>
  <c r="AR342" i="2" s="1"/>
  <c r="AR341" i="2" s="1"/>
  <c r="AR358" i="2"/>
  <c r="AR357" i="2" s="1"/>
  <c r="AR356" i="2" s="1"/>
  <c r="AQ419" i="2"/>
  <c r="AQ418" i="2" s="1"/>
  <c r="AQ417" i="2" s="1"/>
  <c r="T319" i="2"/>
  <c r="T318" i="2" s="1"/>
  <c r="T358" i="2"/>
  <c r="T357" i="2" s="1"/>
  <c r="T356" i="2" s="1"/>
  <c r="T343" i="2"/>
  <c r="T342" i="2" s="1"/>
  <c r="T341" i="2" s="1"/>
  <c r="T266" i="2"/>
  <c r="T265" i="2" s="1"/>
  <c r="T237" i="2"/>
  <c r="T236" i="2" s="1"/>
  <c r="T235" i="2" s="1"/>
  <c r="T234" i="2" s="1"/>
  <c r="T233" i="2" s="1"/>
  <c r="T207" i="2"/>
  <c r="T206" i="2" s="1"/>
  <c r="T205" i="2" s="1"/>
  <c r="T172" i="2"/>
  <c r="T171" i="2" s="1"/>
  <c r="T170" i="2" s="1"/>
  <c r="T68" i="2"/>
  <c r="T67" i="2" s="1"/>
  <c r="T66" i="2" s="1"/>
  <c r="T112" i="2"/>
  <c r="T111" i="2" s="1"/>
  <c r="T110" i="2" s="1"/>
  <c r="T57" i="2"/>
  <c r="T56" i="2" s="1"/>
  <c r="T55" i="2" s="1"/>
  <c r="S378" i="2"/>
  <c r="S377" i="2" s="1"/>
  <c r="AF51" i="2"/>
  <c r="AF50" i="2" s="1"/>
  <c r="AF49" i="2" s="1"/>
  <c r="AF74" i="2"/>
  <c r="AF73" i="2" s="1"/>
  <c r="AF72" i="2" s="1"/>
  <c r="AF109" i="2"/>
  <c r="AF108" i="2" s="1"/>
  <c r="AF128" i="2"/>
  <c r="AF127" i="2" s="1"/>
  <c r="AF126" i="2" s="1"/>
  <c r="AF175" i="2"/>
  <c r="AF174" i="2" s="1"/>
  <c r="AF173" i="2" s="1"/>
  <c r="AE202" i="2"/>
  <c r="AE201" i="2" s="1"/>
  <c r="AE200" i="2" s="1"/>
  <c r="AE199" i="2" s="1"/>
  <c r="AE198" i="2" s="1"/>
  <c r="AE197" i="2" s="1"/>
  <c r="AF215" i="2"/>
  <c r="AF214" i="2" s="1"/>
  <c r="AF266" i="2"/>
  <c r="AF265" i="2" s="1"/>
  <c r="AE328" i="2"/>
  <c r="AE327" i="2" s="1"/>
  <c r="AE326" i="2" s="1"/>
  <c r="AE429" i="2"/>
  <c r="AE428" i="2" s="1"/>
  <c r="AE427" i="2" s="1"/>
  <c r="AR39" i="2"/>
  <c r="AR38" i="2" s="1"/>
  <c r="AR54" i="2"/>
  <c r="AR53" i="2" s="1"/>
  <c r="AR52" i="2" s="1"/>
  <c r="AR57" i="2"/>
  <c r="AR56" i="2" s="1"/>
  <c r="AR55" i="2" s="1"/>
  <c r="AR112" i="2"/>
  <c r="AR111" i="2" s="1"/>
  <c r="AR110" i="2" s="1"/>
  <c r="AR141" i="2"/>
  <c r="AR140" i="2" s="1"/>
  <c r="AR139" i="2" s="1"/>
  <c r="AR178" i="2"/>
  <c r="AR177" i="2" s="1"/>
  <c r="AR176" i="2" s="1"/>
  <c r="AR207" i="2"/>
  <c r="AR206" i="2" s="1"/>
  <c r="AR205" i="2" s="1"/>
  <c r="AS218" i="2"/>
  <c r="AS217" i="2" s="1"/>
  <c r="AR253" i="2"/>
  <c r="AR252" i="2" s="1"/>
  <c r="AR251" i="2" s="1"/>
  <c r="AR250" i="2" s="1"/>
  <c r="AR453" i="2"/>
  <c r="AR452" i="2" s="1"/>
  <c r="AR451" i="2" s="1"/>
  <c r="AR450" i="2" s="1"/>
  <c r="AR261" i="2"/>
  <c r="AR260" i="2" s="1"/>
  <c r="AR340" i="2"/>
  <c r="AR339" i="2" s="1"/>
  <c r="AR338" i="2" s="1"/>
  <c r="AR355" i="2"/>
  <c r="AR354" i="2" s="1"/>
  <c r="AR353" i="2" s="1"/>
  <c r="AR412" i="2"/>
  <c r="AR411" i="2" s="1"/>
  <c r="AR321" i="2"/>
  <c r="AR320" i="2" s="1"/>
  <c r="AQ334" i="2"/>
  <c r="AQ333" i="2" s="1"/>
  <c r="AQ332" i="2" s="1"/>
  <c r="V10" i="2"/>
  <c r="AH10" i="2"/>
  <c r="AH9" i="2" s="1"/>
  <c r="V280" i="2"/>
  <c r="AH280" i="2"/>
  <c r="AK280" i="2"/>
  <c r="M280" i="2"/>
  <c r="Y280" i="2"/>
  <c r="M308" i="2"/>
  <c r="M307" i="2" s="1"/>
  <c r="AH308" i="2"/>
  <c r="AH307" i="2" s="1"/>
  <c r="K308" i="2"/>
  <c r="K307" i="2" s="1"/>
  <c r="V308" i="2"/>
  <c r="V307" i="2" s="1"/>
  <c r="W307" i="2"/>
  <c r="Y308" i="2"/>
  <c r="Y307" i="2" s="1"/>
  <c r="AI308" i="2"/>
  <c r="AI307" i="2" s="1"/>
  <c r="W204" i="2"/>
  <c r="W203" i="2" s="1"/>
  <c r="M415" i="2"/>
  <c r="X415" i="2"/>
  <c r="AI449" i="2"/>
  <c r="AI204" i="2"/>
  <c r="AI203" i="2" s="1"/>
  <c r="X346" i="2"/>
  <c r="X345" i="2" s="1"/>
  <c r="X344" i="2" s="1"/>
  <c r="AH449" i="2"/>
  <c r="AH204" i="2"/>
  <c r="AH203" i="2" s="1"/>
  <c r="L465" i="2"/>
  <c r="L464" i="2" s="1"/>
  <c r="L437" i="2"/>
  <c r="L436" i="2" s="1"/>
  <c r="L319" i="2"/>
  <c r="L318" i="2" s="1"/>
  <c r="L358" i="2"/>
  <c r="L357" i="2" s="1"/>
  <c r="L356" i="2" s="1"/>
  <c r="L343" i="2"/>
  <c r="L342" i="2" s="1"/>
  <c r="L341" i="2" s="1"/>
  <c r="L349" i="2"/>
  <c r="L348" i="2" s="1"/>
  <c r="L347" i="2" s="1"/>
  <c r="L266" i="2"/>
  <c r="L265" i="2" s="1"/>
  <c r="L237" i="2"/>
  <c r="L236" i="2" s="1"/>
  <c r="L235" i="2" s="1"/>
  <c r="L234" i="2" s="1"/>
  <c r="L233" i="2" s="1"/>
  <c r="L207" i="2"/>
  <c r="L206" i="2" s="1"/>
  <c r="L205" i="2" s="1"/>
  <c r="L172" i="2"/>
  <c r="L171" i="2" s="1"/>
  <c r="L170" i="2" s="1"/>
  <c r="L138" i="2"/>
  <c r="L137" i="2" s="1"/>
  <c r="L136" i="2" s="1"/>
  <c r="L68" i="2"/>
  <c r="L67" i="2" s="1"/>
  <c r="L66" i="2" s="1"/>
  <c r="L112" i="2"/>
  <c r="L111" i="2" s="1"/>
  <c r="L110" i="2" s="1"/>
  <c r="L85" i="2"/>
  <c r="L84" i="2" s="1"/>
  <c r="L83" i="2" s="1"/>
  <c r="L82" i="2" s="1"/>
  <c r="L81" i="2" s="1"/>
  <c r="L57" i="2"/>
  <c r="L56" i="2" s="1"/>
  <c r="L55" i="2" s="1"/>
  <c r="L45" i="2"/>
  <c r="L44" i="2" s="1"/>
  <c r="L36" i="2"/>
  <c r="L35" i="2" s="1"/>
  <c r="L34" i="2" s="1"/>
  <c r="M272" i="2"/>
  <c r="M271" i="2" s="1"/>
  <c r="K445" i="2"/>
  <c r="K444" i="2" s="1"/>
  <c r="K443" i="2" s="1"/>
  <c r="K442" i="2" s="1"/>
  <c r="K441" i="2" s="1"/>
  <c r="K429" i="2"/>
  <c r="K428" i="2" s="1"/>
  <c r="K427" i="2" s="1"/>
  <c r="K334" i="2"/>
  <c r="K333" i="2" s="1"/>
  <c r="K332" i="2" s="1"/>
  <c r="K328" i="2"/>
  <c r="K327" i="2" s="1"/>
  <c r="K326" i="2" s="1"/>
  <c r="K183" i="2"/>
  <c r="K182" i="2" s="1"/>
  <c r="K181" i="2" s="1"/>
  <c r="K180" i="2" s="1"/>
  <c r="K179" i="2" s="1"/>
  <c r="K97" i="2"/>
  <c r="K96" i="2" s="1"/>
  <c r="K91" i="2" s="1"/>
  <c r="X36" i="2"/>
  <c r="X35" i="2" s="1"/>
  <c r="X34" i="2" s="1"/>
  <c r="X51" i="2"/>
  <c r="X50" i="2" s="1"/>
  <c r="X49" i="2" s="1"/>
  <c r="X71" i="2"/>
  <c r="X70" i="2" s="1"/>
  <c r="X69" i="2" s="1"/>
  <c r="X107" i="2"/>
  <c r="X106" i="2" s="1"/>
  <c r="X125" i="2"/>
  <c r="X124" i="2" s="1"/>
  <c r="X123" i="2" s="1"/>
  <c r="X77" i="2"/>
  <c r="X76" i="2" s="1"/>
  <c r="X75" i="2" s="1"/>
  <c r="X138" i="2"/>
  <c r="X137" i="2" s="1"/>
  <c r="X136" i="2" s="1"/>
  <c r="X141" i="2"/>
  <c r="X140" i="2" s="1"/>
  <c r="X139" i="2" s="1"/>
  <c r="X147" i="2"/>
  <c r="X146" i="2" s="1"/>
  <c r="X145" i="2" s="1"/>
  <c r="W202" i="2"/>
  <c r="W201" i="2" s="1"/>
  <c r="W200" i="2" s="1"/>
  <c r="W199" i="2" s="1"/>
  <c r="W198" i="2" s="1"/>
  <c r="X215" i="2"/>
  <c r="X214" i="2" s="1"/>
  <c r="X253" i="2"/>
  <c r="X252" i="2" s="1"/>
  <c r="X251" i="2" s="1"/>
  <c r="X250" i="2" s="1"/>
  <c r="X259" i="2"/>
  <c r="X258" i="2" s="1"/>
  <c r="X261" i="2"/>
  <c r="X260" i="2" s="1"/>
  <c r="X264" i="2"/>
  <c r="X263" i="2" s="1"/>
  <c r="X266" i="2"/>
  <c r="X265" i="2" s="1"/>
  <c r="W331" i="2"/>
  <c r="W330" i="2" s="1"/>
  <c r="W329" i="2" s="1"/>
  <c r="W380" i="2"/>
  <c r="W379" i="2" s="1"/>
  <c r="Y440" i="2"/>
  <c r="Y439" i="2" s="1"/>
  <c r="Y438" i="2" s="1"/>
  <c r="Y432" i="2" s="1"/>
  <c r="Y431" i="2" s="1"/>
  <c r="W445" i="2"/>
  <c r="W444" i="2" s="1"/>
  <c r="W443" i="2" s="1"/>
  <c r="W442" i="2" s="1"/>
  <c r="W441" i="2" s="1"/>
  <c r="X448" i="2"/>
  <c r="X447" i="2" s="1"/>
  <c r="X446" i="2" s="1"/>
  <c r="X442" i="2" s="1"/>
  <c r="X441" i="2" s="1"/>
  <c r="X472" i="2"/>
  <c r="X471" i="2" s="1"/>
  <c r="X470" i="2" s="1"/>
  <c r="AJ128" i="2"/>
  <c r="AJ127" i="2" s="1"/>
  <c r="AJ126" i="2" s="1"/>
  <c r="AJ133" i="2"/>
  <c r="AJ132" i="2" s="1"/>
  <c r="AJ131" i="2" s="1"/>
  <c r="AJ130" i="2" s="1"/>
  <c r="AJ129" i="2" s="1"/>
  <c r="AI27" i="2"/>
  <c r="AJ68" i="2"/>
  <c r="AJ67" i="2" s="1"/>
  <c r="AJ66" i="2" s="1"/>
  <c r="AJ144" i="2"/>
  <c r="AJ143" i="2" s="1"/>
  <c r="AJ142" i="2" s="1"/>
  <c r="AI202" i="2"/>
  <c r="AI201" i="2" s="1"/>
  <c r="AI200" i="2" s="1"/>
  <c r="AI199" i="2" s="1"/>
  <c r="AI198" i="2" s="1"/>
  <c r="AJ269" i="2"/>
  <c r="AJ268" i="2" s="1"/>
  <c r="AJ267" i="2" s="1"/>
  <c r="AK272" i="2"/>
  <c r="AK271" i="2" s="1"/>
  <c r="AJ346" i="2"/>
  <c r="AJ345" i="2" s="1"/>
  <c r="AJ344" i="2" s="1"/>
  <c r="AJ349" i="2"/>
  <c r="AJ348" i="2" s="1"/>
  <c r="AJ347" i="2" s="1"/>
  <c r="AJ352" i="2"/>
  <c r="AJ351" i="2" s="1"/>
  <c r="AJ350" i="2" s="1"/>
  <c r="AJ355" i="2"/>
  <c r="AJ354" i="2" s="1"/>
  <c r="AJ353" i="2" s="1"/>
  <c r="AJ414" i="2"/>
  <c r="AJ413" i="2" s="1"/>
  <c r="AJ316" i="2"/>
  <c r="AJ315" i="2" s="1"/>
  <c r="AJ314" i="2" s="1"/>
  <c r="AJ319" i="2"/>
  <c r="AJ318" i="2" s="1"/>
  <c r="AJ321" i="2"/>
  <c r="AJ320" i="2" s="1"/>
  <c r="AJ323" i="2"/>
  <c r="AJ322" i="2" s="1"/>
  <c r="AI419" i="2"/>
  <c r="AI418" i="2" s="1"/>
  <c r="AI417" i="2" s="1"/>
  <c r="AI426" i="2"/>
  <c r="AJ437" i="2"/>
  <c r="AJ436" i="2" s="1"/>
  <c r="AJ465" i="2"/>
  <c r="AJ464" i="2" s="1"/>
  <c r="K293" i="2"/>
  <c r="K292" i="2" s="1"/>
  <c r="K291" i="2" s="1"/>
  <c r="K287" i="2" s="1"/>
  <c r="K286" i="2" s="1"/>
  <c r="W17" i="2"/>
  <c r="W16" i="2" s="1"/>
  <c r="AI293" i="2"/>
  <c r="AI292" i="2" s="1"/>
  <c r="AI291" i="2" s="1"/>
  <c r="AI287" i="2" s="1"/>
  <c r="AI286" i="2" s="1"/>
  <c r="L463" i="2"/>
  <c r="L462" i="2" s="1"/>
  <c r="L435" i="2"/>
  <c r="L434" i="2" s="1"/>
  <c r="L316" i="2"/>
  <c r="L315" i="2" s="1"/>
  <c r="L314" i="2" s="1"/>
  <c r="L355" i="2"/>
  <c r="L354" i="2" s="1"/>
  <c r="L353" i="2" s="1"/>
  <c r="L340" i="2"/>
  <c r="L339" i="2" s="1"/>
  <c r="L338" i="2" s="1"/>
  <c r="L346" i="2"/>
  <c r="L345" i="2" s="1"/>
  <c r="L344" i="2" s="1"/>
  <c r="L264" i="2"/>
  <c r="L263" i="2" s="1"/>
  <c r="L453" i="2"/>
  <c r="L452" i="2" s="1"/>
  <c r="L451" i="2" s="1"/>
  <c r="L450" i="2" s="1"/>
  <c r="L215" i="2"/>
  <c r="L214" i="2" s="1"/>
  <c r="L150" i="2"/>
  <c r="L149" i="2" s="1"/>
  <c r="L148" i="2" s="1"/>
  <c r="L153" i="2"/>
  <c r="L152" i="2" s="1"/>
  <c r="L151" i="2" s="1"/>
  <c r="L133" i="2"/>
  <c r="L132" i="2" s="1"/>
  <c r="L131" i="2" s="1"/>
  <c r="L130" i="2" s="1"/>
  <c r="L129" i="2" s="1"/>
  <c r="L109" i="2"/>
  <c r="L108" i="2" s="1"/>
  <c r="L74" i="2"/>
  <c r="L73" i="2" s="1"/>
  <c r="L72" i="2" s="1"/>
  <c r="L54" i="2"/>
  <c r="L53" i="2" s="1"/>
  <c r="L52" i="2" s="1"/>
  <c r="L43" i="2"/>
  <c r="L42" i="2" s="1"/>
  <c r="M475" i="2"/>
  <c r="M474" i="2" s="1"/>
  <c r="M473" i="2" s="1"/>
  <c r="M466" i="2" s="1"/>
  <c r="M449" i="2" s="1"/>
  <c r="M220" i="2"/>
  <c r="M219" i="2" s="1"/>
  <c r="K422" i="2"/>
  <c r="K421" i="2" s="1"/>
  <c r="K420" i="2" s="1"/>
  <c r="K426" i="2"/>
  <c r="K380" i="2"/>
  <c r="K379" i="2" s="1"/>
  <c r="K100" i="2"/>
  <c r="K99" i="2" s="1"/>
  <c r="K98" i="2" s="1"/>
  <c r="X48" i="2"/>
  <c r="X47" i="2" s="1"/>
  <c r="X46" i="2" s="1"/>
  <c r="X57" i="2"/>
  <c r="X56" i="2" s="1"/>
  <c r="X55" i="2" s="1"/>
  <c r="X65" i="2"/>
  <c r="X64" i="2" s="1"/>
  <c r="X63" i="2" s="1"/>
  <c r="X105" i="2"/>
  <c r="X104" i="2" s="1"/>
  <c r="W117" i="2"/>
  <c r="W116" i="2" s="1"/>
  <c r="W115" i="2" s="1"/>
  <c r="W114" i="2" s="1"/>
  <c r="W113" i="2" s="1"/>
  <c r="X68" i="2"/>
  <c r="X67" i="2" s="1"/>
  <c r="X66" i="2" s="1"/>
  <c r="X144" i="2"/>
  <c r="X143" i="2" s="1"/>
  <c r="X142" i="2" s="1"/>
  <c r="X153" i="2"/>
  <c r="X152" i="2" s="1"/>
  <c r="X151" i="2" s="1"/>
  <c r="W183" i="2"/>
  <c r="W182" i="2" s="1"/>
  <c r="W181" i="2" s="1"/>
  <c r="W180" i="2" s="1"/>
  <c r="W179" i="2" s="1"/>
  <c r="X213" i="2"/>
  <c r="X212" i="2" s="1"/>
  <c r="X211" i="2" s="1"/>
  <c r="Y274" i="2"/>
  <c r="Y273" i="2" s="1"/>
  <c r="X343" i="2"/>
  <c r="X342" i="2" s="1"/>
  <c r="X341" i="2" s="1"/>
  <c r="X414" i="2"/>
  <c r="X413" i="2" s="1"/>
  <c r="X316" i="2"/>
  <c r="X315" i="2" s="1"/>
  <c r="X314" i="2" s="1"/>
  <c r="X319" i="2"/>
  <c r="X318" i="2" s="1"/>
  <c r="X321" i="2"/>
  <c r="X320" i="2" s="1"/>
  <c r="X323" i="2"/>
  <c r="X322" i="2" s="1"/>
  <c r="X437" i="2"/>
  <c r="X436" i="2" s="1"/>
  <c r="X469" i="2"/>
  <c r="X468" i="2" s="1"/>
  <c r="X467" i="2" s="1"/>
  <c r="AI100" i="2"/>
  <c r="AI99" i="2" s="1"/>
  <c r="AI98" i="2" s="1"/>
  <c r="AJ125" i="2"/>
  <c r="AJ124" i="2" s="1"/>
  <c r="AJ123" i="2" s="1"/>
  <c r="AJ141" i="2"/>
  <c r="AJ140" i="2" s="1"/>
  <c r="AJ139" i="2" s="1"/>
  <c r="AJ147" i="2"/>
  <c r="AJ146" i="2" s="1"/>
  <c r="AJ145" i="2" s="1"/>
  <c r="AJ150" i="2"/>
  <c r="AJ149" i="2" s="1"/>
  <c r="AJ148" i="2" s="1"/>
  <c r="AI183" i="2"/>
  <c r="AI182" i="2" s="1"/>
  <c r="AI181" i="2" s="1"/>
  <c r="AI180" i="2" s="1"/>
  <c r="AI179" i="2" s="1"/>
  <c r="AK220" i="2"/>
  <c r="AK219" i="2" s="1"/>
  <c r="AJ237" i="2"/>
  <c r="AJ236" i="2" s="1"/>
  <c r="AJ235" i="2" s="1"/>
  <c r="AJ234" i="2" s="1"/>
  <c r="AJ233" i="2" s="1"/>
  <c r="AJ259" i="2"/>
  <c r="AJ258" i="2" s="1"/>
  <c r="AJ261" i="2"/>
  <c r="AJ260" i="2" s="1"/>
  <c r="AJ264" i="2"/>
  <c r="AJ263" i="2" s="1"/>
  <c r="AJ266" i="2"/>
  <c r="AJ265" i="2" s="1"/>
  <c r="AJ337" i="2"/>
  <c r="AJ336" i="2" s="1"/>
  <c r="AJ335" i="2" s="1"/>
  <c r="AJ343" i="2"/>
  <c r="AJ342" i="2" s="1"/>
  <c r="AJ341" i="2" s="1"/>
  <c r="AJ412" i="2"/>
  <c r="AJ411" i="2" s="1"/>
  <c r="AI334" i="2"/>
  <c r="AI333" i="2" s="1"/>
  <c r="AI332" i="2" s="1"/>
  <c r="AJ435" i="2"/>
  <c r="AJ434" i="2" s="1"/>
  <c r="AJ463" i="2"/>
  <c r="AJ462" i="2" s="1"/>
  <c r="AK475" i="2"/>
  <c r="AK474" i="2" s="1"/>
  <c r="AK473" i="2" s="1"/>
  <c r="AK466" i="2" s="1"/>
  <c r="AI17" i="2"/>
  <c r="AI16" i="2" s="1"/>
  <c r="L472" i="2"/>
  <c r="L471" i="2" s="1"/>
  <c r="L470" i="2" s="1"/>
  <c r="L448" i="2"/>
  <c r="L447" i="2" s="1"/>
  <c r="L446" i="2" s="1"/>
  <c r="L442" i="2" s="1"/>
  <c r="L441" i="2" s="1"/>
  <c r="L323" i="2"/>
  <c r="L322" i="2" s="1"/>
  <c r="L414" i="2"/>
  <c r="L413" i="2" s="1"/>
  <c r="L337" i="2"/>
  <c r="L336" i="2" s="1"/>
  <c r="L335" i="2" s="1"/>
  <c r="L261" i="2"/>
  <c r="L260" i="2" s="1"/>
  <c r="L285" i="2"/>
  <c r="L284" i="2" s="1"/>
  <c r="L283" i="2" s="1"/>
  <c r="L282" i="2" s="1"/>
  <c r="L281" i="2" s="1"/>
  <c r="L213" i="2"/>
  <c r="L212" i="2" s="1"/>
  <c r="L178" i="2"/>
  <c r="L177" i="2" s="1"/>
  <c r="L176" i="2" s="1"/>
  <c r="L147" i="2"/>
  <c r="L146" i="2" s="1"/>
  <c r="L145" i="2" s="1"/>
  <c r="L144" i="2"/>
  <c r="L143" i="2" s="1"/>
  <c r="L142" i="2" s="1"/>
  <c r="L128" i="2"/>
  <c r="L127" i="2" s="1"/>
  <c r="L126" i="2" s="1"/>
  <c r="L107" i="2"/>
  <c r="L106" i="2" s="1"/>
  <c r="L71" i="2"/>
  <c r="L70" i="2" s="1"/>
  <c r="L69" i="2" s="1"/>
  <c r="L51" i="2"/>
  <c r="L50" i="2" s="1"/>
  <c r="L49" i="2" s="1"/>
  <c r="L41" i="2"/>
  <c r="L40" i="2" s="1"/>
  <c r="M440" i="2"/>
  <c r="M439" i="2" s="1"/>
  <c r="M438" i="2" s="1"/>
  <c r="M432" i="2" s="1"/>
  <c r="M431" i="2" s="1"/>
  <c r="M218" i="2"/>
  <c r="M217" i="2" s="1"/>
  <c r="K425" i="2"/>
  <c r="K378" i="2"/>
  <c r="K377" i="2" s="1"/>
  <c r="K331" i="2"/>
  <c r="K330" i="2" s="1"/>
  <c r="K329" i="2" s="1"/>
  <c r="K27" i="2"/>
  <c r="X41" i="2"/>
  <c r="X40" i="2" s="1"/>
  <c r="X45" i="2"/>
  <c r="X44" i="2" s="1"/>
  <c r="Y60" i="2"/>
  <c r="Y59" i="2" s="1"/>
  <c r="Y58" i="2" s="1"/>
  <c r="W100" i="2"/>
  <c r="W99" i="2" s="1"/>
  <c r="W98" i="2" s="1"/>
  <c r="X85" i="2"/>
  <c r="X84" i="2" s="1"/>
  <c r="X83" i="2" s="1"/>
  <c r="X82" i="2" s="1"/>
  <c r="X81" i="2" s="1"/>
  <c r="W97" i="2"/>
  <c r="W96" i="2" s="1"/>
  <c r="W91" i="2" s="1"/>
  <c r="X112" i="2"/>
  <c r="X111" i="2" s="1"/>
  <c r="X110" i="2" s="1"/>
  <c r="X133" i="2"/>
  <c r="X132" i="2" s="1"/>
  <c r="X131" i="2" s="1"/>
  <c r="X130" i="2" s="1"/>
  <c r="X129" i="2" s="1"/>
  <c r="W27" i="2"/>
  <c r="X175" i="2"/>
  <c r="X174" i="2" s="1"/>
  <c r="X173" i="2" s="1"/>
  <c r="X178" i="2"/>
  <c r="X177" i="2" s="1"/>
  <c r="X176" i="2" s="1"/>
  <c r="X210" i="2"/>
  <c r="X209" i="2" s="1"/>
  <c r="X208" i="2" s="1"/>
  <c r="Y220" i="2"/>
  <c r="Y219" i="2" s="1"/>
  <c r="X237" i="2"/>
  <c r="X236" i="2" s="1"/>
  <c r="X235" i="2" s="1"/>
  <c r="X234" i="2" s="1"/>
  <c r="X233" i="2" s="1"/>
  <c r="X453" i="2"/>
  <c r="X452" i="2" s="1"/>
  <c r="X451" i="2" s="1"/>
  <c r="X450" i="2" s="1"/>
  <c r="Y272" i="2"/>
  <c r="Y271" i="2" s="1"/>
  <c r="X340" i="2"/>
  <c r="X339" i="2" s="1"/>
  <c r="X338" i="2" s="1"/>
  <c r="X355" i="2"/>
  <c r="X354" i="2" s="1"/>
  <c r="X353" i="2" s="1"/>
  <c r="X358" i="2"/>
  <c r="X357" i="2" s="1"/>
  <c r="X356" i="2" s="1"/>
  <c r="X412" i="2"/>
  <c r="X411" i="2" s="1"/>
  <c r="W425" i="2"/>
  <c r="W429" i="2"/>
  <c r="W428" i="2" s="1"/>
  <c r="W427" i="2" s="1"/>
  <c r="X435" i="2"/>
  <c r="X434" i="2" s="1"/>
  <c r="X465" i="2"/>
  <c r="X464" i="2" s="1"/>
  <c r="AJ41" i="2"/>
  <c r="AJ40" i="2" s="1"/>
  <c r="AK60" i="2"/>
  <c r="AK59" i="2" s="1"/>
  <c r="AK58" i="2" s="1"/>
  <c r="AK10" i="2" s="1"/>
  <c r="AK9" i="2" s="1"/>
  <c r="AJ85" i="2"/>
  <c r="AJ84" i="2" s="1"/>
  <c r="AJ83" i="2" s="1"/>
  <c r="AJ82" i="2" s="1"/>
  <c r="AJ81" i="2" s="1"/>
  <c r="AI117" i="2"/>
  <c r="AI116" i="2" s="1"/>
  <c r="AI115" i="2" s="1"/>
  <c r="AI114" i="2" s="1"/>
  <c r="AI113" i="2" s="1"/>
  <c r="AJ138" i="2"/>
  <c r="AJ137" i="2" s="1"/>
  <c r="AJ136" i="2" s="1"/>
  <c r="AK218" i="2"/>
  <c r="AK217" i="2" s="1"/>
  <c r="AJ285" i="2"/>
  <c r="AJ284" i="2" s="1"/>
  <c r="AJ283" i="2" s="1"/>
  <c r="AJ282" i="2" s="1"/>
  <c r="AJ281" i="2" s="1"/>
  <c r="AJ453" i="2"/>
  <c r="AJ452" i="2" s="1"/>
  <c r="AJ451" i="2" s="1"/>
  <c r="AJ450" i="2" s="1"/>
  <c r="AI331" i="2"/>
  <c r="AI330" i="2" s="1"/>
  <c r="AI329" i="2" s="1"/>
  <c r="AJ340" i="2"/>
  <c r="AJ339" i="2" s="1"/>
  <c r="AJ338" i="2" s="1"/>
  <c r="AI378" i="2"/>
  <c r="AI377" i="2" s="1"/>
  <c r="AI422" i="2"/>
  <c r="AI421" i="2" s="1"/>
  <c r="AI420" i="2" s="1"/>
  <c r="AJ459" i="2"/>
  <c r="AJ458" i="2" s="1"/>
  <c r="AJ457" i="2" s="1"/>
  <c r="AJ454" i="2" s="1"/>
  <c r="AJ448" i="2"/>
  <c r="AJ447" i="2" s="1"/>
  <c r="AJ446" i="2" s="1"/>
  <c r="AJ442" i="2" s="1"/>
  <c r="AJ441" i="2" s="1"/>
  <c r="AJ472" i="2"/>
  <c r="AJ471" i="2" s="1"/>
  <c r="AJ470" i="2" s="1"/>
  <c r="M95" i="2"/>
  <c r="M94" i="2" s="1"/>
  <c r="K17" i="2"/>
  <c r="K16" i="2" s="1"/>
  <c r="L469" i="2"/>
  <c r="L468" i="2" s="1"/>
  <c r="L467" i="2" s="1"/>
  <c r="L459" i="2"/>
  <c r="L458" i="2" s="1"/>
  <c r="L457" i="2" s="1"/>
  <c r="L454" i="2" s="1"/>
  <c r="L321" i="2"/>
  <c r="L320" i="2" s="1"/>
  <c r="L412" i="2"/>
  <c r="L411" i="2" s="1"/>
  <c r="L352" i="2"/>
  <c r="L351" i="2" s="1"/>
  <c r="L350" i="2" s="1"/>
  <c r="L269" i="2"/>
  <c r="L268" i="2" s="1"/>
  <c r="L267" i="2" s="1"/>
  <c r="L259" i="2"/>
  <c r="L258" i="2" s="1"/>
  <c r="L253" i="2"/>
  <c r="L252" i="2" s="1"/>
  <c r="L251" i="2" s="1"/>
  <c r="L250" i="2" s="1"/>
  <c r="L210" i="2"/>
  <c r="L209" i="2" s="1"/>
  <c r="L208" i="2" s="1"/>
  <c r="L175" i="2"/>
  <c r="L174" i="2" s="1"/>
  <c r="L173" i="2" s="1"/>
  <c r="L141" i="2"/>
  <c r="L140" i="2" s="1"/>
  <c r="L139" i="2" s="1"/>
  <c r="L77" i="2"/>
  <c r="L76" i="2" s="1"/>
  <c r="L75" i="2" s="1"/>
  <c r="L125" i="2"/>
  <c r="L124" i="2" s="1"/>
  <c r="L123" i="2" s="1"/>
  <c r="L105" i="2"/>
  <c r="L104" i="2" s="1"/>
  <c r="L65" i="2"/>
  <c r="L64" i="2" s="1"/>
  <c r="L63" i="2" s="1"/>
  <c r="L48" i="2"/>
  <c r="L47" i="2" s="1"/>
  <c r="L46" i="2" s="1"/>
  <c r="L39" i="2"/>
  <c r="L38" i="2" s="1"/>
  <c r="M274" i="2"/>
  <c r="M273" i="2" s="1"/>
  <c r="M60" i="2"/>
  <c r="M59" i="2" s="1"/>
  <c r="M58" i="2" s="1"/>
  <c r="M10" i="2" s="1"/>
  <c r="K419" i="2"/>
  <c r="K418" i="2" s="1"/>
  <c r="K417" i="2" s="1"/>
  <c r="K202" i="2"/>
  <c r="K201" i="2" s="1"/>
  <c r="K200" i="2" s="1"/>
  <c r="K199" i="2" s="1"/>
  <c r="K198" i="2" s="1"/>
  <c r="K117" i="2"/>
  <c r="K116" i="2" s="1"/>
  <c r="K115" i="2" s="1"/>
  <c r="X39" i="2"/>
  <c r="X38" i="2" s="1"/>
  <c r="X43" i="2"/>
  <c r="X42" i="2" s="1"/>
  <c r="X54" i="2"/>
  <c r="X53" i="2" s="1"/>
  <c r="X52" i="2" s="1"/>
  <c r="X74" i="2"/>
  <c r="X73" i="2" s="1"/>
  <c r="X72" i="2" s="1"/>
  <c r="X109" i="2"/>
  <c r="X108" i="2" s="1"/>
  <c r="X128" i="2"/>
  <c r="X127" i="2" s="1"/>
  <c r="X126" i="2" s="1"/>
  <c r="X150" i="2"/>
  <c r="X149" i="2" s="1"/>
  <c r="X148" i="2" s="1"/>
  <c r="X172" i="2"/>
  <c r="X171" i="2" s="1"/>
  <c r="X170" i="2" s="1"/>
  <c r="X207" i="2"/>
  <c r="X206" i="2" s="1"/>
  <c r="X205" i="2" s="1"/>
  <c r="Y218" i="2"/>
  <c r="Y217" i="2" s="1"/>
  <c r="X285" i="2"/>
  <c r="X284" i="2" s="1"/>
  <c r="X283" i="2" s="1"/>
  <c r="X282" i="2" s="1"/>
  <c r="X281" i="2" s="1"/>
  <c r="X269" i="2"/>
  <c r="X268" i="2" s="1"/>
  <c r="X267" i="2" s="1"/>
  <c r="X337" i="2"/>
  <c r="X336" i="2" s="1"/>
  <c r="X335" i="2" s="1"/>
  <c r="X349" i="2"/>
  <c r="X348" i="2" s="1"/>
  <c r="X347" i="2" s="1"/>
  <c r="X352" i="2"/>
  <c r="X351" i="2" s="1"/>
  <c r="X350" i="2" s="1"/>
  <c r="W328" i="2"/>
  <c r="W327" i="2" s="1"/>
  <c r="W326" i="2" s="1"/>
  <c r="W378" i="2"/>
  <c r="W377" i="2" s="1"/>
  <c r="W334" i="2"/>
  <c r="W333" i="2" s="1"/>
  <c r="W332" i="2" s="1"/>
  <c r="W419" i="2"/>
  <c r="W418" i="2" s="1"/>
  <c r="W417" i="2" s="1"/>
  <c r="W426" i="2"/>
  <c r="W422" i="2"/>
  <c r="W421" i="2" s="1"/>
  <c r="W420" i="2" s="1"/>
  <c r="X459" i="2"/>
  <c r="X458" i="2" s="1"/>
  <c r="X457" i="2" s="1"/>
  <c r="X454" i="2" s="1"/>
  <c r="X463" i="2"/>
  <c r="X462" i="2" s="1"/>
  <c r="Y475" i="2"/>
  <c r="Y474" i="2" s="1"/>
  <c r="Y473" i="2" s="1"/>
  <c r="Y466" i="2" s="1"/>
  <c r="Y449" i="2" s="1"/>
  <c r="AJ36" i="2"/>
  <c r="AJ35" i="2" s="1"/>
  <c r="AJ34" i="2" s="1"/>
  <c r="AJ39" i="2"/>
  <c r="AJ38" i="2" s="1"/>
  <c r="AJ43" i="2"/>
  <c r="AJ42" i="2" s="1"/>
  <c r="AJ45" i="2"/>
  <c r="AJ44" i="2" s="1"/>
  <c r="AJ48" i="2"/>
  <c r="AJ47" i="2" s="1"/>
  <c r="AJ46" i="2" s="1"/>
  <c r="AJ51" i="2"/>
  <c r="AJ50" i="2" s="1"/>
  <c r="AJ49" i="2" s="1"/>
  <c r="AJ54" i="2"/>
  <c r="AJ53" i="2" s="1"/>
  <c r="AJ52" i="2" s="1"/>
  <c r="AJ57" i="2"/>
  <c r="AJ56" i="2" s="1"/>
  <c r="AJ55" i="2" s="1"/>
  <c r="AJ65" i="2"/>
  <c r="AJ64" i="2" s="1"/>
  <c r="AJ63" i="2" s="1"/>
  <c r="AJ71" i="2"/>
  <c r="AJ70" i="2" s="1"/>
  <c r="AJ69" i="2" s="1"/>
  <c r="AJ74" i="2"/>
  <c r="AJ73" i="2" s="1"/>
  <c r="AJ72" i="2" s="1"/>
  <c r="AI97" i="2"/>
  <c r="AI96" i="2" s="1"/>
  <c r="AI91" i="2" s="1"/>
  <c r="AJ105" i="2"/>
  <c r="AJ104" i="2" s="1"/>
  <c r="AJ107" i="2"/>
  <c r="AJ106" i="2" s="1"/>
  <c r="AJ109" i="2"/>
  <c r="AJ108" i="2" s="1"/>
  <c r="AJ112" i="2"/>
  <c r="AJ111" i="2" s="1"/>
  <c r="AJ110" i="2" s="1"/>
  <c r="AJ77" i="2"/>
  <c r="AJ76" i="2" s="1"/>
  <c r="AJ75" i="2" s="1"/>
  <c r="AJ153" i="2"/>
  <c r="AJ152" i="2" s="1"/>
  <c r="AJ151" i="2" s="1"/>
  <c r="AJ172" i="2"/>
  <c r="AJ171" i="2" s="1"/>
  <c r="AJ170" i="2" s="1"/>
  <c r="AJ175" i="2"/>
  <c r="AJ174" i="2" s="1"/>
  <c r="AJ173" i="2" s="1"/>
  <c r="AJ178" i="2"/>
  <c r="AJ177" i="2" s="1"/>
  <c r="AJ176" i="2" s="1"/>
  <c r="AJ207" i="2"/>
  <c r="AJ206" i="2" s="1"/>
  <c r="AJ205" i="2" s="1"/>
  <c r="AJ210" i="2"/>
  <c r="AJ209" i="2" s="1"/>
  <c r="AJ208" i="2" s="1"/>
  <c r="AJ213" i="2"/>
  <c r="AJ212" i="2" s="1"/>
  <c r="AJ215" i="2"/>
  <c r="AJ214" i="2" s="1"/>
  <c r="AJ253" i="2"/>
  <c r="AJ252" i="2" s="1"/>
  <c r="AJ251" i="2" s="1"/>
  <c r="AJ250" i="2" s="1"/>
  <c r="AK274" i="2"/>
  <c r="AK273" i="2" s="1"/>
  <c r="AI328" i="2"/>
  <c r="AI327" i="2" s="1"/>
  <c r="AI326" i="2" s="1"/>
  <c r="AJ358" i="2"/>
  <c r="AJ357" i="2" s="1"/>
  <c r="AJ356" i="2" s="1"/>
  <c r="AI380" i="2"/>
  <c r="AI379" i="2" s="1"/>
  <c r="AI425" i="2"/>
  <c r="AI429" i="2"/>
  <c r="AI428" i="2" s="1"/>
  <c r="AI427" i="2" s="1"/>
  <c r="AK440" i="2"/>
  <c r="AK439" i="2" s="1"/>
  <c r="AK438" i="2" s="1"/>
  <c r="AK432" i="2" s="1"/>
  <c r="AK431" i="2" s="1"/>
  <c r="AI445" i="2"/>
  <c r="AI444" i="2" s="1"/>
  <c r="AI443" i="2" s="1"/>
  <c r="AI442" i="2" s="1"/>
  <c r="AI441" i="2" s="1"/>
  <c r="AJ469" i="2"/>
  <c r="AJ468" i="2" s="1"/>
  <c r="AJ467" i="2" s="1"/>
  <c r="M93" i="2"/>
  <c r="M92" i="2" s="1"/>
  <c r="M91" i="2" s="1"/>
  <c r="M90" i="2" s="1"/>
  <c r="M89" i="2" s="1"/>
  <c r="W293" i="2"/>
  <c r="W292" i="2" s="1"/>
  <c r="W291" i="2" s="1"/>
  <c r="W287" i="2" s="1"/>
  <c r="W286" i="2" s="1"/>
  <c r="W449" i="2"/>
  <c r="Y415" i="2"/>
  <c r="L415" i="2"/>
  <c r="W256" i="2"/>
  <c r="W255" i="2" s="1"/>
  <c r="AK449" i="2"/>
  <c r="K204" i="2"/>
  <c r="K203" i="2" s="1"/>
  <c r="V430" i="2"/>
  <c r="V449" i="2"/>
  <c r="AI256" i="2"/>
  <c r="AI255" i="2" s="1"/>
  <c r="K449" i="2"/>
  <c r="V204" i="2"/>
  <c r="V203" i="2" s="1"/>
  <c r="AH256" i="2"/>
  <c r="AH255" i="2" s="1"/>
  <c r="AK415" i="2"/>
  <c r="V256" i="2"/>
  <c r="V255" i="2" s="1"/>
  <c r="V9" i="2"/>
  <c r="AH430" i="2"/>
  <c r="M430" i="2"/>
  <c r="K256" i="2"/>
  <c r="K255" i="2" s="1"/>
  <c r="AI424" i="2" l="1"/>
  <c r="AI423" i="2" s="1"/>
  <c r="AI416" i="2" s="1"/>
  <c r="AI415" i="2" s="1"/>
  <c r="AR349" i="2"/>
  <c r="AR348" i="2" s="1"/>
  <c r="AR347" i="2" s="1"/>
  <c r="X466" i="2"/>
  <c r="L103" i="2"/>
  <c r="L102" i="2" s="1"/>
  <c r="L101" i="2" s="1"/>
  <c r="L433" i="2"/>
  <c r="L432" i="2" s="1"/>
  <c r="L431" i="2" s="1"/>
  <c r="T169" i="2"/>
  <c r="T168" i="2" s="1"/>
  <c r="T257" i="2"/>
  <c r="AR204" i="2"/>
  <c r="AR203" i="2" s="1"/>
  <c r="AR197" i="2" s="1"/>
  <c r="AS475" i="2"/>
  <c r="AS474" i="2" s="1"/>
  <c r="AS473" i="2" s="1"/>
  <c r="AS466" i="2" s="1"/>
  <c r="AS449" i="2" s="1"/>
  <c r="AG440" i="2"/>
  <c r="AG439" i="2" s="1"/>
  <c r="AG438" i="2" s="1"/>
  <c r="AG432" i="2" s="1"/>
  <c r="AG431" i="2" s="1"/>
  <c r="AG430" i="2" s="1"/>
  <c r="AF316" i="2"/>
  <c r="AF315" i="2" s="1"/>
  <c r="AF314" i="2" s="1"/>
  <c r="S331" i="2"/>
  <c r="S330" i="2" s="1"/>
  <c r="S329" i="2" s="1"/>
  <c r="S325" i="2" s="1"/>
  <c r="S324" i="2" s="1"/>
  <c r="U272" i="2"/>
  <c r="U271" i="2" s="1"/>
  <c r="U270" i="2" s="1"/>
  <c r="U256" i="2" s="1"/>
  <c r="U255" i="2" s="1"/>
  <c r="U254" i="2" s="1"/>
  <c r="T85" i="2"/>
  <c r="T84" i="2" s="1"/>
  <c r="T83" i="2" s="1"/>
  <c r="T82" i="2" s="1"/>
  <c r="T81" i="2" s="1"/>
  <c r="T437" i="2"/>
  <c r="T436" i="2" s="1"/>
  <c r="AR105" i="2"/>
  <c r="AR104" i="2" s="1"/>
  <c r="AR103" i="2" s="1"/>
  <c r="AR102" i="2" s="1"/>
  <c r="AR101" i="2" s="1"/>
  <c r="AS60" i="2"/>
  <c r="AS59" i="2" s="1"/>
  <c r="AS58" i="2" s="1"/>
  <c r="AS10" i="2" s="1"/>
  <c r="AS9" i="2" s="1"/>
  <c r="AF472" i="2"/>
  <c r="AF471" i="2" s="1"/>
  <c r="AF470" i="2" s="1"/>
  <c r="AF85" i="2"/>
  <c r="AF84" i="2" s="1"/>
  <c r="AF83" i="2" s="1"/>
  <c r="AF82" i="2" s="1"/>
  <c r="AF81" i="2" s="1"/>
  <c r="S380" i="2"/>
  <c r="S379" i="2" s="1"/>
  <c r="T105" i="2"/>
  <c r="T104" i="2" s="1"/>
  <c r="T103" i="2" s="1"/>
  <c r="T102" i="2" s="1"/>
  <c r="T101" i="2" s="1"/>
  <c r="AQ445" i="2"/>
  <c r="AQ444" i="2" s="1"/>
  <c r="AQ443" i="2" s="1"/>
  <c r="AQ442" i="2" s="1"/>
  <c r="AQ441" i="2" s="1"/>
  <c r="AQ430" i="2" s="1"/>
  <c r="AQ380" i="2"/>
  <c r="AQ379" i="2" s="1"/>
  <c r="AQ183" i="2"/>
  <c r="AQ182" i="2" s="1"/>
  <c r="AQ181" i="2" s="1"/>
  <c r="AQ180" i="2" s="1"/>
  <c r="AQ179" i="2" s="1"/>
  <c r="AF435" i="2"/>
  <c r="AF434" i="2" s="1"/>
  <c r="AG272" i="2"/>
  <c r="AG271" i="2" s="1"/>
  <c r="AG270" i="2" s="1"/>
  <c r="AG256" i="2" s="1"/>
  <c r="AG255" i="2" s="1"/>
  <c r="AG254" i="2" s="1"/>
  <c r="AF45" i="2"/>
  <c r="AF44" i="2" s="1"/>
  <c r="T41" i="2"/>
  <c r="T40" i="2" s="1"/>
  <c r="T448" i="2"/>
  <c r="T447" i="2" s="1"/>
  <c r="T446" i="2" s="1"/>
  <c r="T442" i="2" s="1"/>
  <c r="T441" i="2" s="1"/>
  <c r="AR472" i="2"/>
  <c r="AR471" i="2" s="1"/>
  <c r="AR470" i="2" s="1"/>
  <c r="AF437" i="2"/>
  <c r="AF436" i="2" s="1"/>
  <c r="AF323" i="2"/>
  <c r="AF322" i="2" s="1"/>
  <c r="AF317" i="2" s="1"/>
  <c r="AE183" i="2"/>
  <c r="AE182" i="2" s="1"/>
  <c r="AE181" i="2" s="1"/>
  <c r="AE180" i="2" s="1"/>
  <c r="AE179" i="2" s="1"/>
  <c r="AE100" i="2"/>
  <c r="AE99" i="2" s="1"/>
  <c r="AE98" i="2" s="1"/>
  <c r="T43" i="2"/>
  <c r="T42" i="2" s="1"/>
  <c r="T133" i="2"/>
  <c r="T132" i="2" s="1"/>
  <c r="T131" i="2" s="1"/>
  <c r="T130" i="2" s="1"/>
  <c r="T129" i="2" s="1"/>
  <c r="T435" i="2"/>
  <c r="T434" i="2" s="1"/>
  <c r="AR463" i="2"/>
  <c r="AR462" i="2" s="1"/>
  <c r="AR133" i="2"/>
  <c r="AR132" i="2" s="1"/>
  <c r="AR131" i="2" s="1"/>
  <c r="AR130" i="2" s="1"/>
  <c r="AR129" i="2" s="1"/>
  <c r="AQ97" i="2"/>
  <c r="AQ96" i="2" s="1"/>
  <c r="AQ91" i="2" s="1"/>
  <c r="AF138" i="2"/>
  <c r="AF137" i="2" s="1"/>
  <c r="AF136" i="2" s="1"/>
  <c r="T36" i="2"/>
  <c r="T35" i="2" s="1"/>
  <c r="T34" i="2" s="1"/>
  <c r="T465" i="2"/>
  <c r="T464" i="2" s="1"/>
  <c r="S293" i="2"/>
  <c r="S292" i="2" s="1"/>
  <c r="S291" i="2" s="1"/>
  <c r="S287" i="2" s="1"/>
  <c r="S286" i="2" s="1"/>
  <c r="S280" i="2" s="1"/>
  <c r="AR45" i="2"/>
  <c r="AR44" i="2" s="1"/>
  <c r="AF448" i="2"/>
  <c r="AF447" i="2" s="1"/>
  <c r="AF446" i="2" s="1"/>
  <c r="AF442" i="2" s="1"/>
  <c r="AF441" i="2" s="1"/>
  <c r="AF133" i="2"/>
  <c r="AF132" i="2" s="1"/>
  <c r="AF131" i="2" s="1"/>
  <c r="AF130" i="2" s="1"/>
  <c r="AF129" i="2" s="1"/>
  <c r="T125" i="2"/>
  <c r="T124" i="2" s="1"/>
  <c r="T123" i="2" s="1"/>
  <c r="T122" i="2" s="1"/>
  <c r="T121" i="2" s="1"/>
  <c r="T459" i="2"/>
  <c r="T458" i="2" s="1"/>
  <c r="T457" i="2" s="1"/>
  <c r="T454" i="2" s="1"/>
  <c r="AS440" i="2"/>
  <c r="AS439" i="2" s="1"/>
  <c r="AS438" i="2" s="1"/>
  <c r="AS432" i="2" s="1"/>
  <c r="AS431" i="2" s="1"/>
  <c r="AS430" i="2" s="1"/>
  <c r="AR316" i="2"/>
  <c r="AR315" i="2" s="1"/>
  <c r="AR314" i="2" s="1"/>
  <c r="AG220" i="2"/>
  <c r="AG219" i="2" s="1"/>
  <c r="AG216" i="2" s="1"/>
  <c r="AG204" i="2" s="1"/>
  <c r="AG203" i="2" s="1"/>
  <c r="AG197" i="2" s="1"/>
  <c r="AF105" i="2"/>
  <c r="AF104" i="2" s="1"/>
  <c r="AF41" i="2"/>
  <c r="AF40" i="2" s="1"/>
  <c r="T472" i="2"/>
  <c r="T471" i="2" s="1"/>
  <c r="T470" i="2" s="1"/>
  <c r="AR448" i="2"/>
  <c r="AR447" i="2" s="1"/>
  <c r="AR446" i="2" s="1"/>
  <c r="AR442" i="2" s="1"/>
  <c r="AR441" i="2" s="1"/>
  <c r="AR337" i="2"/>
  <c r="AR336" i="2" s="1"/>
  <c r="AR335" i="2" s="1"/>
  <c r="AR138" i="2"/>
  <c r="AR137" i="2" s="1"/>
  <c r="AR136" i="2" s="1"/>
  <c r="AR36" i="2"/>
  <c r="AR35" i="2" s="1"/>
  <c r="AR34" i="2" s="1"/>
  <c r="AF414" i="2"/>
  <c r="AF413" i="2" s="1"/>
  <c r="AF410" i="2" s="1"/>
  <c r="AF409" i="2" s="1"/>
  <c r="AF408" i="2" s="1"/>
  <c r="AF125" i="2"/>
  <c r="AF124" i="2" s="1"/>
  <c r="AF123" i="2" s="1"/>
  <c r="AF122" i="2" s="1"/>
  <c r="AF121" i="2" s="1"/>
  <c r="S422" i="2"/>
  <c r="S421" i="2" s="1"/>
  <c r="S420" i="2" s="1"/>
  <c r="T463" i="2"/>
  <c r="T462" i="2" s="1"/>
  <c r="AE293" i="2"/>
  <c r="AE292" i="2" s="1"/>
  <c r="AE291" i="2" s="1"/>
  <c r="AE287" i="2" s="1"/>
  <c r="AE286" i="2" s="1"/>
  <c r="AE280" i="2" s="1"/>
  <c r="AR435" i="2"/>
  <c r="AR434" i="2" s="1"/>
  <c r="AF469" i="2"/>
  <c r="AF468" i="2" s="1"/>
  <c r="AF467" i="2" s="1"/>
  <c r="AF466" i="2" s="1"/>
  <c r="AE425" i="2"/>
  <c r="AE424" i="2" s="1"/>
  <c r="AE423" i="2" s="1"/>
  <c r="AF36" i="2"/>
  <c r="AF35" i="2" s="1"/>
  <c r="AF34" i="2" s="1"/>
  <c r="S425" i="2"/>
  <c r="T45" i="2"/>
  <c r="T44" i="2" s="1"/>
  <c r="AR465" i="2"/>
  <c r="AR464" i="2" s="1"/>
  <c r="AR323" i="2"/>
  <c r="AR322" i="2" s="1"/>
  <c r="AS220" i="2"/>
  <c r="AS219" i="2" s="1"/>
  <c r="AS216" i="2" s="1"/>
  <c r="AS204" i="2" s="1"/>
  <c r="AS203" i="2" s="1"/>
  <c r="AS197" i="2" s="1"/>
  <c r="AF459" i="2"/>
  <c r="AF458" i="2" s="1"/>
  <c r="AF457" i="2" s="1"/>
  <c r="AF454" i="2" s="1"/>
  <c r="AE331" i="2"/>
  <c r="AE330" i="2" s="1"/>
  <c r="AE329" i="2" s="1"/>
  <c r="AE325" i="2" s="1"/>
  <c r="AE324" i="2" s="1"/>
  <c r="T469" i="2"/>
  <c r="T468" i="2" s="1"/>
  <c r="T467" i="2" s="1"/>
  <c r="U93" i="2"/>
  <c r="U92" i="2" s="1"/>
  <c r="U91" i="2" s="1"/>
  <c r="U90" i="2" s="1"/>
  <c r="U89" i="2" s="1"/>
  <c r="AR125" i="2"/>
  <c r="AR124" i="2" s="1"/>
  <c r="AR123" i="2" s="1"/>
  <c r="AR122" i="2" s="1"/>
  <c r="AR121" i="2" s="1"/>
  <c r="AG475" i="2"/>
  <c r="AG474" i="2" s="1"/>
  <c r="AG473" i="2" s="1"/>
  <c r="AG466" i="2" s="1"/>
  <c r="AG449" i="2" s="1"/>
  <c r="S183" i="2"/>
  <c r="S182" i="2" s="1"/>
  <c r="S181" i="2" s="1"/>
  <c r="S180" i="2" s="1"/>
  <c r="S179" i="2" s="1"/>
  <c r="T414" i="2"/>
  <c r="T413" i="2" s="1"/>
  <c r="T410" i="2" s="1"/>
  <c r="T409" i="2" s="1"/>
  <c r="T408" i="2" s="1"/>
  <c r="AQ293" i="2"/>
  <c r="AQ292" i="2" s="1"/>
  <c r="AQ291" i="2" s="1"/>
  <c r="AQ287" i="2" s="1"/>
  <c r="AQ286" i="2" s="1"/>
  <c r="AQ280" i="2" s="1"/>
  <c r="AR459" i="2"/>
  <c r="AR458" i="2" s="1"/>
  <c r="AR457" i="2" s="1"/>
  <c r="AR454" i="2" s="1"/>
  <c r="U220" i="2"/>
  <c r="U219" i="2" s="1"/>
  <c r="U216" i="2" s="1"/>
  <c r="U204" i="2" s="1"/>
  <c r="U203" i="2" s="1"/>
  <c r="U197" i="2" s="1"/>
  <c r="AS272" i="2"/>
  <c r="AS271" i="2" s="1"/>
  <c r="AS270" i="2" s="1"/>
  <c r="AS256" i="2" s="1"/>
  <c r="AS255" i="2" s="1"/>
  <c r="AS254" i="2" s="1"/>
  <c r="AR85" i="2"/>
  <c r="AR84" i="2" s="1"/>
  <c r="AR83" i="2" s="1"/>
  <c r="AR82" i="2" s="1"/>
  <c r="AR81" i="2" s="1"/>
  <c r="AR43" i="2"/>
  <c r="AR42" i="2" s="1"/>
  <c r="AE445" i="2"/>
  <c r="AE444" i="2" s="1"/>
  <c r="AE443" i="2" s="1"/>
  <c r="AE442" i="2" s="1"/>
  <c r="AE441" i="2" s="1"/>
  <c r="AE430" i="2" s="1"/>
  <c r="AE380" i="2"/>
  <c r="AE379" i="2" s="1"/>
  <c r="S97" i="2"/>
  <c r="S96" i="2" s="1"/>
  <c r="S91" i="2" s="1"/>
  <c r="S445" i="2"/>
  <c r="S444" i="2" s="1"/>
  <c r="S443" i="2" s="1"/>
  <c r="S442" i="2" s="1"/>
  <c r="S441" i="2" s="1"/>
  <c r="S430" i="2" s="1"/>
  <c r="T138" i="2"/>
  <c r="T137" i="2" s="1"/>
  <c r="T136" i="2" s="1"/>
  <c r="AR437" i="2"/>
  <c r="AR436" i="2" s="1"/>
  <c r="AR414" i="2"/>
  <c r="AR413" i="2" s="1"/>
  <c r="AR410" i="2" s="1"/>
  <c r="AR409" i="2" s="1"/>
  <c r="AR408" i="2" s="1"/>
  <c r="AR41" i="2"/>
  <c r="AR40" i="2" s="1"/>
  <c r="AE422" i="2"/>
  <c r="AE421" i="2" s="1"/>
  <c r="AE420" i="2" s="1"/>
  <c r="AE97" i="2"/>
  <c r="AE96" i="2" s="1"/>
  <c r="AE91" i="2" s="1"/>
  <c r="AF43" i="2"/>
  <c r="AF42" i="2" s="1"/>
  <c r="U60" i="2"/>
  <c r="U59" i="2" s="1"/>
  <c r="U58" i="2" s="1"/>
  <c r="U10" i="2" s="1"/>
  <c r="U9" i="2" s="1"/>
  <c r="AR469" i="2"/>
  <c r="AR468" i="2" s="1"/>
  <c r="AR467" i="2" s="1"/>
  <c r="AQ425" i="2"/>
  <c r="AQ331" i="2"/>
  <c r="AQ330" i="2" s="1"/>
  <c r="AQ329" i="2" s="1"/>
  <c r="AQ325" i="2" s="1"/>
  <c r="AQ324" i="2" s="1"/>
  <c r="AQ100" i="2"/>
  <c r="AQ99" i="2" s="1"/>
  <c r="AQ98" i="2" s="1"/>
  <c r="AF463" i="2"/>
  <c r="AF462" i="2" s="1"/>
  <c r="AF337" i="2"/>
  <c r="AF336" i="2" s="1"/>
  <c r="AF335" i="2" s="1"/>
  <c r="AG60" i="2"/>
  <c r="AG59" i="2" s="1"/>
  <c r="AG58" i="2" s="1"/>
  <c r="AG10" i="2" s="1"/>
  <c r="AG9" i="2" s="1"/>
  <c r="U440" i="2"/>
  <c r="U439" i="2" s="1"/>
  <c r="U438" i="2" s="1"/>
  <c r="U432" i="2" s="1"/>
  <c r="U431" i="2" s="1"/>
  <c r="U430" i="2" s="1"/>
  <c r="T337" i="2"/>
  <c r="T336" i="2" s="1"/>
  <c r="T335" i="2" s="1"/>
  <c r="T323" i="2"/>
  <c r="T322" i="2" s="1"/>
  <c r="T317" i="2" s="1"/>
  <c r="AQ422" i="2"/>
  <c r="AQ421" i="2" s="1"/>
  <c r="AQ420" i="2" s="1"/>
  <c r="AF465" i="2"/>
  <c r="AF464" i="2" s="1"/>
  <c r="S100" i="2"/>
  <c r="S99" i="2" s="1"/>
  <c r="S98" i="2" s="1"/>
  <c r="U475" i="2"/>
  <c r="U474" i="2" s="1"/>
  <c r="U473" i="2" s="1"/>
  <c r="U466" i="2" s="1"/>
  <c r="U449" i="2" s="1"/>
  <c r="T316" i="2"/>
  <c r="T315" i="2" s="1"/>
  <c r="T314" i="2" s="1"/>
  <c r="S376" i="2"/>
  <c r="S375" i="2" s="1"/>
  <c r="S374" i="2" s="1"/>
  <c r="AJ135" i="2"/>
  <c r="L135" i="2"/>
  <c r="X135" i="2"/>
  <c r="AE378" i="2"/>
  <c r="AE377" i="2" s="1"/>
  <c r="AF144" i="2"/>
  <c r="AF143" i="2" s="1"/>
  <c r="AF142" i="2" s="1"/>
  <c r="AR257" i="2"/>
  <c r="AR256" i="2" s="1"/>
  <c r="AR255" i="2" s="1"/>
  <c r="AR254" i="2" s="1"/>
  <c r="T461" i="2"/>
  <c r="T460" i="2" s="1"/>
  <c r="AR248" i="2"/>
  <c r="AR249" i="2"/>
  <c r="AF249" i="2"/>
  <c r="AF248" i="2"/>
  <c r="S426" i="2"/>
  <c r="S424" i="2" s="1"/>
  <c r="S423" i="2" s="1"/>
  <c r="T248" i="2"/>
  <c r="T249" i="2"/>
  <c r="AR169" i="2"/>
  <c r="AR168" i="2" s="1"/>
  <c r="AF349" i="2"/>
  <c r="AF348" i="2" s="1"/>
  <c r="AF347" i="2" s="1"/>
  <c r="AF62" i="2"/>
  <c r="AF61" i="2" s="1"/>
  <c r="AQ378" i="2"/>
  <c r="AQ377" i="2" s="1"/>
  <c r="AQ376" i="2" s="1"/>
  <c r="AQ375" i="2" s="1"/>
  <c r="AQ374" i="2" s="1"/>
  <c r="T346" i="2"/>
  <c r="T345" i="2" s="1"/>
  <c r="T344" i="2" s="1"/>
  <c r="T433" i="2"/>
  <c r="T432" i="2" s="1"/>
  <c r="T431" i="2" s="1"/>
  <c r="AR346" i="2"/>
  <c r="AR345" i="2" s="1"/>
  <c r="AR344" i="2" s="1"/>
  <c r="AQ426" i="2"/>
  <c r="AR62" i="2"/>
  <c r="AR61" i="2" s="1"/>
  <c r="AR144" i="2"/>
  <c r="AR143" i="2" s="1"/>
  <c r="AR142" i="2" s="1"/>
  <c r="AF346" i="2"/>
  <c r="AF345" i="2" s="1"/>
  <c r="AF344" i="2" s="1"/>
  <c r="AF103" i="2"/>
  <c r="AF102" i="2" s="1"/>
  <c r="AF101" i="2" s="1"/>
  <c r="T144" i="2"/>
  <c r="T143" i="2" s="1"/>
  <c r="T142" i="2" s="1"/>
  <c r="T135" i="2" s="1"/>
  <c r="T134" i="2" s="1"/>
  <c r="T466" i="2"/>
  <c r="AR317" i="2"/>
  <c r="AR308" i="2" s="1"/>
  <c r="AR307" i="2" s="1"/>
  <c r="AF262" i="2"/>
  <c r="AF256" i="2" s="1"/>
  <c r="AF255" i="2" s="1"/>
  <c r="AF254" i="2" s="1"/>
  <c r="AF211" i="2"/>
  <c r="AF204" i="2" s="1"/>
  <c r="AF203" i="2" s="1"/>
  <c r="AF197" i="2" s="1"/>
  <c r="AF169" i="2"/>
  <c r="AF168" i="2" s="1"/>
  <c r="T211" i="2"/>
  <c r="T204" i="2" s="1"/>
  <c r="T203" i="2" s="1"/>
  <c r="T197" i="2" s="1"/>
  <c r="T262" i="2"/>
  <c r="K114" i="2"/>
  <c r="K113" i="2" s="1"/>
  <c r="T62" i="2"/>
  <c r="T61" i="2" s="1"/>
  <c r="T349" i="2"/>
  <c r="T348" i="2" s="1"/>
  <c r="T347" i="2" s="1"/>
  <c r="Y430" i="2"/>
  <c r="AI90" i="2"/>
  <c r="AI89" i="2" s="1"/>
  <c r="AI197" i="2"/>
  <c r="W376" i="2"/>
  <c r="W375" i="2" s="1"/>
  <c r="W374" i="2" s="1"/>
  <c r="M9" i="2"/>
  <c r="Y10" i="2"/>
  <c r="Y9" i="2" s="1"/>
  <c r="AJ466" i="2"/>
  <c r="AJ433" i="2"/>
  <c r="AJ432" i="2" s="1"/>
  <c r="AJ431" i="2" s="1"/>
  <c r="X204" i="2"/>
  <c r="X203" i="2" s="1"/>
  <c r="X410" i="2"/>
  <c r="X409" i="2" s="1"/>
  <c r="X408" i="2" s="1"/>
  <c r="Y270" i="2"/>
  <c r="Y256" i="2" s="1"/>
  <c r="Y255" i="2" s="1"/>
  <c r="K424" i="2"/>
  <c r="K423" i="2" s="1"/>
  <c r="K416" i="2" s="1"/>
  <c r="K415" i="2" s="1"/>
  <c r="V197" i="2"/>
  <c r="K197" i="2"/>
  <c r="AK430" i="2"/>
  <c r="X280" i="2"/>
  <c r="AJ280" i="2"/>
  <c r="W430" i="2"/>
  <c r="K430" i="2"/>
  <c r="W197" i="2"/>
  <c r="AH306" i="2"/>
  <c r="V254" i="2"/>
  <c r="AK306" i="2"/>
  <c r="AI254" i="2"/>
  <c r="W254" i="2"/>
  <c r="AI430" i="2"/>
  <c r="AI280" i="2"/>
  <c r="K280" i="2"/>
  <c r="AH197" i="2"/>
  <c r="K254" i="2"/>
  <c r="AH254" i="2"/>
  <c r="W280" i="2"/>
  <c r="L280" i="2"/>
  <c r="V306" i="2"/>
  <c r="AI325" i="2"/>
  <c r="AI324" i="2" s="1"/>
  <c r="X461" i="2"/>
  <c r="X460" i="2" s="1"/>
  <c r="X449" i="2" s="1"/>
  <c r="X169" i="2"/>
  <c r="X168" i="2" s="1"/>
  <c r="Y306" i="2"/>
  <c r="M306" i="2"/>
  <c r="L410" i="2"/>
  <c r="L409" i="2" s="1"/>
  <c r="L408" i="2" s="1"/>
  <c r="AK216" i="2"/>
  <c r="AK204" i="2" s="1"/>
  <c r="AK203" i="2" s="1"/>
  <c r="Y216" i="2"/>
  <c r="Y204" i="2" s="1"/>
  <c r="Y203" i="2" s="1"/>
  <c r="AJ461" i="2"/>
  <c r="AJ460" i="2" s="1"/>
  <c r="AJ410" i="2"/>
  <c r="AJ409" i="2" s="1"/>
  <c r="AJ408" i="2" s="1"/>
  <c r="L37" i="2"/>
  <c r="L122" i="2"/>
  <c r="L121" i="2" s="1"/>
  <c r="L257" i="2"/>
  <c r="K26" i="2"/>
  <c r="K376" i="2"/>
  <c r="K375" i="2" s="1"/>
  <c r="K374" i="2" s="1"/>
  <c r="AJ325" i="2"/>
  <c r="AJ324" i="2" s="1"/>
  <c r="AJ262" i="2"/>
  <c r="AI26" i="2"/>
  <c r="AI10" i="2" s="1"/>
  <c r="X262" i="2"/>
  <c r="X257" i="2"/>
  <c r="W424" i="2"/>
  <c r="W423" i="2" s="1"/>
  <c r="AJ257" i="2"/>
  <c r="AI376" i="2"/>
  <c r="AI375" i="2" s="1"/>
  <c r="AI374" i="2" s="1"/>
  <c r="AJ249" i="2"/>
  <c r="AJ248" i="2"/>
  <c r="AJ211" i="2"/>
  <c r="AJ204" i="2" s="1"/>
  <c r="AJ203" i="2" s="1"/>
  <c r="X37" i="2"/>
  <c r="L62" i="2"/>
  <c r="L61" i="2" s="1"/>
  <c r="L249" i="2"/>
  <c r="L248" i="2"/>
  <c r="L211" i="2"/>
  <c r="L204" i="2" s="1"/>
  <c r="L203" i="2" s="1"/>
  <c r="L325" i="2"/>
  <c r="L324" i="2" s="1"/>
  <c r="X317" i="2"/>
  <c r="L461" i="2"/>
  <c r="L460" i="2" s="1"/>
  <c r="AJ317" i="2"/>
  <c r="X134" i="2"/>
  <c r="M270" i="2"/>
  <c r="M256" i="2" s="1"/>
  <c r="M255" i="2" s="1"/>
  <c r="L134" i="2"/>
  <c r="AJ169" i="2"/>
  <c r="AJ168" i="2" s="1"/>
  <c r="AJ37" i="2"/>
  <c r="AJ10" i="2" s="1"/>
  <c r="X325" i="2"/>
  <c r="X324" i="2" s="1"/>
  <c r="W90" i="2"/>
  <c r="W89" i="2" s="1"/>
  <c r="AJ122" i="2"/>
  <c r="AJ121" i="2" s="1"/>
  <c r="X62" i="2"/>
  <c r="X61" i="2" s="1"/>
  <c r="L262" i="2"/>
  <c r="X122" i="2"/>
  <c r="X121" i="2" s="1"/>
  <c r="K90" i="2"/>
  <c r="K89" i="2" s="1"/>
  <c r="AJ103" i="2"/>
  <c r="AJ102" i="2" s="1"/>
  <c r="AJ101" i="2" s="1"/>
  <c r="AJ62" i="2"/>
  <c r="AJ61" i="2" s="1"/>
  <c r="W325" i="2"/>
  <c r="W324" i="2" s="1"/>
  <c r="L466" i="2"/>
  <c r="AJ134" i="2"/>
  <c r="X433" i="2"/>
  <c r="X432" i="2" s="1"/>
  <c r="X431" i="2" s="1"/>
  <c r="W26" i="2"/>
  <c r="W10" i="2" s="1"/>
  <c r="M216" i="2"/>
  <c r="M204" i="2" s="1"/>
  <c r="M203" i="2" s="1"/>
  <c r="X103" i="2"/>
  <c r="X102" i="2" s="1"/>
  <c r="X101" i="2" s="1"/>
  <c r="L430" i="2"/>
  <c r="AK270" i="2"/>
  <c r="AK256" i="2" s="1"/>
  <c r="AK255" i="2" s="1"/>
  <c r="X248" i="2"/>
  <c r="X249" i="2"/>
  <c r="K325" i="2"/>
  <c r="K324" i="2" s="1"/>
  <c r="L169" i="2"/>
  <c r="L168" i="2" s="1"/>
  <c r="L317" i="2"/>
  <c r="L308" i="2" s="1"/>
  <c r="AE376" i="2" l="1"/>
  <c r="AE375" i="2" s="1"/>
  <c r="AE374" i="2" s="1"/>
  <c r="AF37" i="2"/>
  <c r="T256" i="2"/>
  <c r="T255" i="2" s="1"/>
  <c r="T254" i="2" s="1"/>
  <c r="AE90" i="2"/>
  <c r="AE89" i="2" s="1"/>
  <c r="AR135" i="2"/>
  <c r="S416" i="2"/>
  <c r="S415" i="2" s="1"/>
  <c r="AR466" i="2"/>
  <c r="AJ449" i="2"/>
  <c r="AR37" i="2"/>
  <c r="AR10" i="2" s="1"/>
  <c r="AR9" i="2" s="1"/>
  <c r="AR325" i="2"/>
  <c r="AR324" i="2" s="1"/>
  <c r="T430" i="2"/>
  <c r="T37" i="2"/>
  <c r="T10" i="2" s="1"/>
  <c r="T9" i="2" s="1"/>
  <c r="T308" i="2"/>
  <c r="T307" i="2" s="1"/>
  <c r="AS8" i="2"/>
  <c r="AS476" i="2" s="1"/>
  <c r="AR433" i="2"/>
  <c r="AR432" i="2" s="1"/>
  <c r="AR431" i="2" s="1"/>
  <c r="AR430" i="2" s="1"/>
  <c r="AF461" i="2"/>
  <c r="AF460" i="2" s="1"/>
  <c r="AF449" i="2" s="1"/>
  <c r="AE8" i="2"/>
  <c r="AE416" i="2"/>
  <c r="AE415" i="2" s="1"/>
  <c r="AE306" i="2" s="1"/>
  <c r="AQ90" i="2"/>
  <c r="AQ89" i="2" s="1"/>
  <c r="AQ8" i="2" s="1"/>
  <c r="AF433" i="2"/>
  <c r="AF432" i="2" s="1"/>
  <c r="AF431" i="2" s="1"/>
  <c r="AF430" i="2" s="1"/>
  <c r="Y254" i="2"/>
  <c r="AG8" i="2"/>
  <c r="AG476" i="2" s="1"/>
  <c r="U8" i="2"/>
  <c r="U476" i="2" s="1"/>
  <c r="AF10" i="2"/>
  <c r="AF9" i="2" s="1"/>
  <c r="AQ424" i="2"/>
  <c r="AQ423" i="2" s="1"/>
  <c r="AQ416" i="2" s="1"/>
  <c r="AQ415" i="2" s="1"/>
  <c r="AQ306" i="2" s="1"/>
  <c r="S90" i="2"/>
  <c r="S89" i="2" s="1"/>
  <c r="S8" i="2" s="1"/>
  <c r="AR461" i="2"/>
  <c r="AR460" i="2" s="1"/>
  <c r="AF308" i="2"/>
  <c r="AF307" i="2" s="1"/>
  <c r="AR134" i="2"/>
  <c r="AR8" i="2" s="1"/>
  <c r="AF135" i="2"/>
  <c r="AF134" i="2" s="1"/>
  <c r="AF325" i="2"/>
  <c r="AF324" i="2" s="1"/>
  <c r="AR306" i="2"/>
  <c r="T325" i="2"/>
  <c r="T324" i="2" s="1"/>
  <c r="T449" i="2"/>
  <c r="S306" i="2"/>
  <c r="T8" i="2"/>
  <c r="X197" i="2"/>
  <c r="K10" i="2"/>
  <c r="K9" i="2" s="1"/>
  <c r="AJ9" i="2"/>
  <c r="X10" i="2"/>
  <c r="X9" i="2" s="1"/>
  <c r="L10" i="2"/>
  <c r="L9" i="2" s="1"/>
  <c r="AJ430" i="2"/>
  <c r="V8" i="2"/>
  <c r="V476" i="2" s="1"/>
  <c r="AH8" i="2"/>
  <c r="AH476" i="2" s="1"/>
  <c r="M197" i="2"/>
  <c r="AI306" i="2"/>
  <c r="L197" i="2"/>
  <c r="AJ197" i="2"/>
  <c r="AK197" i="2"/>
  <c r="M254" i="2"/>
  <c r="AK254" i="2"/>
  <c r="X430" i="2"/>
  <c r="Y197" i="2"/>
  <c r="W416" i="2"/>
  <c r="W415" i="2" s="1"/>
  <c r="K306" i="2"/>
  <c r="X256" i="2"/>
  <c r="X255" i="2" s="1"/>
  <c r="X308" i="2"/>
  <c r="X307" i="2" s="1"/>
  <c r="L307" i="2"/>
  <c r="AJ308" i="2"/>
  <c r="AJ307" i="2" s="1"/>
  <c r="L256" i="2"/>
  <c r="L255" i="2" s="1"/>
  <c r="AI9" i="2"/>
  <c r="AJ256" i="2"/>
  <c r="AJ255" i="2" s="1"/>
  <c r="W9" i="2"/>
  <c r="L449" i="2"/>
  <c r="AR449" i="2" l="1"/>
  <c r="AR476" i="2" s="1"/>
  <c r="AQ476" i="2"/>
  <c r="T306" i="2"/>
  <c r="Y8" i="2"/>
  <c r="Y476" i="2" s="1"/>
  <c r="AE476" i="2"/>
  <c r="S476" i="2"/>
  <c r="AF8" i="2"/>
  <c r="AF306" i="2"/>
  <c r="T476" i="2"/>
  <c r="K8" i="2"/>
  <c r="K476" i="2" s="1"/>
  <c r="M8" i="2"/>
  <c r="M476" i="2" s="1"/>
  <c r="AK8" i="2"/>
  <c r="AK476" i="2" s="1"/>
  <c r="L306" i="2"/>
  <c r="W306" i="2"/>
  <c r="X306" i="2"/>
  <c r="AJ254" i="2"/>
  <c r="AJ8" i="2" s="1"/>
  <c r="AI8" i="2"/>
  <c r="AI476" i="2" s="1"/>
  <c r="X254" i="2"/>
  <c r="X8" i="2" s="1"/>
  <c r="W8" i="2"/>
  <c r="L254" i="2"/>
  <c r="L8" i="2" s="1"/>
  <c r="AJ306" i="2"/>
  <c r="AF476" i="2" l="1"/>
  <c r="X476" i="2"/>
  <c r="AJ476" i="2"/>
  <c r="W476" i="2"/>
  <c r="L476" i="2"/>
  <c r="J242"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5" i="2"/>
  <c r="J128" i="2"/>
  <c r="J133" i="2"/>
  <c r="J138" i="2"/>
  <c r="J141" i="2"/>
  <c r="J144" i="2"/>
  <c r="J147" i="2"/>
  <c r="J150" i="2"/>
  <c r="J153" i="2"/>
  <c r="J159" i="2"/>
  <c r="J162" i="2"/>
  <c r="J167" i="2"/>
  <c r="J172" i="2"/>
  <c r="J175" i="2"/>
  <c r="J178" i="2"/>
  <c r="J183" i="2"/>
  <c r="J188" i="2"/>
  <c r="J193" i="2"/>
  <c r="J196" i="2"/>
  <c r="J202" i="2"/>
  <c r="J207" i="2"/>
  <c r="J210" i="2"/>
  <c r="J213" i="2"/>
  <c r="J215" i="2"/>
  <c r="J218" i="2"/>
  <c r="J220" i="2"/>
  <c r="J223" i="2"/>
  <c r="J226" i="2"/>
  <c r="J229" i="2"/>
  <c r="J232" i="2"/>
  <c r="J237" i="2"/>
  <c r="J247" i="2"/>
  <c r="J253" i="2"/>
  <c r="J259" i="2"/>
  <c r="J261" i="2"/>
  <c r="J264" i="2"/>
  <c r="J266" i="2"/>
  <c r="J269" i="2"/>
  <c r="J272" i="2"/>
  <c r="J274" i="2"/>
  <c r="J279" i="2"/>
  <c r="J285" i="2"/>
  <c r="J289" i="2"/>
  <c r="J293" i="2"/>
  <c r="J299" i="2"/>
  <c r="J305" i="2"/>
  <c r="J316" i="2"/>
  <c r="J319" i="2"/>
  <c r="J321" i="2"/>
  <c r="J323" i="2"/>
  <c r="J328" i="2"/>
  <c r="J331" i="2"/>
  <c r="J334" i="2"/>
  <c r="J337" i="2"/>
  <c r="J340" i="2"/>
  <c r="J343" i="2"/>
  <c r="J346" i="2"/>
  <c r="J349" i="2"/>
  <c r="J352" i="2"/>
  <c r="J355" i="2"/>
  <c r="J358" i="2"/>
  <c r="J361" i="2"/>
  <c r="J364" i="2"/>
  <c r="J367" i="2"/>
  <c r="J370" i="2"/>
  <c r="J373" i="2"/>
  <c r="J378" i="2"/>
  <c r="J380" i="2"/>
  <c r="J385" i="2"/>
  <c r="J396" i="2"/>
  <c r="J399" i="2"/>
  <c r="J402" i="2"/>
  <c r="J407" i="2"/>
  <c r="J412" i="2"/>
  <c r="J414" i="2"/>
  <c r="J419" i="2"/>
  <c r="J422" i="2"/>
  <c r="J425" i="2"/>
  <c r="J426" i="2"/>
  <c r="J429" i="2"/>
  <c r="J435" i="2"/>
  <c r="J437" i="2"/>
  <c r="J440" i="2"/>
  <c r="J445" i="2"/>
  <c r="J448" i="2"/>
  <c r="J453" i="2"/>
  <c r="J456" i="2"/>
  <c r="J459" i="2"/>
  <c r="J463" i="2"/>
  <c r="J465" i="2"/>
  <c r="J469" i="2"/>
  <c r="J472" i="2"/>
  <c r="J475" i="2"/>
  <c r="J288" i="2" l="1"/>
  <c r="J474" i="2"/>
  <c r="J468" i="2"/>
  <c r="J462" i="2"/>
  <c r="J461" i="2" s="1"/>
  <c r="J455" i="2"/>
  <c r="J447" i="2"/>
  <c r="J439" i="2"/>
  <c r="J434" i="2"/>
  <c r="J421" i="2"/>
  <c r="J413" i="2"/>
  <c r="J406" i="2"/>
  <c r="J398" i="2"/>
  <c r="J384" i="2"/>
  <c r="J377" i="2"/>
  <c r="J369" i="2"/>
  <c r="J363" i="2"/>
  <c r="J357" i="2"/>
  <c r="J351" i="2"/>
  <c r="J345" i="2"/>
  <c r="J344" i="2" s="1"/>
  <c r="J339" i="2"/>
  <c r="J333" i="2"/>
  <c r="J327" i="2"/>
  <c r="J320" i="2"/>
  <c r="J315" i="2"/>
  <c r="J298" i="2"/>
  <c r="J278" i="2"/>
  <c r="J271" i="2"/>
  <c r="J265" i="2"/>
  <c r="J260" i="2"/>
  <c r="J252" i="2"/>
  <c r="J236" i="2"/>
  <c r="J235" i="2" s="1"/>
  <c r="J228" i="2"/>
  <c r="J227" i="2" s="1"/>
  <c r="J222" i="2"/>
  <c r="J217" i="2"/>
  <c r="J212" i="2"/>
  <c r="J206" i="2"/>
  <c r="J195" i="2"/>
  <c r="J187" i="2"/>
  <c r="J177" i="2"/>
  <c r="J171" i="2"/>
  <c r="J161" i="2"/>
  <c r="J160" i="2" s="1"/>
  <c r="J152" i="2"/>
  <c r="J146" i="2"/>
  <c r="J145" i="2" s="1"/>
  <c r="J140" i="2"/>
  <c r="J139" i="2" s="1"/>
  <c r="J132" i="2"/>
  <c r="J124" i="2"/>
  <c r="J111" i="2"/>
  <c r="J106" i="2"/>
  <c r="J99" i="2"/>
  <c r="J94" i="2"/>
  <c r="J87" i="2"/>
  <c r="J79" i="2"/>
  <c r="J78" i="2" s="1"/>
  <c r="J73" i="2"/>
  <c r="J72" i="2" s="1"/>
  <c r="J67" i="2"/>
  <c r="J66" i="2" s="1"/>
  <c r="J59" i="2"/>
  <c r="J53" i="2"/>
  <c r="J47" i="2"/>
  <c r="J42" i="2"/>
  <c r="J38" i="2"/>
  <c r="J32" i="2"/>
  <c r="J27" i="2"/>
  <c r="J19" i="2"/>
  <c r="J471" i="2"/>
  <c r="J464" i="2"/>
  <c r="J458" i="2"/>
  <c r="J452" i="2"/>
  <c r="J451" i="2" s="1"/>
  <c r="J444" i="2"/>
  <c r="J436" i="2"/>
  <c r="J428" i="2"/>
  <c r="J418" i="2"/>
  <c r="J411" i="2"/>
  <c r="J401" i="2"/>
  <c r="J395" i="2"/>
  <c r="J394" i="2" s="1"/>
  <c r="J379" i="2"/>
  <c r="J372" i="2"/>
  <c r="J366" i="2"/>
  <c r="J360" i="2"/>
  <c r="J354" i="2"/>
  <c r="J348" i="2"/>
  <c r="J342" i="2"/>
  <c r="J336" i="2"/>
  <c r="J330" i="2"/>
  <c r="J322" i="2"/>
  <c r="J318" i="2"/>
  <c r="J304" i="2"/>
  <c r="J292" i="2"/>
  <c r="J284" i="2"/>
  <c r="J273" i="2"/>
  <c r="J268" i="2"/>
  <c r="J263" i="2"/>
  <c r="J258" i="2"/>
  <c r="J246" i="2"/>
  <c r="J245" i="2" s="1"/>
  <c r="J231" i="2"/>
  <c r="J225" i="2"/>
  <c r="J219" i="2"/>
  <c r="J214" i="2"/>
  <c r="J209" i="2"/>
  <c r="J201" i="2"/>
  <c r="J192" i="2"/>
  <c r="J191" i="2" s="1"/>
  <c r="J182" i="2"/>
  <c r="J174" i="2"/>
  <c r="J166" i="2"/>
  <c r="J158" i="2"/>
  <c r="J157" i="2" s="1"/>
  <c r="J149" i="2"/>
  <c r="J143" i="2"/>
  <c r="J142" i="2" s="1"/>
  <c r="J137" i="2"/>
  <c r="J136" i="2" s="1"/>
  <c r="J127" i="2"/>
  <c r="J116" i="2"/>
  <c r="J115" i="2" s="1"/>
  <c r="J114" i="2" s="1"/>
  <c r="J108" i="2"/>
  <c r="J104" i="2"/>
  <c r="J96" i="2"/>
  <c r="J92" i="2"/>
  <c r="J84" i="2"/>
  <c r="J76" i="2"/>
  <c r="J70" i="2"/>
  <c r="J64" i="2"/>
  <c r="J56" i="2"/>
  <c r="J50" i="2"/>
  <c r="J44" i="2"/>
  <c r="J40" i="2"/>
  <c r="J35" i="2"/>
  <c r="J29" i="2"/>
  <c r="J24" i="2"/>
  <c r="J21" i="2" s="1"/>
  <c r="J17" i="2"/>
  <c r="J16" i="2" s="1"/>
  <c r="J241" i="2"/>
  <c r="J424" i="2"/>
  <c r="J103" i="2" l="1"/>
  <c r="J26" i="2"/>
  <c r="J317" i="2"/>
  <c r="J376" i="2"/>
  <c r="J375" i="2" s="1"/>
  <c r="J216" i="2"/>
  <c r="J410" i="2"/>
  <c r="J409" i="2" s="1"/>
  <c r="J270" i="2"/>
  <c r="J433" i="2"/>
  <c r="J211" i="2"/>
  <c r="J37" i="2"/>
  <c r="J91" i="2"/>
  <c r="J262" i="2"/>
  <c r="J257" i="2"/>
  <c r="J240" i="2"/>
  <c r="J423" i="2"/>
  <c r="J460" i="2"/>
  <c r="J34" i="2"/>
  <c r="J55" i="2"/>
  <c r="J69" i="2"/>
  <c r="J83" i="2"/>
  <c r="J126" i="2"/>
  <c r="J173" i="2"/>
  <c r="J208" i="2"/>
  <c r="J230" i="2"/>
  <c r="J267" i="2"/>
  <c r="J283" i="2"/>
  <c r="J303" i="2"/>
  <c r="J335" i="2"/>
  <c r="J347" i="2"/>
  <c r="J359" i="2"/>
  <c r="J371" i="2"/>
  <c r="J31" i="2"/>
  <c r="J52" i="2"/>
  <c r="J123" i="2"/>
  <c r="J151" i="2"/>
  <c r="J170" i="2"/>
  <c r="J186" i="2"/>
  <c r="J205" i="2"/>
  <c r="J251" i="2"/>
  <c r="J277" i="2"/>
  <c r="J314" i="2"/>
  <c r="J326" i="2"/>
  <c r="J338" i="2"/>
  <c r="J350" i="2"/>
  <c r="J362" i="2"/>
  <c r="J397" i="2"/>
  <c r="J420" i="2"/>
  <c r="J438" i="2"/>
  <c r="J467" i="2"/>
  <c r="J49" i="2"/>
  <c r="J63" i="2"/>
  <c r="J75" i="2"/>
  <c r="J148" i="2"/>
  <c r="J135" i="2" s="1"/>
  <c r="J134" i="2" s="1"/>
  <c r="J165" i="2"/>
  <c r="J181" i="2"/>
  <c r="J200" i="2"/>
  <c r="J224" i="2"/>
  <c r="J291" i="2"/>
  <c r="J329" i="2"/>
  <c r="J341" i="2"/>
  <c r="J353" i="2"/>
  <c r="J365" i="2"/>
  <c r="J400" i="2"/>
  <c r="J417" i="2"/>
  <c r="J46" i="2"/>
  <c r="J58" i="2"/>
  <c r="J86" i="2"/>
  <c r="J98" i="2"/>
  <c r="J110" i="2"/>
  <c r="J131" i="2"/>
  <c r="J176" i="2"/>
  <c r="J194" i="2"/>
  <c r="J221" i="2"/>
  <c r="J297" i="2"/>
  <c r="J332" i="2"/>
  <c r="J356" i="2"/>
  <c r="J368" i="2"/>
  <c r="J383" i="2"/>
  <c r="J405" i="2"/>
  <c r="J427" i="2"/>
  <c r="J443" i="2"/>
  <c r="J457" i="2"/>
  <c r="J470" i="2"/>
  <c r="J446" i="2"/>
  <c r="J473" i="2"/>
  <c r="J450" i="2"/>
  <c r="J244" i="2"/>
  <c r="J234" i="2"/>
  <c r="J387" i="2" l="1"/>
  <c r="J386" i="2" s="1"/>
  <c r="J10" i="2"/>
  <c r="J9" i="2" s="1"/>
  <c r="J90" i="2"/>
  <c r="J89" i="2" s="1"/>
  <c r="J308" i="2"/>
  <c r="J432" i="2"/>
  <c r="J431" i="2" s="1"/>
  <c r="J416" i="2"/>
  <c r="J256" i="2"/>
  <c r="J255" i="2" s="1"/>
  <c r="J204" i="2"/>
  <c r="J203" i="2" s="1"/>
  <c r="J404" i="2"/>
  <c r="J82" i="2"/>
  <c r="J102" i="2"/>
  <c r="J454" i="2"/>
  <c r="J199" i="2"/>
  <c r="J164" i="2"/>
  <c r="J169" i="2"/>
  <c r="J122" i="2"/>
  <c r="J302" i="2"/>
  <c r="J382" i="2"/>
  <c r="J130" i="2"/>
  <c r="J287" i="2"/>
  <c r="J466" i="2"/>
  <c r="J250" i="2"/>
  <c r="J374" i="2"/>
  <c r="J239" i="2"/>
  <c r="J442" i="2"/>
  <c r="J296" i="2"/>
  <c r="J180" i="2"/>
  <c r="J62" i="2"/>
  <c r="J61" i="2" s="1"/>
  <c r="J325" i="2"/>
  <c r="J324" i="2" s="1"/>
  <c r="J276" i="2"/>
  <c r="J185" i="2"/>
  <c r="J282" i="2"/>
  <c r="J408" i="2"/>
  <c r="J190" i="2"/>
  <c r="J189" i="2" s="1"/>
  <c r="J243" i="2"/>
  <c r="J233" i="2"/>
  <c r="J441" i="2" l="1"/>
  <c r="J275" i="2"/>
  <c r="J294" i="2"/>
  <c r="J295" i="2"/>
  <c r="J286" i="2"/>
  <c r="J415" i="2"/>
  <c r="J301" i="2"/>
  <c r="J113" i="2"/>
  <c r="J198" i="2"/>
  <c r="J403" i="2"/>
  <c r="J168" i="2"/>
  <c r="J81" i="2"/>
  <c r="J254" i="2"/>
  <c r="J281" i="2"/>
  <c r="J184" i="2"/>
  <c r="J249" i="2"/>
  <c r="J248" i="2"/>
  <c r="J129" i="2"/>
  <c r="J381" i="2"/>
  <c r="J307" i="2"/>
  <c r="J163" i="2"/>
  <c r="J449" i="2"/>
  <c r="J179" i="2"/>
  <c r="J238" i="2"/>
  <c r="J121" i="2"/>
  <c r="J101" i="2"/>
  <c r="J430" i="2" l="1"/>
  <c r="J197" i="2"/>
  <c r="J306" i="2"/>
  <c r="J280" i="2"/>
  <c r="J300" i="2"/>
  <c r="J8" i="2" l="1"/>
  <c r="J476" i="2" s="1"/>
</calcChain>
</file>

<file path=xl/sharedStrings.xml><?xml version="1.0" encoding="utf-8"?>
<sst xmlns="http://schemas.openxmlformats.org/spreadsheetml/2006/main" count="6526" uniqueCount="538">
  <si>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</si>
  <si>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</si>
  <si>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</si>
  <si>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</si>
  <si>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</si>
  <si>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</si>
  <si>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</si>
  <si>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</si>
  <si>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</si>
  <si>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</si>
  <si>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</si>
  <si>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</si>
  <si>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</si>
  <si>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</si>
  <si>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</si>
  <si>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</si>
  <si>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</si>
  <si>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</si>
  <si>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</si>
  <si>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</si>
  <si>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</si>
  <si>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</si>
  <si>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</si>
  <si>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</si>
  <si>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</si>
  <si>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</si>
  <si>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</si>
  <si>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</si>
  <si>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</si>
  <si>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</si>
  <si>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</si>
  <si>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</si>
  <si>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</si>
  <si>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</si>
  <si>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</si>
  <si>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</si>
  <si>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</si>
  <si>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</si>
  <si>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</si>
  <si>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</si>
  <si>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</si>
  <si>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</si>
  <si>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</si>
  <si>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</si>
  <si>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</si>
  <si>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</si>
  <si>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</si>
  <si>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</si>
  <si>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</si>
  <si>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</si>
  <si>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</si>
  <si>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</si>
  <si>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</si>
  <si>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</si>
  <si>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</si>
  <si>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</si>
  <si>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</si>
  <si>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</si>
  <si>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</si>
  <si>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</si>
  <si>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</si>
  <si>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</si>
  <si>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</si>
  <si>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</si>
  <si>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</si>
  <si>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</si>
  <si>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</si>
  <si>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</si>
  <si>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</si>
  <si>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</si>
  <si>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</si>
  <si>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</si>
  <si>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</si>
  <si>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</si>
  <si>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</si>
  <si>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</si>
  <si>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</si>
  <si>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</si>
  <si>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</si>
  <si>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</si>
  <si>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</si>
  <si>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</si>
  <si>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</si>
  <si>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</si>
  <si>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</si>
  <si>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</si>
  <si>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</si>
  <si>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</si>
  <si>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</si>
  <si>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</si>
  <si>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</si>
  <si>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</si>
  <si>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</si>
  <si>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</si>
  <si>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</si>
  <si>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</si>
  <si>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</si>
  <si>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</si>
  <si>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</si>
  <si>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</si>
  <si>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</si>
  <si>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</si>
  <si>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</si>
  <si>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</si>
  <si>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</si>
  <si>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</si>
  <si>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</si>
  <si>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</si>
  <si>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</si>
  <si>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</si>
  <si>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</si>
  <si>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</si>
  <si>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</si>
  <si>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</si>
  <si>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</si>
  <si>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</si>
  <si>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</si>
  <si>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</si>
  <si>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</si>
  <si>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</si>
  <si>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</si>
  <si>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</si>
  <si>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</si>
  <si>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</si>
  <si>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</si>
  <si>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</si>
  <si>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</si>
  <si>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</si>
  <si>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</si>
  <si>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</si>
  <si>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</si>
  <si>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</si>
  <si>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</si>
  <si>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</si>
  <si>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</si>
  <si>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</si>
  <si>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</si>
  <si>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</si>
  <si>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</si>
  <si>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</si>
  <si>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</si>
  <si>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</si>
  <si>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</si>
  <si>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</si>
  <si>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</si>
  <si>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</si>
  <si>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</si>
  <si>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</si>
  <si>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</si>
  <si>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</si>
  <si>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</si>
  <si>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</si>
  <si>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</si>
  <si>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</si>
  <si>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</si>
  <si>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</si>
  <si>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</si>
  <si>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</si>
  <si>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</si>
  <si>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</si>
  <si>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</si>
  <si>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</si>
  <si>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</si>
  <si>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</si>
  <si>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</si>
  <si>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</si>
  <si>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</si>
  <si>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</si>
  <si>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</si>
  <si>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</si>
  <si>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</si>
  <si>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</si>
  <si>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</si>
  <si>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</si>
  <si>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</si>
  <si>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</si>
  <si>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</si>
  <si>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</si>
  <si>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</si>
  <si>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</si>
  <si>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</si>
  <si>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</si>
  <si>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</si>
  <si>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</si>
  <si>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</si>
  <si>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</si>
  <si>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</si>
  <si>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</si>
  <si>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</si>
  <si>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</si>
  <si>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</si>
  <si>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</si>
  <si>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</si>
  <si>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</si>
  <si>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</si>
  <si>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</si>
  <si>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</si>
  <si>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</si>
  <si>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</si>
  <si>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</si>
  <si>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</si>
  <si>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</si>
  <si>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</si>
  <si>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</si>
  <si>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</si>
  <si>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</si>
  <si>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</si>
  <si>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</si>
  <si>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</si>
  <si>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</si>
  <si>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</si>
  <si>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</si>
  <si>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</si>
  <si>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</si>
  <si>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</si>
  <si>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</si>
  <si>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</si>
  <si>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</si>
  <si>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</si>
  <si>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</si>
  <si>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</si>
  <si>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</si>
  <si>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</si>
  <si>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</si>
  <si>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</si>
  <si>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</si>
  <si>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</si>
  <si>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</si>
  <si>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</si>
  <si>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</si>
  <si>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</si>
  <si>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</si>
  <si>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</si>
  <si>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</si>
  <si>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</si>
  <si>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</si>
  <si>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</si>
  <si>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</si>
  <si>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</si>
  <si>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</si>
  <si>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</si>
  <si>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</si>
  <si>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</si>
  <si>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</si>
  <si>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</si>
  <si>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</si>
  <si>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</si>
  <si>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</si>
  <si>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</si>
  <si>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</si>
  <si>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</si>
  <si>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</si>
  <si>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</si>
  <si>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</si>
  <si>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</si>
  <si>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</si>
  <si>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</si>
  <si>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</si>
  <si>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 xml:space="preserve">Мероприятия по проведению оздоровительной кампании детей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</si>
  <si>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</si>
  <si>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</si>
  <si>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</si>
  <si>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</si>
  <si>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</si>
  <si>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</si>
  <si>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</si>
  <si>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</si>
  <si>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</si>
  <si>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</si>
  <si>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</si>
  <si>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</si>
  <si>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</si>
  <si>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</si>
  <si>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</si>
  <si>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</si>
  <si>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</si>
  <si>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</si>
  <si>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</si>
  <si>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</si>
  <si>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</si>
  <si>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</si>
  <si>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</si>
  <si>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</si>
  <si>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</si>
  <si>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</si>
  <si>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</si>
  <si>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</si>
  <si>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</si>
  <si>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</si>
  <si>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</si>
  <si>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</si>
  <si>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</si>
  <si>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</si>
  <si>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</si>
  <si>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</si>
  <si>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</si>
  <si>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</si>
  <si>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</si>
  <si>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</si>
  <si>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</si>
  <si>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</si>
  <si>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</si>
  <si>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</si>
  <si>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</si>
  <si>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</si>
  <si>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</si>
  <si>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</si>
  <si>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</si>
  <si>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</si>
  <si>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</si>
  <si>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</si>
  <si>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</si>
  <si>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</si>
  <si>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</si>
  <si>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</si>
  <si>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</si>
  <si>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</si>
  <si>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</si>
  <si>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</si>
  <si>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</si>
  <si>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</si>
  <si>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</si>
  <si>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</si>
  <si>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</si>
  <si>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</si>
  <si>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</si>
  <si>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</si>
  <si>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</si>
  <si>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</si>
  <si>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52 0 12 81430</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</si>
  <si>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</si>
  <si>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</si>
  <si>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</si>
  <si>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</si>
  <si>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</si>
  <si>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</si>
  <si>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</si>
  <si>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</si>
  <si>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</si>
  <si>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</si>
  <si>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</si>
  <si>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</si>
  <si>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</si>
  <si>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</si>
  <si>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</si>
  <si>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</si>
  <si>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</si>
  <si>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</si>
  <si>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</si>
  <si>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</si>
  <si>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</si>
  <si>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</si>
  <si>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</si>
  <si>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</si>
  <si>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</si>
  <si>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</si>
  <si>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</si>
  <si>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</si>
  <si>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</si>
  <si>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</si>
  <si>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</si>
  <si>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</si>
  <si>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</si>
  <si>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</si>
  <si>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</si>
  <si>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</si>
  <si>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</si>
  <si>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</si>
  <si>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</si>
  <si>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</si>
  <si>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</si>
  <si>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</si>
  <si>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</si>
  <si>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</si>
  <si>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</si>
  <si>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</si>
  <si>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</si>
  <si>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</si>
  <si>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</si>
  <si>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</si>
  <si>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</si>
  <si>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</si>
  <si>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</si>
  <si>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</si>
  <si>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</si>
  <si>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</si>
  <si>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</si>
  <si>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</si>
  <si>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</si>
  <si>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</si>
  <si>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</si>
  <si>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</si>
  <si>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</si>
  <si>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</si>
  <si>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</si>
  <si>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</si>
  <si>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</si>
  <si>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</si>
  <si>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</si>
  <si>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</si>
  <si>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</si>
  <si>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</si>
  <si>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</si>
  <si>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</si>
  <si>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</si>
  <si>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</si>
  <si>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</si>
  <si>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</si>
  <si>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</si>
  <si>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</si>
  <si>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</si>
  <si>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</si>
  <si>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</si>
  <si>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</si>
  <si>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</si>
  <si>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</si>
  <si>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</si>
  <si>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</si>
  <si>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</si>
  <si>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</si>
  <si>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</si>
  <si>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</si>
  <si>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</si>
  <si>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</si>
  <si>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</si>
  <si>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</si>
  <si>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</si>
  <si>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</si>
  <si>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</si>
  <si>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</si>
  <si>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</si>
  <si>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</si>
  <si>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</si>
  <si>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</si>
  <si>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</si>
  <si>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</si>
  <si>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</si>
  <si>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</si>
  <si>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</si>
  <si>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</si>
  <si>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</si>
  <si>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</si>
  <si>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</si>
  <si>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</si>
  <si>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</si>
  <si>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</si>
  <si>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</si>
  <si>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</si>
  <si>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</si>
  <si>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</si>
  <si>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</si>
  <si>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</si>
  <si>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</si>
  <si>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</si>
  <si>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</si>
  <si>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</si>
  <si>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</si>
  <si>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</si>
  <si>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</si>
  <si>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</si>
  <si>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</si>
  <si>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</si>
  <si>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</si>
  <si>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52 4 08 16721</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</si>
  <si>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</si>
  <si>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</si>
  <si>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</si>
  <si>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</si>
  <si>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</si>
  <si>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</si>
  <si>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</si>
  <si>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</si>
  <si>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</si>
  <si>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</si>
  <si>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</si>
  <si>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</si>
  <si>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</si>
  <si>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</si>
  <si>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</si>
  <si>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</si>
  <si>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</si>
  <si>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</si>
  <si>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</si>
  <si>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</si>
  <si>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</si>
  <si>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</si>
  <si>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</si>
  <si>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</si>
  <si>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</si>
  <si>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</si>
  <si>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</si>
  <si>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</si>
  <si>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</si>
  <si>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</si>
  <si>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</si>
  <si>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</si>
  <si>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</si>
  <si>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</si>
  <si>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</si>
  <si>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</si>
  <si>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</si>
  <si>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</si>
  <si>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</si>
  <si>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</si>
  <si>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</si>
  <si>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</si>
  <si>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</si>
  <si>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</si>
  <si>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</si>
  <si>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</si>
  <si>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</si>
  <si>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</si>
  <si>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с изм.на 01.04.22.</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</si>
  <si>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</si>
  <si>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</si>
  <si>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</si>
  <si>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</si>
  <si>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</si>
  <si>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</si>
  <si>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</si>
  <si>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</si>
  <si>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</si>
  <si>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</si>
  <si>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</si>
  <si>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</si>
  <si>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</si>
  <si>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</si>
  <si>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</si>
  <si>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</si>
  <si>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r>
      <t xml:space="preserve">52 4 </t>
    </r>
    <r>
      <rPr>
        <b/>
        <sz val="11"/>
        <rFont val="Times New Roman"/>
        <family val="1"/>
        <charset val="204"/>
      </rPr>
      <t>01</t>
    </r>
    <r>
      <rPr>
        <sz val="11"/>
        <rFont val="Times New Roman"/>
        <family val="1"/>
        <charset val="204"/>
      </rPr>
      <t xml:space="preserve"> 16721</t>
    </r>
  </si>
  <si>
    <t>Приложене 3</t>
  </si>
  <si>
    <t>Приложение 7.1.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</si>
  <si>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</si>
  <si>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</si>
  <si>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4</t>
  </si>
  <si>
    <t>Приложение 3.1.</t>
  </si>
  <si>
    <t>Приложение 4.1.</t>
  </si>
  <si>
    <t>Приложение 5.1.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</si>
</sst>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7" fillId="0" borderId="11">
      <alignment horizontal="left" wrapText="1" indent="2"/>
    </xf>
    <xf numFmtId="49" fontId="7" fillId="0" borderId="6">
      <alignment horizontal="center"/>
    </xf>
  </cellStyleXfs>
  <cellXfs count="109">
    <xf numFmtId="0" fontId="0" fillId="0" borderId="0" xfId="0"/>
    <xf numFmtId="0" fontId="2" fillId="0" borderId="0" xfId="0" applyFont="1" applyFill="1" applyAlignment="1">
      <alignment vertical="top" wrapText="1"/>
    </xf>
    <xf numFmtId="49" fontId="2" fillId="0" borderId="2" xfId="0" applyNumberFormat="1"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vertical="top"/>
    </xf>
    <xf numFmtId="0" fontId="2" fillId="0" borderId="0" xfId="0" applyFont="1" applyFill="1"/>
    <xf numFmtId="0" fontId="2" fillId="0" borderId="0" xfId="0" applyFont="1" applyFill="1" applyAlignment="1">
      <alignment horizontal="center"/>
    </xf>
    <xf numFmtId="49" fontId="2" fillId="0" borderId="0" xfId="0" applyNumberFormat="1" applyFont="1" applyFill="1" applyAlignment="1">
      <alignment vertical="top" wrapText="1"/>
    </xf>
    <xf numFmtId="49" fontId="2" fillId="0" borderId="1" xfId="0" applyNumberFormat="1" applyFont="1" applyFill="1" applyBorder="1" applyAlignment="1">
      <alignment vertical="top"/>
    </xf>
    <xf numFmtId="49" fontId="2" fillId="0" borderId="1" xfId="0" applyNumberFormat="1" applyFont="1" applyFill="1" applyBorder="1" applyAlignment="1">
      <alignment horizontal="center" vertical="top"/>
    </xf>
    <xf numFmtId="49" fontId="2" fillId="0" borderId="0" xfId="0" applyNumberFormat="1" applyFont="1" applyFill="1" applyAlignment="1">
      <alignment vertical="top"/>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center" wrapText="1"/>
    </xf>
    <xf numFmtId="49" fontId="2" fillId="0" borderId="0" xfId="0" applyNumberFormat="1" applyFont="1" applyFill="1" applyAlignment="1">
      <alignment horizontal="center" vertical="top" wrapText="1"/>
    </xf>
    <xf numFmtId="0" fontId="2" fillId="0" borderId="0" xfId="0" applyFont="1" applyFill="1" applyAlignment="1">
      <alignment vertical="center"/>
    </xf>
    <xf numFmtId="49" fontId="2" fillId="0" borderId="0" xfId="0" applyNumberFormat="1" applyFont="1" applyFill="1" applyBorder="1" applyAlignment="1">
      <alignment horizontal="center" vertical="top"/>
    </xf>
    <xf numFmtId="4" fontId="2" fillId="0" borderId="2" xfId="0" applyNumberFormat="1" applyFont="1" applyFill="1" applyBorder="1" applyAlignment="1">
      <alignment horizontal="center" vertical="center"/>
    </xf>
    <xf numFmtId="0" fontId="5" fillId="0" borderId="0" xfId="0" applyFont="1" applyFill="1" applyAlignment="1">
      <alignment vertical="top"/>
    </xf>
    <xf numFmtId="0" fontId="5" fillId="0" borderId="0" xfId="0" applyFont="1" applyFill="1" applyAlignment="1">
      <alignment vertical="top"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2" fillId="0" borderId="4" xfId="0" applyFont="1" applyFill="1" applyBorder="1" applyAlignment="1">
      <alignment horizontal="center" vertical="top" wrapText="1"/>
    </xf>
    <xf numFmtId="0" fontId="2" fillId="0" borderId="7"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horizontal="center" vertical="top" wrapText="1"/>
    </xf>
    <xf numFmtId="49" fontId="2" fillId="0" borderId="0" xfId="0" applyNumberFormat="1" applyFont="1" applyFill="1" applyBorder="1" applyAlignment="1">
      <alignment vertical="top"/>
    </xf>
    <xf numFmtId="0" fontId="1" fillId="0" borderId="2" xfId="0" applyFont="1" applyFill="1" applyBorder="1" applyAlignment="1">
      <alignment vertical="center" wrapText="1"/>
    </xf>
    <xf numFmtId="4" fontId="1" fillId="0" borderId="2" xfId="0" applyNumberFormat="1" applyFont="1" applyFill="1" applyBorder="1" applyAlignment="1">
      <alignment vertical="center"/>
    </xf>
    <xf numFmtId="0" fontId="2" fillId="0" borderId="0" xfId="0" applyFont="1" applyFill="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Alignment="1">
      <alignment horizontal="left" vertical="center"/>
    </xf>
    <xf numFmtId="49" fontId="2" fillId="0" borderId="6" xfId="0" applyNumberFormat="1" applyFont="1" applyFill="1" applyBorder="1" applyAlignment="1">
      <alignment horizontal="center" vertical="center" wrapText="1"/>
    </xf>
    <xf numFmtId="49" fontId="5" fillId="0" borderId="0" xfId="0" applyNumberFormat="1" applyFont="1" applyFill="1" applyAlignment="1">
      <alignment vertical="top"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vertical="center" wrapText="1"/>
    </xf>
    <xf numFmtId="0" fontId="1" fillId="0" borderId="6" xfId="0" applyFont="1" applyFill="1" applyBorder="1" applyAlignment="1">
      <alignment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xf>
    <xf numFmtId="0" fontId="1" fillId="0" borderId="0" xfId="0" applyFont="1" applyFill="1" applyAlignment="1">
      <alignment vertical="center"/>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49" fontId="1"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1" fillId="0" borderId="0" xfId="0" applyFont="1" applyFill="1" applyBorder="1" applyAlignment="1">
      <alignment vertical="center"/>
    </xf>
    <xf numFmtId="4" fontId="2" fillId="0" borderId="6" xfId="0" applyNumberFormat="1" applyFont="1" applyFill="1" applyBorder="1" applyAlignment="1">
      <alignment horizontal="right" vertical="center" wrapText="1"/>
    </xf>
    <xf numFmtId="0" fontId="1" fillId="0" borderId="2" xfId="0" applyFont="1" applyFill="1" applyBorder="1" applyAlignment="1">
      <alignment vertical="center"/>
    </xf>
    <xf numFmtId="0" fontId="2" fillId="0" borderId="6" xfId="0" applyFont="1" applyFill="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xf>
    <xf numFmtId="49" fontId="1"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7" xfId="0" applyNumberFormat="1" applyFont="1" applyFill="1" applyBorder="1" applyAlignment="1">
      <alignment vertical="center"/>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4" fontId="2" fillId="0" borderId="8" xfId="0" applyNumberFormat="1" applyFont="1" applyFill="1" applyBorder="1" applyAlignment="1">
      <alignment vertical="center"/>
    </xf>
    <xf numFmtId="4"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left" vertical="center"/>
    </xf>
    <xf numFmtId="49" fontId="1" fillId="0" borderId="6" xfId="0" applyNumberFormat="1" applyFont="1" applyFill="1" applyBorder="1" applyAlignment="1">
      <alignment horizontal="center" vertical="center" wrapText="1"/>
    </xf>
    <xf numFmtId="4" fontId="1" fillId="0" borderId="2" xfId="0" applyNumberFormat="1" applyFont="1" applyFill="1" applyBorder="1" applyAlignment="1">
      <alignment horizontal="right" vertical="center" wrapText="1"/>
    </xf>
    <xf numFmtId="0" fontId="6" fillId="0" borderId="0" xfId="0" applyFont="1" applyFill="1" applyAlignment="1">
      <alignment vertical="center"/>
    </xf>
    <xf numFmtId="0" fontId="1" fillId="0" borderId="3" xfId="0" applyFont="1" applyFill="1" applyBorder="1" applyAlignment="1">
      <alignment vertical="center" wrapText="1"/>
    </xf>
    <xf numFmtId="4" fontId="1" fillId="0" borderId="2" xfId="0" applyNumberFormat="1" applyFont="1" applyFill="1" applyBorder="1" applyAlignment="1">
      <alignment horizontal="right" vertical="center"/>
    </xf>
    <xf numFmtId="0" fontId="4" fillId="0" borderId="0" xfId="0" applyFont="1" applyFill="1" applyAlignment="1">
      <alignment vertical="center"/>
    </xf>
    <xf numFmtId="49"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1" fillId="0" borderId="8" xfId="0" applyFont="1" applyFill="1" applyBorder="1" applyAlignment="1">
      <alignment horizontal="left" vertical="center" wrapText="1"/>
    </xf>
    <xf numFmtId="49" fontId="2" fillId="0"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1" fillId="0" borderId="2"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 fontId="5" fillId="0" borderId="0" xfId="0" applyNumberFormat="1" applyFont="1" applyFill="1" applyAlignment="1">
      <alignment vertical="center"/>
    </xf>
    <xf numFmtId="49"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vertical="center" wrapText="1"/>
    </xf>
    <xf numFmtId="0" fontId="1" fillId="0" borderId="2" xfId="0" applyFont="1" applyFill="1" applyBorder="1" applyAlignment="1">
      <alignment horizontal="center" vertical="center" wrapText="1"/>
    </xf>
    <xf numFmtId="0" fontId="2" fillId="0" borderId="0" xfId="0" applyFont="1" applyFill="1" applyBorder="1" applyAlignment="1">
      <alignment vertical="center"/>
    </xf>
    <xf numFmtId="4" fontId="2" fillId="0" borderId="2" xfId="0" applyNumberFormat="1" applyFont="1" applyFill="1" applyBorder="1" applyAlignment="1">
      <alignment horizontal="right" vertical="center"/>
    </xf>
    <xf numFmtId="0" fontId="3" fillId="0" borderId="0" xfId="0" applyFont="1" applyFill="1" applyAlignment="1">
      <alignment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0" xfId="0" applyNumberFormat="1" applyFont="1" applyFill="1" applyAlignment="1">
      <alignment horizontal="right" vertical="top"/>
    </xf>
    <xf numFmtId="4" fontId="2" fillId="0" borderId="2" xfId="0" applyNumberFormat="1" applyFont="1" applyFill="1" applyBorder="1" applyAlignment="1">
      <alignmen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49" fontId="2"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Alignment="1">
      <alignment horizontal="left"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CCFFCC"/>
      <color rgb="FFCCFF99"/>
      <color rgb="FFFFFFCC"/>
      <color rgb="FF0000FF"/>
      <color rgb="FFFFCC99"/>
      <color rgb="FFFFCCFF"/>
      <color rgb="FFFFCCCC"/>
      <color rgb="FFCCECFF"/>
      <color rgb="FFFF0066"/>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927"/>
  <sheetViews>
    <sheetView zoomScale="110" zoomScaleNormal="110" workbookViewId="0">
      <pane xSplit="9" ySplit="5" topLeftCell="J481" activePane="bottomRight" state="frozen"/>
      <selection pane="topRight" activeCell="J1" sqref="J1"/>
      <selection pane="bottomLeft" activeCell="A6" sqref="A6"/>
      <selection pane="bottomRight" activeCell="J6" sqref="J6"/>
    </sheetView>
  </sheetViews>
  <sheetFormatPr defaultRowHeight="15" x14ac:dyDescent="0.25"/>
  <cols>
    <col min="1" max="1" width="35" style="19" customWidth="1"/>
    <col min="2" max="4" width="4" style="5" hidden="1" customWidth="1"/>
    <col min="5" max="5" width="5.140625" style="25" customWidth="1"/>
    <col min="6" max="7" width="4" style="25" customWidth="1"/>
    <col min="8" max="8" width="15" style="45" customWidth="1"/>
    <col min="9" max="9" width="4.42578125" style="25" customWidth="1"/>
    <col min="10" max="10" width="16.42578125" style="25" customWidth="1"/>
    <col min="11" max="12" width="14.85546875" style="25" customWidth="1"/>
    <col min="13" max="63" width="9.140625" style="5"/>
    <col min="64" max="64" width="1.42578125" style="5" customWidth="1"/>
    <col min="65" max="65" width="59.5703125" style="5" customWidth="1"/>
    <col min="66" max="66" width="9.140625" style="5" customWidth="1"/>
    <col min="67" max="68" width="3.85546875" style="5" customWidth="1"/>
    <col min="69" max="69" width="10.5703125" style="5" customWidth="1"/>
    <col min="70" max="70" width="3.85546875" style="5" customWidth="1"/>
    <col min="71" max="73" width="14.42578125" style="5" customWidth="1"/>
    <col min="74" max="74" width="4.140625" style="5" customWidth="1"/>
    <col min="75" max="75" width="15" style="5" customWidth="1"/>
    <col min="76" max="77" width="9.140625" style="5" customWidth="1"/>
    <col min="78" max="78" width="11.5703125" style="5" customWidth="1"/>
    <col min="79" max="79" width="18.140625" style="5" customWidth="1"/>
    <col min="80" max="80" width="13.140625" style="5" customWidth="1"/>
    <col min="81" max="81" width="12.28515625" style="5" customWidth="1"/>
    <col min="82" max="319" width="9.140625" style="5"/>
    <col min="320" max="320" width="1.42578125" style="5" customWidth="1"/>
    <col min="321" max="321" width="59.5703125" style="5" customWidth="1"/>
    <col min="322" max="322" width="9.140625" style="5" customWidth="1"/>
    <col min="323" max="324" width="3.85546875" style="5" customWidth="1"/>
    <col min="325" max="325" width="10.5703125" style="5" customWidth="1"/>
    <col min="326" max="326" width="3.85546875" style="5" customWidth="1"/>
    <col min="327" max="329" width="14.42578125" style="5" customWidth="1"/>
    <col min="330" max="330" width="4.140625" style="5" customWidth="1"/>
    <col min="331" max="331" width="15" style="5" customWidth="1"/>
    <col min="332" max="333" width="9.140625" style="5" customWidth="1"/>
    <col min="334" max="334" width="11.5703125" style="5" customWidth="1"/>
    <col min="335" max="335" width="18.140625" style="5" customWidth="1"/>
    <col min="336" max="336" width="13.140625" style="5" customWidth="1"/>
    <col min="337" max="337" width="12.28515625" style="5" customWidth="1"/>
    <col min="338" max="575" width="9.140625" style="5"/>
    <col min="576" max="576" width="1.42578125" style="5" customWidth="1"/>
    <col min="577" max="577" width="59.5703125" style="5" customWidth="1"/>
    <col min="578" max="578" width="9.140625" style="5" customWidth="1"/>
    <col min="579" max="580" width="3.85546875" style="5" customWidth="1"/>
    <col min="581" max="581" width="10.5703125" style="5" customWidth="1"/>
    <col min="582" max="582" width="3.85546875" style="5" customWidth="1"/>
    <col min="583" max="585" width="14.42578125" style="5" customWidth="1"/>
    <col min="586" max="586" width="4.140625" style="5" customWidth="1"/>
    <col min="587" max="587" width="15" style="5" customWidth="1"/>
    <col min="588" max="589" width="9.140625" style="5" customWidth="1"/>
    <col min="590" max="590" width="11.5703125" style="5" customWidth="1"/>
    <col min="591" max="591" width="18.140625" style="5" customWidth="1"/>
    <col min="592" max="592" width="13.140625" style="5" customWidth="1"/>
    <col min="593" max="593" width="12.28515625" style="5" customWidth="1"/>
    <col min="594" max="831" width="9.140625" style="5"/>
    <col min="832" max="832" width="1.42578125" style="5" customWidth="1"/>
    <col min="833" max="833" width="59.5703125" style="5" customWidth="1"/>
    <col min="834" max="834" width="9.140625" style="5" customWidth="1"/>
    <col min="835" max="836" width="3.85546875" style="5" customWidth="1"/>
    <col min="837" max="837" width="10.5703125" style="5" customWidth="1"/>
    <col min="838" max="838" width="3.85546875" style="5" customWidth="1"/>
    <col min="839" max="841" width="14.42578125" style="5" customWidth="1"/>
    <col min="842" max="842" width="4.140625" style="5" customWidth="1"/>
    <col min="843" max="843" width="15" style="5" customWidth="1"/>
    <col min="844" max="845" width="9.140625" style="5" customWidth="1"/>
    <col min="846" max="846" width="11.5703125" style="5" customWidth="1"/>
    <col min="847" max="847" width="18.140625" style="5" customWidth="1"/>
    <col min="848" max="848" width="13.140625" style="5" customWidth="1"/>
    <col min="849" max="849" width="12.28515625" style="5" customWidth="1"/>
    <col min="850" max="1087" width="9.140625" style="5"/>
    <col min="1088" max="1088" width="1.42578125" style="5" customWidth="1"/>
    <col min="1089" max="1089" width="59.5703125" style="5" customWidth="1"/>
    <col min="1090" max="1090" width="9.140625" style="5" customWidth="1"/>
    <col min="1091" max="1092" width="3.85546875" style="5" customWidth="1"/>
    <col min="1093" max="1093" width="10.5703125" style="5" customWidth="1"/>
    <col min="1094" max="1094" width="3.85546875" style="5" customWidth="1"/>
    <col min="1095" max="1097" width="14.42578125" style="5" customWidth="1"/>
    <col min="1098" max="1098" width="4.140625" style="5" customWidth="1"/>
    <col min="1099" max="1099" width="15" style="5" customWidth="1"/>
    <col min="1100" max="1101" width="9.140625" style="5" customWidth="1"/>
    <col min="1102" max="1102" width="11.5703125" style="5" customWidth="1"/>
    <col min="1103" max="1103" width="18.140625" style="5" customWidth="1"/>
    <col min="1104" max="1104" width="13.140625" style="5" customWidth="1"/>
    <col min="1105" max="1105" width="12.28515625" style="5" customWidth="1"/>
    <col min="1106" max="1343" width="9.140625" style="5"/>
    <col min="1344" max="1344" width="1.42578125" style="5" customWidth="1"/>
    <col min="1345" max="1345" width="59.5703125" style="5" customWidth="1"/>
    <col min="1346" max="1346" width="9.140625" style="5" customWidth="1"/>
    <col min="1347" max="1348" width="3.85546875" style="5" customWidth="1"/>
    <col min="1349" max="1349" width="10.5703125" style="5" customWidth="1"/>
    <col min="1350" max="1350" width="3.85546875" style="5" customWidth="1"/>
    <col min="1351" max="1353" width="14.42578125" style="5" customWidth="1"/>
    <col min="1354" max="1354" width="4.140625" style="5" customWidth="1"/>
    <col min="1355" max="1355" width="15" style="5" customWidth="1"/>
    <col min="1356" max="1357" width="9.140625" style="5" customWidth="1"/>
    <col min="1358" max="1358" width="11.5703125" style="5" customWidth="1"/>
    <col min="1359" max="1359" width="18.140625" style="5" customWidth="1"/>
    <col min="1360" max="1360" width="13.140625" style="5" customWidth="1"/>
    <col min="1361" max="1361" width="12.28515625" style="5" customWidth="1"/>
    <col min="1362" max="1599" width="9.140625" style="5"/>
    <col min="1600" max="1600" width="1.42578125" style="5" customWidth="1"/>
    <col min="1601" max="1601" width="59.5703125" style="5" customWidth="1"/>
    <col min="1602" max="1602" width="9.140625" style="5" customWidth="1"/>
    <col min="1603" max="1604" width="3.85546875" style="5" customWidth="1"/>
    <col min="1605" max="1605" width="10.5703125" style="5" customWidth="1"/>
    <col min="1606" max="1606" width="3.85546875" style="5" customWidth="1"/>
    <col min="1607" max="1609" width="14.42578125" style="5" customWidth="1"/>
    <col min="1610" max="1610" width="4.140625" style="5" customWidth="1"/>
    <col min="1611" max="1611" width="15" style="5" customWidth="1"/>
    <col min="1612" max="1613" width="9.140625" style="5" customWidth="1"/>
    <col min="1614" max="1614" width="11.5703125" style="5" customWidth="1"/>
    <col min="1615" max="1615" width="18.140625" style="5" customWidth="1"/>
    <col min="1616" max="1616" width="13.140625" style="5" customWidth="1"/>
    <col min="1617" max="1617" width="12.28515625" style="5" customWidth="1"/>
    <col min="1618" max="1855" width="9.140625" style="5"/>
    <col min="1856" max="1856" width="1.42578125" style="5" customWidth="1"/>
    <col min="1857" max="1857" width="59.5703125" style="5" customWidth="1"/>
    <col min="1858" max="1858" width="9.140625" style="5" customWidth="1"/>
    <col min="1859" max="1860" width="3.85546875" style="5" customWidth="1"/>
    <col min="1861" max="1861" width="10.5703125" style="5" customWidth="1"/>
    <col min="1862" max="1862" width="3.85546875" style="5" customWidth="1"/>
    <col min="1863" max="1865" width="14.42578125" style="5" customWidth="1"/>
    <col min="1866" max="1866" width="4.140625" style="5" customWidth="1"/>
    <col min="1867" max="1867" width="15" style="5" customWidth="1"/>
    <col min="1868" max="1869" width="9.140625" style="5" customWidth="1"/>
    <col min="1870" max="1870" width="11.5703125" style="5" customWidth="1"/>
    <col min="1871" max="1871" width="18.140625" style="5" customWidth="1"/>
    <col min="1872" max="1872" width="13.140625" style="5" customWidth="1"/>
    <col min="1873" max="1873" width="12.28515625" style="5" customWidth="1"/>
    <col min="1874" max="2111" width="9.140625" style="5"/>
    <col min="2112" max="2112" width="1.42578125" style="5" customWidth="1"/>
    <col min="2113" max="2113" width="59.5703125" style="5" customWidth="1"/>
    <col min="2114" max="2114" width="9.140625" style="5" customWidth="1"/>
    <col min="2115" max="2116" width="3.85546875" style="5" customWidth="1"/>
    <col min="2117" max="2117" width="10.5703125" style="5" customWidth="1"/>
    <col min="2118" max="2118" width="3.85546875" style="5" customWidth="1"/>
    <col min="2119" max="2121" width="14.42578125" style="5" customWidth="1"/>
    <col min="2122" max="2122" width="4.140625" style="5" customWidth="1"/>
    <col min="2123" max="2123" width="15" style="5" customWidth="1"/>
    <col min="2124" max="2125" width="9.140625" style="5" customWidth="1"/>
    <col min="2126" max="2126" width="11.5703125" style="5" customWidth="1"/>
    <col min="2127" max="2127" width="18.140625" style="5" customWidth="1"/>
    <col min="2128" max="2128" width="13.140625" style="5" customWidth="1"/>
    <col min="2129" max="2129" width="12.28515625" style="5" customWidth="1"/>
    <col min="2130" max="2367" width="9.140625" style="5"/>
    <col min="2368" max="2368" width="1.42578125" style="5" customWidth="1"/>
    <col min="2369" max="2369" width="59.5703125" style="5" customWidth="1"/>
    <col min="2370" max="2370" width="9.140625" style="5" customWidth="1"/>
    <col min="2371" max="2372" width="3.85546875" style="5" customWidth="1"/>
    <col min="2373" max="2373" width="10.5703125" style="5" customWidth="1"/>
    <col min="2374" max="2374" width="3.85546875" style="5" customWidth="1"/>
    <col min="2375" max="2377" width="14.42578125" style="5" customWidth="1"/>
    <col min="2378" max="2378" width="4.140625" style="5" customWidth="1"/>
    <col min="2379" max="2379" width="15" style="5" customWidth="1"/>
    <col min="2380" max="2381" width="9.140625" style="5" customWidth="1"/>
    <col min="2382" max="2382" width="11.5703125" style="5" customWidth="1"/>
    <col min="2383" max="2383" width="18.140625" style="5" customWidth="1"/>
    <col min="2384" max="2384" width="13.140625" style="5" customWidth="1"/>
    <col min="2385" max="2385" width="12.28515625" style="5" customWidth="1"/>
    <col min="2386" max="2623" width="9.140625" style="5"/>
    <col min="2624" max="2624" width="1.42578125" style="5" customWidth="1"/>
    <col min="2625" max="2625" width="59.5703125" style="5" customWidth="1"/>
    <col min="2626" max="2626" width="9.140625" style="5" customWidth="1"/>
    <col min="2627" max="2628" width="3.85546875" style="5" customWidth="1"/>
    <col min="2629" max="2629" width="10.5703125" style="5" customWidth="1"/>
    <col min="2630" max="2630" width="3.85546875" style="5" customWidth="1"/>
    <col min="2631" max="2633" width="14.42578125" style="5" customWidth="1"/>
    <col min="2634" max="2634" width="4.140625" style="5" customWidth="1"/>
    <col min="2635" max="2635" width="15" style="5" customWidth="1"/>
    <col min="2636" max="2637" width="9.140625" style="5" customWidth="1"/>
    <col min="2638" max="2638" width="11.5703125" style="5" customWidth="1"/>
    <col min="2639" max="2639" width="18.140625" style="5" customWidth="1"/>
    <col min="2640" max="2640" width="13.140625" style="5" customWidth="1"/>
    <col min="2641" max="2641" width="12.28515625" style="5" customWidth="1"/>
    <col min="2642" max="2879" width="9.140625" style="5"/>
    <col min="2880" max="2880" width="1.42578125" style="5" customWidth="1"/>
    <col min="2881" max="2881" width="59.5703125" style="5" customWidth="1"/>
    <col min="2882" max="2882" width="9.140625" style="5" customWidth="1"/>
    <col min="2883" max="2884" width="3.85546875" style="5" customWidth="1"/>
    <col min="2885" max="2885" width="10.5703125" style="5" customWidth="1"/>
    <col min="2886" max="2886" width="3.85546875" style="5" customWidth="1"/>
    <col min="2887" max="2889" width="14.42578125" style="5" customWidth="1"/>
    <col min="2890" max="2890" width="4.140625" style="5" customWidth="1"/>
    <col min="2891" max="2891" width="15" style="5" customWidth="1"/>
    <col min="2892" max="2893" width="9.140625" style="5" customWidth="1"/>
    <col min="2894" max="2894" width="11.5703125" style="5" customWidth="1"/>
    <col min="2895" max="2895" width="18.140625" style="5" customWidth="1"/>
    <col min="2896" max="2896" width="13.140625" style="5" customWidth="1"/>
    <col min="2897" max="2897" width="12.28515625" style="5" customWidth="1"/>
    <col min="2898" max="3135" width="9.140625" style="5"/>
    <col min="3136" max="3136" width="1.42578125" style="5" customWidth="1"/>
    <col min="3137" max="3137" width="59.5703125" style="5" customWidth="1"/>
    <col min="3138" max="3138" width="9.140625" style="5" customWidth="1"/>
    <col min="3139" max="3140" width="3.85546875" style="5" customWidth="1"/>
    <col min="3141" max="3141" width="10.5703125" style="5" customWidth="1"/>
    <col min="3142" max="3142" width="3.85546875" style="5" customWidth="1"/>
    <col min="3143" max="3145" width="14.42578125" style="5" customWidth="1"/>
    <col min="3146" max="3146" width="4.140625" style="5" customWidth="1"/>
    <col min="3147" max="3147" width="15" style="5" customWidth="1"/>
    <col min="3148" max="3149" width="9.140625" style="5" customWidth="1"/>
    <col min="3150" max="3150" width="11.5703125" style="5" customWidth="1"/>
    <col min="3151" max="3151" width="18.140625" style="5" customWidth="1"/>
    <col min="3152" max="3152" width="13.140625" style="5" customWidth="1"/>
    <col min="3153" max="3153" width="12.28515625" style="5" customWidth="1"/>
    <col min="3154" max="3391" width="9.140625" style="5"/>
    <col min="3392" max="3392" width="1.42578125" style="5" customWidth="1"/>
    <col min="3393" max="3393" width="59.5703125" style="5" customWidth="1"/>
    <col min="3394" max="3394" width="9.140625" style="5" customWidth="1"/>
    <col min="3395" max="3396" width="3.85546875" style="5" customWidth="1"/>
    <col min="3397" max="3397" width="10.5703125" style="5" customWidth="1"/>
    <col min="3398" max="3398" width="3.85546875" style="5" customWidth="1"/>
    <col min="3399" max="3401" width="14.42578125" style="5" customWidth="1"/>
    <col min="3402" max="3402" width="4.140625" style="5" customWidth="1"/>
    <col min="3403" max="3403" width="15" style="5" customWidth="1"/>
    <col min="3404" max="3405" width="9.140625" style="5" customWidth="1"/>
    <col min="3406" max="3406" width="11.5703125" style="5" customWidth="1"/>
    <col min="3407" max="3407" width="18.140625" style="5" customWidth="1"/>
    <col min="3408" max="3408" width="13.140625" style="5" customWidth="1"/>
    <col min="3409" max="3409" width="12.28515625" style="5" customWidth="1"/>
    <col min="3410" max="3647" width="9.140625" style="5"/>
    <col min="3648" max="3648" width="1.42578125" style="5" customWidth="1"/>
    <col min="3649" max="3649" width="59.5703125" style="5" customWidth="1"/>
    <col min="3650" max="3650" width="9.140625" style="5" customWidth="1"/>
    <col min="3651" max="3652" width="3.85546875" style="5" customWidth="1"/>
    <col min="3653" max="3653" width="10.5703125" style="5" customWidth="1"/>
    <col min="3654" max="3654" width="3.85546875" style="5" customWidth="1"/>
    <col min="3655" max="3657" width="14.42578125" style="5" customWidth="1"/>
    <col min="3658" max="3658" width="4.140625" style="5" customWidth="1"/>
    <col min="3659" max="3659" width="15" style="5" customWidth="1"/>
    <col min="3660" max="3661" width="9.140625" style="5" customWidth="1"/>
    <col min="3662" max="3662" width="11.5703125" style="5" customWidth="1"/>
    <col min="3663" max="3663" width="18.140625" style="5" customWidth="1"/>
    <col min="3664" max="3664" width="13.140625" style="5" customWidth="1"/>
    <col min="3665" max="3665" width="12.28515625" style="5" customWidth="1"/>
    <col min="3666" max="3903" width="9.140625" style="5"/>
    <col min="3904" max="3904" width="1.42578125" style="5" customWidth="1"/>
    <col min="3905" max="3905" width="59.5703125" style="5" customWidth="1"/>
    <col min="3906" max="3906" width="9.140625" style="5" customWidth="1"/>
    <col min="3907" max="3908" width="3.85546875" style="5" customWidth="1"/>
    <col min="3909" max="3909" width="10.5703125" style="5" customWidth="1"/>
    <col min="3910" max="3910" width="3.85546875" style="5" customWidth="1"/>
    <col min="3911" max="3913" width="14.42578125" style="5" customWidth="1"/>
    <col min="3914" max="3914" width="4.140625" style="5" customWidth="1"/>
    <col min="3915" max="3915" width="15" style="5" customWidth="1"/>
    <col min="3916" max="3917" width="9.140625" style="5" customWidth="1"/>
    <col min="3918" max="3918" width="11.5703125" style="5" customWidth="1"/>
    <col min="3919" max="3919" width="18.140625" style="5" customWidth="1"/>
    <col min="3920" max="3920" width="13.140625" style="5" customWidth="1"/>
    <col min="3921" max="3921" width="12.28515625" style="5" customWidth="1"/>
    <col min="3922" max="4159" width="9.140625" style="5"/>
    <col min="4160" max="4160" width="1.42578125" style="5" customWidth="1"/>
    <col min="4161" max="4161" width="59.5703125" style="5" customWidth="1"/>
    <col min="4162" max="4162" width="9.140625" style="5" customWidth="1"/>
    <col min="4163" max="4164" width="3.85546875" style="5" customWidth="1"/>
    <col min="4165" max="4165" width="10.5703125" style="5" customWidth="1"/>
    <col min="4166" max="4166" width="3.85546875" style="5" customWidth="1"/>
    <col min="4167" max="4169" width="14.42578125" style="5" customWidth="1"/>
    <col min="4170" max="4170" width="4.140625" style="5" customWidth="1"/>
    <col min="4171" max="4171" width="15" style="5" customWidth="1"/>
    <col min="4172" max="4173" width="9.140625" style="5" customWidth="1"/>
    <col min="4174" max="4174" width="11.5703125" style="5" customWidth="1"/>
    <col min="4175" max="4175" width="18.140625" style="5" customWidth="1"/>
    <col min="4176" max="4176" width="13.140625" style="5" customWidth="1"/>
    <col min="4177" max="4177" width="12.28515625" style="5" customWidth="1"/>
    <col min="4178" max="4415" width="9.140625" style="5"/>
    <col min="4416" max="4416" width="1.42578125" style="5" customWidth="1"/>
    <col min="4417" max="4417" width="59.5703125" style="5" customWidth="1"/>
    <col min="4418" max="4418" width="9.140625" style="5" customWidth="1"/>
    <col min="4419" max="4420" width="3.85546875" style="5" customWidth="1"/>
    <col min="4421" max="4421" width="10.5703125" style="5" customWidth="1"/>
    <col min="4422" max="4422" width="3.85546875" style="5" customWidth="1"/>
    <col min="4423" max="4425" width="14.42578125" style="5" customWidth="1"/>
    <col min="4426" max="4426" width="4.140625" style="5" customWidth="1"/>
    <col min="4427" max="4427" width="15" style="5" customWidth="1"/>
    <col min="4428" max="4429" width="9.140625" style="5" customWidth="1"/>
    <col min="4430" max="4430" width="11.5703125" style="5" customWidth="1"/>
    <col min="4431" max="4431" width="18.140625" style="5" customWidth="1"/>
    <col min="4432" max="4432" width="13.140625" style="5" customWidth="1"/>
    <col min="4433" max="4433" width="12.28515625" style="5" customWidth="1"/>
    <col min="4434" max="4671" width="9.140625" style="5"/>
    <col min="4672" max="4672" width="1.42578125" style="5" customWidth="1"/>
    <col min="4673" max="4673" width="59.5703125" style="5" customWidth="1"/>
    <col min="4674" max="4674" width="9.140625" style="5" customWidth="1"/>
    <col min="4675" max="4676" width="3.85546875" style="5" customWidth="1"/>
    <col min="4677" max="4677" width="10.5703125" style="5" customWidth="1"/>
    <col min="4678" max="4678" width="3.85546875" style="5" customWidth="1"/>
    <col min="4679" max="4681" width="14.42578125" style="5" customWidth="1"/>
    <col min="4682" max="4682" width="4.140625" style="5" customWidth="1"/>
    <col min="4683" max="4683" width="15" style="5" customWidth="1"/>
    <col min="4684" max="4685" width="9.140625" style="5" customWidth="1"/>
    <col min="4686" max="4686" width="11.5703125" style="5" customWidth="1"/>
    <col min="4687" max="4687" width="18.140625" style="5" customWidth="1"/>
    <col min="4688" max="4688" width="13.140625" style="5" customWidth="1"/>
    <col min="4689" max="4689" width="12.28515625" style="5" customWidth="1"/>
    <col min="4690" max="4927" width="9.140625" style="5"/>
    <col min="4928" max="4928" width="1.42578125" style="5" customWidth="1"/>
    <col min="4929" max="4929" width="59.5703125" style="5" customWidth="1"/>
    <col min="4930" max="4930" width="9.140625" style="5" customWidth="1"/>
    <col min="4931" max="4932" width="3.85546875" style="5" customWidth="1"/>
    <col min="4933" max="4933" width="10.5703125" style="5" customWidth="1"/>
    <col min="4934" max="4934" width="3.85546875" style="5" customWidth="1"/>
    <col min="4935" max="4937" width="14.42578125" style="5" customWidth="1"/>
    <col min="4938" max="4938" width="4.140625" style="5" customWidth="1"/>
    <col min="4939" max="4939" width="15" style="5" customWidth="1"/>
    <col min="4940" max="4941" width="9.140625" style="5" customWidth="1"/>
    <col min="4942" max="4942" width="11.5703125" style="5" customWidth="1"/>
    <col min="4943" max="4943" width="18.140625" style="5" customWidth="1"/>
    <col min="4944" max="4944" width="13.140625" style="5" customWidth="1"/>
    <col min="4945" max="4945" width="12.28515625" style="5" customWidth="1"/>
    <col min="4946" max="5183" width="9.140625" style="5"/>
    <col min="5184" max="5184" width="1.42578125" style="5" customWidth="1"/>
    <col min="5185" max="5185" width="59.5703125" style="5" customWidth="1"/>
    <col min="5186" max="5186" width="9.140625" style="5" customWidth="1"/>
    <col min="5187" max="5188" width="3.85546875" style="5" customWidth="1"/>
    <col min="5189" max="5189" width="10.5703125" style="5" customWidth="1"/>
    <col min="5190" max="5190" width="3.85546875" style="5" customWidth="1"/>
    <col min="5191" max="5193" width="14.42578125" style="5" customWidth="1"/>
    <col min="5194" max="5194" width="4.140625" style="5" customWidth="1"/>
    <col min="5195" max="5195" width="15" style="5" customWidth="1"/>
    <col min="5196" max="5197" width="9.140625" style="5" customWidth="1"/>
    <col min="5198" max="5198" width="11.5703125" style="5" customWidth="1"/>
    <col min="5199" max="5199" width="18.140625" style="5" customWidth="1"/>
    <col min="5200" max="5200" width="13.140625" style="5" customWidth="1"/>
    <col min="5201" max="5201" width="12.28515625" style="5" customWidth="1"/>
    <col min="5202" max="5439" width="9.140625" style="5"/>
    <col min="5440" max="5440" width="1.42578125" style="5" customWidth="1"/>
    <col min="5441" max="5441" width="59.5703125" style="5" customWidth="1"/>
    <col min="5442" max="5442" width="9.140625" style="5" customWidth="1"/>
    <col min="5443" max="5444" width="3.85546875" style="5" customWidth="1"/>
    <col min="5445" max="5445" width="10.5703125" style="5" customWidth="1"/>
    <col min="5446" max="5446" width="3.85546875" style="5" customWidth="1"/>
    <col min="5447" max="5449" width="14.42578125" style="5" customWidth="1"/>
    <col min="5450" max="5450" width="4.140625" style="5" customWidth="1"/>
    <col min="5451" max="5451" width="15" style="5" customWidth="1"/>
    <col min="5452" max="5453" width="9.140625" style="5" customWidth="1"/>
    <col min="5454" max="5454" width="11.5703125" style="5" customWidth="1"/>
    <col min="5455" max="5455" width="18.140625" style="5" customWidth="1"/>
    <col min="5456" max="5456" width="13.140625" style="5" customWidth="1"/>
    <col min="5457" max="5457" width="12.28515625" style="5" customWidth="1"/>
    <col min="5458" max="5695" width="9.140625" style="5"/>
    <col min="5696" max="5696" width="1.42578125" style="5" customWidth="1"/>
    <col min="5697" max="5697" width="59.5703125" style="5" customWidth="1"/>
    <col min="5698" max="5698" width="9.140625" style="5" customWidth="1"/>
    <col min="5699" max="5700" width="3.85546875" style="5" customWidth="1"/>
    <col min="5701" max="5701" width="10.5703125" style="5" customWidth="1"/>
    <col min="5702" max="5702" width="3.85546875" style="5" customWidth="1"/>
    <col min="5703" max="5705" width="14.42578125" style="5" customWidth="1"/>
    <col min="5706" max="5706" width="4.140625" style="5" customWidth="1"/>
    <col min="5707" max="5707" width="15" style="5" customWidth="1"/>
    <col min="5708" max="5709" width="9.140625" style="5" customWidth="1"/>
    <col min="5710" max="5710" width="11.5703125" style="5" customWidth="1"/>
    <col min="5711" max="5711" width="18.140625" style="5" customWidth="1"/>
    <col min="5712" max="5712" width="13.140625" style="5" customWidth="1"/>
    <col min="5713" max="5713" width="12.28515625" style="5" customWidth="1"/>
    <col min="5714" max="5951" width="9.140625" style="5"/>
    <col min="5952" max="5952" width="1.42578125" style="5" customWidth="1"/>
    <col min="5953" max="5953" width="59.5703125" style="5" customWidth="1"/>
    <col min="5954" max="5954" width="9.140625" style="5" customWidth="1"/>
    <col min="5955" max="5956" width="3.85546875" style="5" customWidth="1"/>
    <col min="5957" max="5957" width="10.5703125" style="5" customWidth="1"/>
    <col min="5958" max="5958" width="3.85546875" style="5" customWidth="1"/>
    <col min="5959" max="5961" width="14.42578125" style="5" customWidth="1"/>
    <col min="5962" max="5962" width="4.140625" style="5" customWidth="1"/>
    <col min="5963" max="5963" width="15" style="5" customWidth="1"/>
    <col min="5964" max="5965" width="9.140625" style="5" customWidth="1"/>
    <col min="5966" max="5966" width="11.5703125" style="5" customWidth="1"/>
    <col min="5967" max="5967" width="18.140625" style="5" customWidth="1"/>
    <col min="5968" max="5968" width="13.140625" style="5" customWidth="1"/>
    <col min="5969" max="5969" width="12.28515625" style="5" customWidth="1"/>
    <col min="5970" max="6207" width="9.140625" style="5"/>
    <col min="6208" max="6208" width="1.42578125" style="5" customWidth="1"/>
    <col min="6209" max="6209" width="59.5703125" style="5" customWidth="1"/>
    <col min="6210" max="6210" width="9.140625" style="5" customWidth="1"/>
    <col min="6211" max="6212" width="3.85546875" style="5" customWidth="1"/>
    <col min="6213" max="6213" width="10.5703125" style="5" customWidth="1"/>
    <col min="6214" max="6214" width="3.85546875" style="5" customWidth="1"/>
    <col min="6215" max="6217" width="14.42578125" style="5" customWidth="1"/>
    <col min="6218" max="6218" width="4.140625" style="5" customWidth="1"/>
    <col min="6219" max="6219" width="15" style="5" customWidth="1"/>
    <col min="6220" max="6221" width="9.140625" style="5" customWidth="1"/>
    <col min="6222" max="6222" width="11.5703125" style="5" customWidth="1"/>
    <col min="6223" max="6223" width="18.140625" style="5" customWidth="1"/>
    <col min="6224" max="6224" width="13.140625" style="5" customWidth="1"/>
    <col min="6225" max="6225" width="12.28515625" style="5" customWidth="1"/>
    <col min="6226" max="6463" width="9.140625" style="5"/>
    <col min="6464" max="6464" width="1.42578125" style="5" customWidth="1"/>
    <col min="6465" max="6465" width="59.5703125" style="5" customWidth="1"/>
    <col min="6466" max="6466" width="9.140625" style="5" customWidth="1"/>
    <col min="6467" max="6468" width="3.85546875" style="5" customWidth="1"/>
    <col min="6469" max="6469" width="10.5703125" style="5" customWidth="1"/>
    <col min="6470" max="6470" width="3.85546875" style="5" customWidth="1"/>
    <col min="6471" max="6473" width="14.42578125" style="5" customWidth="1"/>
    <col min="6474" max="6474" width="4.140625" style="5" customWidth="1"/>
    <col min="6475" max="6475" width="15" style="5" customWidth="1"/>
    <col min="6476" max="6477" width="9.140625" style="5" customWidth="1"/>
    <col min="6478" max="6478" width="11.5703125" style="5" customWidth="1"/>
    <col min="6479" max="6479" width="18.140625" style="5" customWidth="1"/>
    <col min="6480" max="6480" width="13.140625" style="5" customWidth="1"/>
    <col min="6481" max="6481" width="12.28515625" style="5" customWidth="1"/>
    <col min="6482" max="6719" width="9.140625" style="5"/>
    <col min="6720" max="6720" width="1.42578125" style="5" customWidth="1"/>
    <col min="6721" max="6721" width="59.5703125" style="5" customWidth="1"/>
    <col min="6722" max="6722" width="9.140625" style="5" customWidth="1"/>
    <col min="6723" max="6724" width="3.85546875" style="5" customWidth="1"/>
    <col min="6725" max="6725" width="10.5703125" style="5" customWidth="1"/>
    <col min="6726" max="6726" width="3.85546875" style="5" customWidth="1"/>
    <col min="6727" max="6729" width="14.42578125" style="5" customWidth="1"/>
    <col min="6730" max="6730" width="4.140625" style="5" customWidth="1"/>
    <col min="6731" max="6731" width="15" style="5" customWidth="1"/>
    <col min="6732" max="6733" width="9.140625" style="5" customWidth="1"/>
    <col min="6734" max="6734" width="11.5703125" style="5" customWidth="1"/>
    <col min="6735" max="6735" width="18.140625" style="5" customWidth="1"/>
    <col min="6736" max="6736" width="13.140625" style="5" customWidth="1"/>
    <col min="6737" max="6737" width="12.28515625" style="5" customWidth="1"/>
    <col min="6738" max="6975" width="9.140625" style="5"/>
    <col min="6976" max="6976" width="1.42578125" style="5" customWidth="1"/>
    <col min="6977" max="6977" width="59.5703125" style="5" customWidth="1"/>
    <col min="6978" max="6978" width="9.140625" style="5" customWidth="1"/>
    <col min="6979" max="6980" width="3.85546875" style="5" customWidth="1"/>
    <col min="6981" max="6981" width="10.5703125" style="5" customWidth="1"/>
    <col min="6982" max="6982" width="3.85546875" style="5" customWidth="1"/>
    <col min="6983" max="6985" width="14.42578125" style="5" customWidth="1"/>
    <col min="6986" max="6986" width="4.140625" style="5" customWidth="1"/>
    <col min="6987" max="6987" width="15" style="5" customWidth="1"/>
    <col min="6988" max="6989" width="9.140625" style="5" customWidth="1"/>
    <col min="6990" max="6990" width="11.5703125" style="5" customWidth="1"/>
    <col min="6991" max="6991" width="18.140625" style="5" customWidth="1"/>
    <col min="6992" max="6992" width="13.140625" style="5" customWidth="1"/>
    <col min="6993" max="6993" width="12.28515625" style="5" customWidth="1"/>
    <col min="6994" max="7231" width="9.140625" style="5"/>
    <col min="7232" max="7232" width="1.42578125" style="5" customWidth="1"/>
    <col min="7233" max="7233" width="59.5703125" style="5" customWidth="1"/>
    <col min="7234" max="7234" width="9.140625" style="5" customWidth="1"/>
    <col min="7235" max="7236" width="3.85546875" style="5" customWidth="1"/>
    <col min="7237" max="7237" width="10.5703125" style="5" customWidth="1"/>
    <col min="7238" max="7238" width="3.85546875" style="5" customWidth="1"/>
    <col min="7239" max="7241" width="14.42578125" style="5" customWidth="1"/>
    <col min="7242" max="7242" width="4.140625" style="5" customWidth="1"/>
    <col min="7243" max="7243" width="15" style="5" customWidth="1"/>
    <col min="7244" max="7245" width="9.140625" style="5" customWidth="1"/>
    <col min="7246" max="7246" width="11.5703125" style="5" customWidth="1"/>
    <col min="7247" max="7247" width="18.140625" style="5" customWidth="1"/>
    <col min="7248" max="7248" width="13.140625" style="5" customWidth="1"/>
    <col min="7249" max="7249" width="12.28515625" style="5" customWidth="1"/>
    <col min="7250" max="7487" width="9.140625" style="5"/>
    <col min="7488" max="7488" width="1.42578125" style="5" customWidth="1"/>
    <col min="7489" max="7489" width="59.5703125" style="5" customWidth="1"/>
    <col min="7490" max="7490" width="9.140625" style="5" customWidth="1"/>
    <col min="7491" max="7492" width="3.85546875" style="5" customWidth="1"/>
    <col min="7493" max="7493" width="10.5703125" style="5" customWidth="1"/>
    <col min="7494" max="7494" width="3.85546875" style="5" customWidth="1"/>
    <col min="7495" max="7497" width="14.42578125" style="5" customWidth="1"/>
    <col min="7498" max="7498" width="4.140625" style="5" customWidth="1"/>
    <col min="7499" max="7499" width="15" style="5" customWidth="1"/>
    <col min="7500" max="7501" width="9.140625" style="5" customWidth="1"/>
    <col min="7502" max="7502" width="11.5703125" style="5" customWidth="1"/>
    <col min="7503" max="7503" width="18.140625" style="5" customWidth="1"/>
    <col min="7504" max="7504" width="13.140625" style="5" customWidth="1"/>
    <col min="7505" max="7505" width="12.28515625" style="5" customWidth="1"/>
    <col min="7506" max="7743" width="9.140625" style="5"/>
    <col min="7744" max="7744" width="1.42578125" style="5" customWidth="1"/>
    <col min="7745" max="7745" width="59.5703125" style="5" customWidth="1"/>
    <col min="7746" max="7746" width="9.140625" style="5" customWidth="1"/>
    <col min="7747" max="7748" width="3.85546875" style="5" customWidth="1"/>
    <col min="7749" max="7749" width="10.5703125" style="5" customWidth="1"/>
    <col min="7750" max="7750" width="3.85546875" style="5" customWidth="1"/>
    <col min="7751" max="7753" width="14.42578125" style="5" customWidth="1"/>
    <col min="7754" max="7754" width="4.140625" style="5" customWidth="1"/>
    <col min="7755" max="7755" width="15" style="5" customWidth="1"/>
    <col min="7756" max="7757" width="9.140625" style="5" customWidth="1"/>
    <col min="7758" max="7758" width="11.5703125" style="5" customWidth="1"/>
    <col min="7759" max="7759" width="18.140625" style="5" customWidth="1"/>
    <col min="7760" max="7760" width="13.140625" style="5" customWidth="1"/>
    <col min="7761" max="7761" width="12.28515625" style="5" customWidth="1"/>
    <col min="7762" max="7999" width="9.140625" style="5"/>
    <col min="8000" max="8000" width="1.42578125" style="5" customWidth="1"/>
    <col min="8001" max="8001" width="59.5703125" style="5" customWidth="1"/>
    <col min="8002" max="8002" width="9.140625" style="5" customWidth="1"/>
    <col min="8003" max="8004" width="3.85546875" style="5" customWidth="1"/>
    <col min="8005" max="8005" width="10.5703125" style="5" customWidth="1"/>
    <col min="8006" max="8006" width="3.85546875" style="5" customWidth="1"/>
    <col min="8007" max="8009" width="14.42578125" style="5" customWidth="1"/>
    <col min="8010" max="8010" width="4.140625" style="5" customWidth="1"/>
    <col min="8011" max="8011" width="15" style="5" customWidth="1"/>
    <col min="8012" max="8013" width="9.140625" style="5" customWidth="1"/>
    <col min="8014" max="8014" width="11.5703125" style="5" customWidth="1"/>
    <col min="8015" max="8015" width="18.140625" style="5" customWidth="1"/>
    <col min="8016" max="8016" width="13.140625" style="5" customWidth="1"/>
    <col min="8017" max="8017" width="12.28515625" style="5" customWidth="1"/>
    <col min="8018" max="8255" width="9.140625" style="5"/>
    <col min="8256" max="8256" width="1.42578125" style="5" customWidth="1"/>
    <col min="8257" max="8257" width="59.5703125" style="5" customWidth="1"/>
    <col min="8258" max="8258" width="9.140625" style="5" customWidth="1"/>
    <col min="8259" max="8260" width="3.85546875" style="5" customWidth="1"/>
    <col min="8261" max="8261" width="10.5703125" style="5" customWidth="1"/>
    <col min="8262" max="8262" width="3.85546875" style="5" customWidth="1"/>
    <col min="8263" max="8265" width="14.42578125" style="5" customWidth="1"/>
    <col min="8266" max="8266" width="4.140625" style="5" customWidth="1"/>
    <col min="8267" max="8267" width="15" style="5" customWidth="1"/>
    <col min="8268" max="8269" width="9.140625" style="5" customWidth="1"/>
    <col min="8270" max="8270" width="11.5703125" style="5" customWidth="1"/>
    <col min="8271" max="8271" width="18.140625" style="5" customWidth="1"/>
    <col min="8272" max="8272" width="13.140625" style="5" customWidth="1"/>
    <col min="8273" max="8273" width="12.28515625" style="5" customWidth="1"/>
    <col min="8274" max="8511" width="9.140625" style="5"/>
    <col min="8512" max="8512" width="1.42578125" style="5" customWidth="1"/>
    <col min="8513" max="8513" width="59.5703125" style="5" customWidth="1"/>
    <col min="8514" max="8514" width="9.140625" style="5" customWidth="1"/>
    <col min="8515" max="8516" width="3.85546875" style="5" customWidth="1"/>
    <col min="8517" max="8517" width="10.5703125" style="5" customWidth="1"/>
    <col min="8518" max="8518" width="3.85546875" style="5" customWidth="1"/>
    <col min="8519" max="8521" width="14.42578125" style="5" customWidth="1"/>
    <col min="8522" max="8522" width="4.140625" style="5" customWidth="1"/>
    <col min="8523" max="8523" width="15" style="5" customWidth="1"/>
    <col min="8524" max="8525" width="9.140625" style="5" customWidth="1"/>
    <col min="8526" max="8526" width="11.5703125" style="5" customWidth="1"/>
    <col min="8527" max="8527" width="18.140625" style="5" customWidth="1"/>
    <col min="8528" max="8528" width="13.140625" style="5" customWidth="1"/>
    <col min="8529" max="8529" width="12.28515625" style="5" customWidth="1"/>
    <col min="8530" max="8767" width="9.140625" style="5"/>
    <col min="8768" max="8768" width="1.42578125" style="5" customWidth="1"/>
    <col min="8769" max="8769" width="59.5703125" style="5" customWidth="1"/>
    <col min="8770" max="8770" width="9.140625" style="5" customWidth="1"/>
    <col min="8771" max="8772" width="3.85546875" style="5" customWidth="1"/>
    <col min="8773" max="8773" width="10.5703125" style="5" customWidth="1"/>
    <col min="8774" max="8774" width="3.85546875" style="5" customWidth="1"/>
    <col min="8775" max="8777" width="14.42578125" style="5" customWidth="1"/>
    <col min="8778" max="8778" width="4.140625" style="5" customWidth="1"/>
    <col min="8779" max="8779" width="15" style="5" customWidth="1"/>
    <col min="8780" max="8781" width="9.140625" style="5" customWidth="1"/>
    <col min="8782" max="8782" width="11.5703125" style="5" customWidth="1"/>
    <col min="8783" max="8783" width="18.140625" style="5" customWidth="1"/>
    <col min="8784" max="8784" width="13.140625" style="5" customWidth="1"/>
    <col min="8785" max="8785" width="12.28515625" style="5" customWidth="1"/>
    <col min="8786" max="9023" width="9.140625" style="5"/>
    <col min="9024" max="9024" width="1.42578125" style="5" customWidth="1"/>
    <col min="9025" max="9025" width="59.5703125" style="5" customWidth="1"/>
    <col min="9026" max="9026" width="9.140625" style="5" customWidth="1"/>
    <col min="9027" max="9028" width="3.85546875" style="5" customWidth="1"/>
    <col min="9029" max="9029" width="10.5703125" style="5" customWidth="1"/>
    <col min="9030" max="9030" width="3.85546875" style="5" customWidth="1"/>
    <col min="9031" max="9033" width="14.42578125" style="5" customWidth="1"/>
    <col min="9034" max="9034" width="4.140625" style="5" customWidth="1"/>
    <col min="9035" max="9035" width="15" style="5" customWidth="1"/>
    <col min="9036" max="9037" width="9.140625" style="5" customWidth="1"/>
    <col min="9038" max="9038" width="11.5703125" style="5" customWidth="1"/>
    <col min="9039" max="9039" width="18.140625" style="5" customWidth="1"/>
    <col min="9040" max="9040" width="13.140625" style="5" customWidth="1"/>
    <col min="9041" max="9041" width="12.28515625" style="5" customWidth="1"/>
    <col min="9042" max="9279" width="9.140625" style="5"/>
    <col min="9280" max="9280" width="1.42578125" style="5" customWidth="1"/>
    <col min="9281" max="9281" width="59.5703125" style="5" customWidth="1"/>
    <col min="9282" max="9282" width="9.140625" style="5" customWidth="1"/>
    <col min="9283" max="9284" width="3.85546875" style="5" customWidth="1"/>
    <col min="9285" max="9285" width="10.5703125" style="5" customWidth="1"/>
    <col min="9286" max="9286" width="3.85546875" style="5" customWidth="1"/>
    <col min="9287" max="9289" width="14.42578125" style="5" customWidth="1"/>
    <col min="9290" max="9290" width="4.140625" style="5" customWidth="1"/>
    <col min="9291" max="9291" width="15" style="5" customWidth="1"/>
    <col min="9292" max="9293" width="9.140625" style="5" customWidth="1"/>
    <col min="9294" max="9294" width="11.5703125" style="5" customWidth="1"/>
    <col min="9295" max="9295" width="18.140625" style="5" customWidth="1"/>
    <col min="9296" max="9296" width="13.140625" style="5" customWidth="1"/>
    <col min="9297" max="9297" width="12.28515625" style="5" customWidth="1"/>
    <col min="9298" max="9535" width="9.140625" style="5"/>
    <col min="9536" max="9536" width="1.42578125" style="5" customWidth="1"/>
    <col min="9537" max="9537" width="59.5703125" style="5" customWidth="1"/>
    <col min="9538" max="9538" width="9.140625" style="5" customWidth="1"/>
    <col min="9539" max="9540" width="3.85546875" style="5" customWidth="1"/>
    <col min="9541" max="9541" width="10.5703125" style="5" customWidth="1"/>
    <col min="9542" max="9542" width="3.85546875" style="5" customWidth="1"/>
    <col min="9543" max="9545" width="14.42578125" style="5" customWidth="1"/>
    <col min="9546" max="9546" width="4.140625" style="5" customWidth="1"/>
    <col min="9547" max="9547" width="15" style="5" customWidth="1"/>
    <col min="9548" max="9549" width="9.140625" style="5" customWidth="1"/>
    <col min="9550" max="9550" width="11.5703125" style="5" customWidth="1"/>
    <col min="9551" max="9551" width="18.140625" style="5" customWidth="1"/>
    <col min="9552" max="9552" width="13.140625" style="5" customWidth="1"/>
    <col min="9553" max="9553" width="12.28515625" style="5" customWidth="1"/>
    <col min="9554" max="9791" width="9.140625" style="5"/>
    <col min="9792" max="9792" width="1.42578125" style="5" customWidth="1"/>
    <col min="9793" max="9793" width="59.5703125" style="5" customWidth="1"/>
    <col min="9794" max="9794" width="9.140625" style="5" customWidth="1"/>
    <col min="9795" max="9796" width="3.85546875" style="5" customWidth="1"/>
    <col min="9797" max="9797" width="10.5703125" style="5" customWidth="1"/>
    <col min="9798" max="9798" width="3.85546875" style="5" customWidth="1"/>
    <col min="9799" max="9801" width="14.42578125" style="5" customWidth="1"/>
    <col min="9802" max="9802" width="4.140625" style="5" customWidth="1"/>
    <col min="9803" max="9803" width="15" style="5" customWidth="1"/>
    <col min="9804" max="9805" width="9.140625" style="5" customWidth="1"/>
    <col min="9806" max="9806" width="11.5703125" style="5" customWidth="1"/>
    <col min="9807" max="9807" width="18.140625" style="5" customWidth="1"/>
    <col min="9808" max="9808" width="13.140625" style="5" customWidth="1"/>
    <col min="9809" max="9809" width="12.28515625" style="5" customWidth="1"/>
    <col min="9810" max="10047" width="9.140625" style="5"/>
    <col min="10048" max="10048" width="1.42578125" style="5" customWidth="1"/>
    <col min="10049" max="10049" width="59.5703125" style="5" customWidth="1"/>
    <col min="10050" max="10050" width="9.140625" style="5" customWidth="1"/>
    <col min="10051" max="10052" width="3.85546875" style="5" customWidth="1"/>
    <col min="10053" max="10053" width="10.5703125" style="5" customWidth="1"/>
    <col min="10054" max="10054" width="3.85546875" style="5" customWidth="1"/>
    <col min="10055" max="10057" width="14.42578125" style="5" customWidth="1"/>
    <col min="10058" max="10058" width="4.140625" style="5" customWidth="1"/>
    <col min="10059" max="10059" width="15" style="5" customWidth="1"/>
    <col min="10060" max="10061" width="9.140625" style="5" customWidth="1"/>
    <col min="10062" max="10062" width="11.5703125" style="5" customWidth="1"/>
    <col min="10063" max="10063" width="18.140625" style="5" customWidth="1"/>
    <col min="10064" max="10064" width="13.140625" style="5" customWidth="1"/>
    <col min="10065" max="10065" width="12.28515625" style="5" customWidth="1"/>
    <col min="10066" max="10303" width="9.140625" style="5"/>
    <col min="10304" max="10304" width="1.42578125" style="5" customWidth="1"/>
    <col min="10305" max="10305" width="59.5703125" style="5" customWidth="1"/>
    <col min="10306" max="10306" width="9.140625" style="5" customWidth="1"/>
    <col min="10307" max="10308" width="3.85546875" style="5" customWidth="1"/>
    <col min="10309" max="10309" width="10.5703125" style="5" customWidth="1"/>
    <col min="10310" max="10310" width="3.85546875" style="5" customWidth="1"/>
    <col min="10311" max="10313" width="14.42578125" style="5" customWidth="1"/>
    <col min="10314" max="10314" width="4.140625" style="5" customWidth="1"/>
    <col min="10315" max="10315" width="15" style="5" customWidth="1"/>
    <col min="10316" max="10317" width="9.140625" style="5" customWidth="1"/>
    <col min="10318" max="10318" width="11.5703125" style="5" customWidth="1"/>
    <col min="10319" max="10319" width="18.140625" style="5" customWidth="1"/>
    <col min="10320" max="10320" width="13.140625" style="5" customWidth="1"/>
    <col min="10321" max="10321" width="12.28515625" style="5" customWidth="1"/>
    <col min="10322" max="10559" width="9.140625" style="5"/>
    <col min="10560" max="10560" width="1.42578125" style="5" customWidth="1"/>
    <col min="10561" max="10561" width="59.5703125" style="5" customWidth="1"/>
    <col min="10562" max="10562" width="9.140625" style="5" customWidth="1"/>
    <col min="10563" max="10564" width="3.85546875" style="5" customWidth="1"/>
    <col min="10565" max="10565" width="10.5703125" style="5" customWidth="1"/>
    <col min="10566" max="10566" width="3.85546875" style="5" customWidth="1"/>
    <col min="10567" max="10569" width="14.42578125" style="5" customWidth="1"/>
    <col min="10570" max="10570" width="4.140625" style="5" customWidth="1"/>
    <col min="10571" max="10571" width="15" style="5" customWidth="1"/>
    <col min="10572" max="10573" width="9.140625" style="5" customWidth="1"/>
    <col min="10574" max="10574" width="11.5703125" style="5" customWidth="1"/>
    <col min="10575" max="10575" width="18.140625" style="5" customWidth="1"/>
    <col min="10576" max="10576" width="13.140625" style="5" customWidth="1"/>
    <col min="10577" max="10577" width="12.28515625" style="5" customWidth="1"/>
    <col min="10578" max="10815" width="9.140625" style="5"/>
    <col min="10816" max="10816" width="1.42578125" style="5" customWidth="1"/>
    <col min="10817" max="10817" width="59.5703125" style="5" customWidth="1"/>
    <col min="10818" max="10818" width="9.140625" style="5" customWidth="1"/>
    <col min="10819" max="10820" width="3.85546875" style="5" customWidth="1"/>
    <col min="10821" max="10821" width="10.5703125" style="5" customWidth="1"/>
    <col min="10822" max="10822" width="3.85546875" style="5" customWidth="1"/>
    <col min="10823" max="10825" width="14.42578125" style="5" customWidth="1"/>
    <col min="10826" max="10826" width="4.140625" style="5" customWidth="1"/>
    <col min="10827" max="10827" width="15" style="5" customWidth="1"/>
    <col min="10828" max="10829" width="9.140625" style="5" customWidth="1"/>
    <col min="10830" max="10830" width="11.5703125" style="5" customWidth="1"/>
    <col min="10831" max="10831" width="18.140625" style="5" customWidth="1"/>
    <col min="10832" max="10832" width="13.140625" style="5" customWidth="1"/>
    <col min="10833" max="10833" width="12.28515625" style="5" customWidth="1"/>
    <col min="10834" max="11071" width="9.140625" style="5"/>
    <col min="11072" max="11072" width="1.42578125" style="5" customWidth="1"/>
    <col min="11073" max="11073" width="59.5703125" style="5" customWidth="1"/>
    <col min="11074" max="11074" width="9.140625" style="5" customWidth="1"/>
    <col min="11075" max="11076" width="3.85546875" style="5" customWidth="1"/>
    <col min="11077" max="11077" width="10.5703125" style="5" customWidth="1"/>
    <col min="11078" max="11078" width="3.85546875" style="5" customWidth="1"/>
    <col min="11079" max="11081" width="14.42578125" style="5" customWidth="1"/>
    <col min="11082" max="11082" width="4.140625" style="5" customWidth="1"/>
    <col min="11083" max="11083" width="15" style="5" customWidth="1"/>
    <col min="11084" max="11085" width="9.140625" style="5" customWidth="1"/>
    <col min="11086" max="11086" width="11.5703125" style="5" customWidth="1"/>
    <col min="11087" max="11087" width="18.140625" style="5" customWidth="1"/>
    <col min="11088" max="11088" width="13.140625" style="5" customWidth="1"/>
    <col min="11089" max="11089" width="12.28515625" style="5" customWidth="1"/>
    <col min="11090" max="11327" width="9.140625" style="5"/>
    <col min="11328" max="11328" width="1.42578125" style="5" customWidth="1"/>
    <col min="11329" max="11329" width="59.5703125" style="5" customWidth="1"/>
    <col min="11330" max="11330" width="9.140625" style="5" customWidth="1"/>
    <col min="11331" max="11332" width="3.85546875" style="5" customWidth="1"/>
    <col min="11333" max="11333" width="10.5703125" style="5" customWidth="1"/>
    <col min="11334" max="11334" width="3.85546875" style="5" customWidth="1"/>
    <col min="11335" max="11337" width="14.42578125" style="5" customWidth="1"/>
    <col min="11338" max="11338" width="4.140625" style="5" customWidth="1"/>
    <col min="11339" max="11339" width="15" style="5" customWidth="1"/>
    <col min="11340" max="11341" width="9.140625" style="5" customWidth="1"/>
    <col min="11342" max="11342" width="11.5703125" style="5" customWidth="1"/>
    <col min="11343" max="11343" width="18.140625" style="5" customWidth="1"/>
    <col min="11344" max="11344" width="13.140625" style="5" customWidth="1"/>
    <col min="11345" max="11345" width="12.28515625" style="5" customWidth="1"/>
    <col min="11346" max="11583" width="9.140625" style="5"/>
    <col min="11584" max="11584" width="1.42578125" style="5" customWidth="1"/>
    <col min="11585" max="11585" width="59.5703125" style="5" customWidth="1"/>
    <col min="11586" max="11586" width="9.140625" style="5" customWidth="1"/>
    <col min="11587" max="11588" width="3.85546875" style="5" customWidth="1"/>
    <col min="11589" max="11589" width="10.5703125" style="5" customWidth="1"/>
    <col min="11590" max="11590" width="3.85546875" style="5" customWidth="1"/>
    <col min="11591" max="11593" width="14.42578125" style="5" customWidth="1"/>
    <col min="11594" max="11594" width="4.140625" style="5" customWidth="1"/>
    <col min="11595" max="11595" width="15" style="5" customWidth="1"/>
    <col min="11596" max="11597" width="9.140625" style="5" customWidth="1"/>
    <col min="11598" max="11598" width="11.5703125" style="5" customWidth="1"/>
    <col min="11599" max="11599" width="18.140625" style="5" customWidth="1"/>
    <col min="11600" max="11600" width="13.140625" style="5" customWidth="1"/>
    <col min="11601" max="11601" width="12.28515625" style="5" customWidth="1"/>
    <col min="11602" max="11839" width="9.140625" style="5"/>
    <col min="11840" max="11840" width="1.42578125" style="5" customWidth="1"/>
    <col min="11841" max="11841" width="59.5703125" style="5" customWidth="1"/>
    <col min="11842" max="11842" width="9.140625" style="5" customWidth="1"/>
    <col min="11843" max="11844" width="3.85546875" style="5" customWidth="1"/>
    <col min="11845" max="11845" width="10.5703125" style="5" customWidth="1"/>
    <col min="11846" max="11846" width="3.85546875" style="5" customWidth="1"/>
    <col min="11847" max="11849" width="14.42578125" style="5" customWidth="1"/>
    <col min="11850" max="11850" width="4.140625" style="5" customWidth="1"/>
    <col min="11851" max="11851" width="15" style="5" customWidth="1"/>
    <col min="11852" max="11853" width="9.140625" style="5" customWidth="1"/>
    <col min="11854" max="11854" width="11.5703125" style="5" customWidth="1"/>
    <col min="11855" max="11855" width="18.140625" style="5" customWidth="1"/>
    <col min="11856" max="11856" width="13.140625" style="5" customWidth="1"/>
    <col min="11857" max="11857" width="12.28515625" style="5" customWidth="1"/>
    <col min="11858" max="12095" width="9.140625" style="5"/>
    <col min="12096" max="12096" width="1.42578125" style="5" customWidth="1"/>
    <col min="12097" max="12097" width="59.5703125" style="5" customWidth="1"/>
    <col min="12098" max="12098" width="9.140625" style="5" customWidth="1"/>
    <col min="12099" max="12100" width="3.85546875" style="5" customWidth="1"/>
    <col min="12101" max="12101" width="10.5703125" style="5" customWidth="1"/>
    <col min="12102" max="12102" width="3.85546875" style="5" customWidth="1"/>
    <col min="12103" max="12105" width="14.42578125" style="5" customWidth="1"/>
    <col min="12106" max="12106" width="4.140625" style="5" customWidth="1"/>
    <col min="12107" max="12107" width="15" style="5" customWidth="1"/>
    <col min="12108" max="12109" width="9.140625" style="5" customWidth="1"/>
    <col min="12110" max="12110" width="11.5703125" style="5" customWidth="1"/>
    <col min="12111" max="12111" width="18.140625" style="5" customWidth="1"/>
    <col min="12112" max="12112" width="13.140625" style="5" customWidth="1"/>
    <col min="12113" max="12113" width="12.28515625" style="5" customWidth="1"/>
    <col min="12114" max="12351" width="9.140625" style="5"/>
    <col min="12352" max="12352" width="1.42578125" style="5" customWidth="1"/>
    <col min="12353" max="12353" width="59.5703125" style="5" customWidth="1"/>
    <col min="12354" max="12354" width="9.140625" style="5" customWidth="1"/>
    <col min="12355" max="12356" width="3.85546875" style="5" customWidth="1"/>
    <col min="12357" max="12357" width="10.5703125" style="5" customWidth="1"/>
    <col min="12358" max="12358" width="3.85546875" style="5" customWidth="1"/>
    <col min="12359" max="12361" width="14.42578125" style="5" customWidth="1"/>
    <col min="12362" max="12362" width="4.140625" style="5" customWidth="1"/>
    <col min="12363" max="12363" width="15" style="5" customWidth="1"/>
    <col min="12364" max="12365" width="9.140625" style="5" customWidth="1"/>
    <col min="12366" max="12366" width="11.5703125" style="5" customWidth="1"/>
    <col min="12367" max="12367" width="18.140625" style="5" customWidth="1"/>
    <col min="12368" max="12368" width="13.140625" style="5" customWidth="1"/>
    <col min="12369" max="12369" width="12.28515625" style="5" customWidth="1"/>
    <col min="12370" max="12607" width="9.140625" style="5"/>
    <col min="12608" max="12608" width="1.42578125" style="5" customWidth="1"/>
    <col min="12609" max="12609" width="59.5703125" style="5" customWidth="1"/>
    <col min="12610" max="12610" width="9.140625" style="5" customWidth="1"/>
    <col min="12611" max="12612" width="3.85546875" style="5" customWidth="1"/>
    <col min="12613" max="12613" width="10.5703125" style="5" customWidth="1"/>
    <col min="12614" max="12614" width="3.85546875" style="5" customWidth="1"/>
    <col min="12615" max="12617" width="14.42578125" style="5" customWidth="1"/>
    <col min="12618" max="12618" width="4.140625" style="5" customWidth="1"/>
    <col min="12619" max="12619" width="15" style="5" customWidth="1"/>
    <col min="12620" max="12621" width="9.140625" style="5" customWidth="1"/>
    <col min="12622" max="12622" width="11.5703125" style="5" customWidth="1"/>
    <col min="12623" max="12623" width="18.140625" style="5" customWidth="1"/>
    <col min="12624" max="12624" width="13.140625" style="5" customWidth="1"/>
    <col min="12625" max="12625" width="12.28515625" style="5" customWidth="1"/>
    <col min="12626" max="12863" width="9.140625" style="5"/>
    <col min="12864" max="12864" width="1.42578125" style="5" customWidth="1"/>
    <col min="12865" max="12865" width="59.5703125" style="5" customWidth="1"/>
    <col min="12866" max="12866" width="9.140625" style="5" customWidth="1"/>
    <col min="12867" max="12868" width="3.85546875" style="5" customWidth="1"/>
    <col min="12869" max="12869" width="10.5703125" style="5" customWidth="1"/>
    <col min="12870" max="12870" width="3.85546875" style="5" customWidth="1"/>
    <col min="12871" max="12873" width="14.42578125" style="5" customWidth="1"/>
    <col min="12874" max="12874" width="4.140625" style="5" customWidth="1"/>
    <col min="12875" max="12875" width="15" style="5" customWidth="1"/>
    <col min="12876" max="12877" width="9.140625" style="5" customWidth="1"/>
    <col min="12878" max="12878" width="11.5703125" style="5" customWidth="1"/>
    <col min="12879" max="12879" width="18.140625" style="5" customWidth="1"/>
    <col min="12880" max="12880" width="13.140625" style="5" customWidth="1"/>
    <col min="12881" max="12881" width="12.28515625" style="5" customWidth="1"/>
    <col min="12882" max="13119" width="9.140625" style="5"/>
    <col min="13120" max="13120" width="1.42578125" style="5" customWidth="1"/>
    <col min="13121" max="13121" width="59.5703125" style="5" customWidth="1"/>
    <col min="13122" max="13122" width="9.140625" style="5" customWidth="1"/>
    <col min="13123" max="13124" width="3.85546875" style="5" customWidth="1"/>
    <col min="13125" max="13125" width="10.5703125" style="5" customWidth="1"/>
    <col min="13126" max="13126" width="3.85546875" style="5" customWidth="1"/>
    <col min="13127" max="13129" width="14.42578125" style="5" customWidth="1"/>
    <col min="13130" max="13130" width="4.140625" style="5" customWidth="1"/>
    <col min="13131" max="13131" width="15" style="5" customWidth="1"/>
    <col min="13132" max="13133" width="9.140625" style="5" customWidth="1"/>
    <col min="13134" max="13134" width="11.5703125" style="5" customWidth="1"/>
    <col min="13135" max="13135" width="18.140625" style="5" customWidth="1"/>
    <col min="13136" max="13136" width="13.140625" style="5" customWidth="1"/>
    <col min="13137" max="13137" width="12.28515625" style="5" customWidth="1"/>
    <col min="13138" max="13375" width="9.140625" style="5"/>
    <col min="13376" max="13376" width="1.42578125" style="5" customWidth="1"/>
    <col min="13377" max="13377" width="59.5703125" style="5" customWidth="1"/>
    <col min="13378" max="13378" width="9.140625" style="5" customWidth="1"/>
    <col min="13379" max="13380" width="3.85546875" style="5" customWidth="1"/>
    <col min="13381" max="13381" width="10.5703125" style="5" customWidth="1"/>
    <col min="13382" max="13382" width="3.85546875" style="5" customWidth="1"/>
    <col min="13383" max="13385" width="14.42578125" style="5" customWidth="1"/>
    <col min="13386" max="13386" width="4.140625" style="5" customWidth="1"/>
    <col min="13387" max="13387" width="15" style="5" customWidth="1"/>
    <col min="13388" max="13389" width="9.140625" style="5" customWidth="1"/>
    <col min="13390" max="13390" width="11.5703125" style="5" customWidth="1"/>
    <col min="13391" max="13391" width="18.140625" style="5" customWidth="1"/>
    <col min="13392" max="13392" width="13.140625" style="5" customWidth="1"/>
    <col min="13393" max="13393" width="12.28515625" style="5" customWidth="1"/>
    <col min="13394" max="13631" width="9.140625" style="5"/>
    <col min="13632" max="13632" width="1.42578125" style="5" customWidth="1"/>
    <col min="13633" max="13633" width="59.5703125" style="5" customWidth="1"/>
    <col min="13634" max="13634" width="9.140625" style="5" customWidth="1"/>
    <col min="13635" max="13636" width="3.85546875" style="5" customWidth="1"/>
    <col min="13637" max="13637" width="10.5703125" style="5" customWidth="1"/>
    <col min="13638" max="13638" width="3.85546875" style="5" customWidth="1"/>
    <col min="13639" max="13641" width="14.42578125" style="5" customWidth="1"/>
    <col min="13642" max="13642" width="4.140625" style="5" customWidth="1"/>
    <col min="13643" max="13643" width="15" style="5" customWidth="1"/>
    <col min="13644" max="13645" width="9.140625" style="5" customWidth="1"/>
    <col min="13646" max="13646" width="11.5703125" style="5" customWidth="1"/>
    <col min="13647" max="13647" width="18.140625" style="5" customWidth="1"/>
    <col min="13648" max="13648" width="13.140625" style="5" customWidth="1"/>
    <col min="13649" max="13649" width="12.28515625" style="5" customWidth="1"/>
    <col min="13650" max="13887" width="9.140625" style="5"/>
    <col min="13888" max="13888" width="1.42578125" style="5" customWidth="1"/>
    <col min="13889" max="13889" width="59.5703125" style="5" customWidth="1"/>
    <col min="13890" max="13890" width="9.140625" style="5" customWidth="1"/>
    <col min="13891" max="13892" width="3.85546875" style="5" customWidth="1"/>
    <col min="13893" max="13893" width="10.5703125" style="5" customWidth="1"/>
    <col min="13894" max="13894" width="3.85546875" style="5" customWidth="1"/>
    <col min="13895" max="13897" width="14.42578125" style="5" customWidth="1"/>
    <col min="13898" max="13898" width="4.140625" style="5" customWidth="1"/>
    <col min="13899" max="13899" width="15" style="5" customWidth="1"/>
    <col min="13900" max="13901" width="9.140625" style="5" customWidth="1"/>
    <col min="13902" max="13902" width="11.5703125" style="5" customWidth="1"/>
    <col min="13903" max="13903" width="18.140625" style="5" customWidth="1"/>
    <col min="13904" max="13904" width="13.140625" style="5" customWidth="1"/>
    <col min="13905" max="13905" width="12.28515625" style="5" customWidth="1"/>
    <col min="13906" max="14143" width="9.140625" style="5"/>
    <col min="14144" max="14144" width="1.42578125" style="5" customWidth="1"/>
    <col min="14145" max="14145" width="59.5703125" style="5" customWidth="1"/>
    <col min="14146" max="14146" width="9.140625" style="5" customWidth="1"/>
    <col min="14147" max="14148" width="3.85546875" style="5" customWidth="1"/>
    <col min="14149" max="14149" width="10.5703125" style="5" customWidth="1"/>
    <col min="14150" max="14150" width="3.85546875" style="5" customWidth="1"/>
    <col min="14151" max="14153" width="14.42578125" style="5" customWidth="1"/>
    <col min="14154" max="14154" width="4.140625" style="5" customWidth="1"/>
    <col min="14155" max="14155" width="15" style="5" customWidth="1"/>
    <col min="14156" max="14157" width="9.140625" style="5" customWidth="1"/>
    <col min="14158" max="14158" width="11.5703125" style="5" customWidth="1"/>
    <col min="14159" max="14159" width="18.140625" style="5" customWidth="1"/>
    <col min="14160" max="14160" width="13.140625" style="5" customWidth="1"/>
    <col min="14161" max="14161" width="12.28515625" style="5" customWidth="1"/>
    <col min="14162" max="14399" width="9.140625" style="5"/>
    <col min="14400" max="14400" width="1.42578125" style="5" customWidth="1"/>
    <col min="14401" max="14401" width="59.5703125" style="5" customWidth="1"/>
    <col min="14402" max="14402" width="9.140625" style="5" customWidth="1"/>
    <col min="14403" max="14404" width="3.85546875" style="5" customWidth="1"/>
    <col min="14405" max="14405" width="10.5703125" style="5" customWidth="1"/>
    <col min="14406" max="14406" width="3.85546875" style="5" customWidth="1"/>
    <col min="14407" max="14409" width="14.42578125" style="5" customWidth="1"/>
    <col min="14410" max="14410" width="4.140625" style="5" customWidth="1"/>
    <col min="14411" max="14411" width="15" style="5" customWidth="1"/>
    <col min="14412" max="14413" width="9.140625" style="5" customWidth="1"/>
    <col min="14414" max="14414" width="11.5703125" style="5" customWidth="1"/>
    <col min="14415" max="14415" width="18.140625" style="5" customWidth="1"/>
    <col min="14416" max="14416" width="13.140625" style="5" customWidth="1"/>
    <col min="14417" max="14417" width="12.28515625" style="5" customWidth="1"/>
    <col min="14418" max="14655" width="9.140625" style="5"/>
    <col min="14656" max="14656" width="1.42578125" style="5" customWidth="1"/>
    <col min="14657" max="14657" width="59.5703125" style="5" customWidth="1"/>
    <col min="14658" max="14658" width="9.140625" style="5" customWidth="1"/>
    <col min="14659" max="14660" width="3.85546875" style="5" customWidth="1"/>
    <col min="14661" max="14661" width="10.5703125" style="5" customWidth="1"/>
    <col min="14662" max="14662" width="3.85546875" style="5" customWidth="1"/>
    <col min="14663" max="14665" width="14.42578125" style="5" customWidth="1"/>
    <col min="14666" max="14666" width="4.140625" style="5" customWidth="1"/>
    <col min="14667" max="14667" width="15" style="5" customWidth="1"/>
    <col min="14668" max="14669" width="9.140625" style="5" customWidth="1"/>
    <col min="14670" max="14670" width="11.5703125" style="5" customWidth="1"/>
    <col min="14671" max="14671" width="18.140625" style="5" customWidth="1"/>
    <col min="14672" max="14672" width="13.140625" style="5" customWidth="1"/>
    <col min="14673" max="14673" width="12.28515625" style="5" customWidth="1"/>
    <col min="14674" max="14911" width="9.140625" style="5"/>
    <col min="14912" max="14912" width="1.42578125" style="5" customWidth="1"/>
    <col min="14913" max="14913" width="59.5703125" style="5" customWidth="1"/>
    <col min="14914" max="14914" width="9.140625" style="5" customWidth="1"/>
    <col min="14915" max="14916" width="3.85546875" style="5" customWidth="1"/>
    <col min="14917" max="14917" width="10.5703125" style="5" customWidth="1"/>
    <col min="14918" max="14918" width="3.85546875" style="5" customWidth="1"/>
    <col min="14919" max="14921" width="14.42578125" style="5" customWidth="1"/>
    <col min="14922" max="14922" width="4.140625" style="5" customWidth="1"/>
    <col min="14923" max="14923" width="15" style="5" customWidth="1"/>
    <col min="14924" max="14925" width="9.140625" style="5" customWidth="1"/>
    <col min="14926" max="14926" width="11.5703125" style="5" customWidth="1"/>
    <col min="14927" max="14927" width="18.140625" style="5" customWidth="1"/>
    <col min="14928" max="14928" width="13.140625" style="5" customWidth="1"/>
    <col min="14929" max="14929" width="12.28515625" style="5" customWidth="1"/>
    <col min="14930" max="16384" width="9.140625" style="5"/>
  </cols>
  <sheetData>
    <row r="1" spans="1:12" ht="15" customHeight="1" x14ac:dyDescent="0.25">
      <c r="A1" s="1"/>
      <c r="E1" s="11"/>
      <c r="F1" s="8"/>
      <c r="G1" s="8"/>
      <c r="H1" s="8"/>
      <c r="I1" s="8"/>
      <c r="J1" s="104" t="s">
        <v>535</v>
      </c>
      <c r="K1" s="8"/>
      <c r="L1" s="8"/>
    </row>
    <row r="2" spans="1:12" ht="76.5" customHeight="1" x14ac:dyDescent="0.25">
      <c r="A2" s="1"/>
      <c r="E2" s="11"/>
      <c r="F2" s="8"/>
      <c r="G2" s="8"/>
      <c r="H2" s="8"/>
      <c r="I2" s="8"/>
      <c r="J2" s="106" t="s">
        <v>528</v>
      </c>
      <c r="K2" s="106"/>
      <c r="L2" s="106"/>
    </row>
    <row r="3" spans="1:12" ht="35.25" customHeight="1" x14ac:dyDescent="0.25">
      <c r="A3" s="105" t="s">
        <v>527</v>
      </c>
      <c r="B3" s="105"/>
      <c r="C3" s="105"/>
      <c r="D3" s="105"/>
      <c r="E3" s="105"/>
      <c r="F3" s="105"/>
      <c r="G3" s="105"/>
      <c r="H3" s="105"/>
      <c r="I3" s="105"/>
      <c r="J3" s="105"/>
      <c r="K3" s="105"/>
      <c r="L3" s="105"/>
    </row>
    <row r="4" spans="1:12" s="11" customFormat="1" ht="17.25" customHeight="1" x14ac:dyDescent="0.25">
      <c r="A4" s="12"/>
      <c r="B4" s="9"/>
      <c r="C4" s="9"/>
      <c r="D4" s="9"/>
      <c r="E4" s="10"/>
      <c r="F4" s="10"/>
      <c r="G4" s="10"/>
      <c r="H4" s="12"/>
      <c r="I4" s="10"/>
      <c r="J4" s="16"/>
      <c r="K4" s="16"/>
      <c r="L4" s="16" t="s">
        <v>235</v>
      </c>
    </row>
    <row r="5" spans="1:12" s="1" customFormat="1" ht="18.75" customHeight="1" x14ac:dyDescent="0.25">
      <c r="A5" s="26" t="s">
        <v>0</v>
      </c>
      <c r="B5" s="38"/>
      <c r="C5" s="38"/>
      <c r="D5" s="38"/>
      <c r="E5" s="3" t="s">
        <v>1</v>
      </c>
      <c r="F5" s="3" t="s">
        <v>2</v>
      </c>
      <c r="G5" s="3" t="s">
        <v>3</v>
      </c>
      <c r="H5" s="3" t="s">
        <v>4</v>
      </c>
      <c r="I5" s="3" t="s">
        <v>5</v>
      </c>
      <c r="J5" s="3" t="s">
        <v>290</v>
      </c>
      <c r="K5" s="3" t="s">
        <v>339</v>
      </c>
      <c r="L5" s="3" t="s">
        <v>374</v>
      </c>
    </row>
    <row r="6" spans="1:12" s="15" customFormat="1" ht="28.5" x14ac:dyDescent="0.25">
      <c r="A6" s="46" t="s">
        <v>6</v>
      </c>
      <c r="B6" s="97"/>
      <c r="C6" s="97"/>
      <c r="D6" s="97"/>
      <c r="E6" s="50">
        <v>851</v>
      </c>
      <c r="F6" s="30"/>
      <c r="G6" s="30"/>
      <c r="H6" s="47" t="s">
        <v>48</v>
      </c>
      <c r="I6" s="30"/>
      <c r="J6" s="76">
        <f t="shared" ref="J6:L6" si="0">J7+J79+J88+J100+J126+J173+J193+J236+J252</f>
        <v>13584525.960000001</v>
      </c>
      <c r="K6" s="76">
        <f t="shared" si="0"/>
        <v>-1737.73</v>
      </c>
      <c r="L6" s="76">
        <f t="shared" si="0"/>
        <v>-0.92</v>
      </c>
    </row>
    <row r="7" spans="1:12" s="51" customFormat="1" ht="21" customHeight="1" x14ac:dyDescent="0.25">
      <c r="A7" s="48" t="s">
        <v>10</v>
      </c>
      <c r="B7" s="49"/>
      <c r="C7" s="49"/>
      <c r="D7" s="49"/>
      <c r="E7" s="23">
        <v>851</v>
      </c>
      <c r="F7" s="50" t="s">
        <v>11</v>
      </c>
      <c r="G7" s="50"/>
      <c r="H7" s="44" t="s">
        <v>48</v>
      </c>
      <c r="I7" s="50"/>
      <c r="J7" s="36">
        <f t="shared" ref="J7" si="1">J8+J53+J57</f>
        <v>1765575</v>
      </c>
      <c r="K7" s="36">
        <f t="shared" ref="K7" si="2">K8+K53+K57</f>
        <v>0</v>
      </c>
      <c r="L7" s="36">
        <f t="shared" ref="L7" si="3">L8+L53+L57</f>
        <v>0</v>
      </c>
    </row>
    <row r="8" spans="1:12" s="51" customFormat="1" ht="95.25" customHeight="1" x14ac:dyDescent="0.25">
      <c r="A8" s="48" t="s">
        <v>12</v>
      </c>
      <c r="B8" s="49"/>
      <c r="C8" s="49"/>
      <c r="D8" s="49"/>
      <c r="E8" s="54">
        <v>851</v>
      </c>
      <c r="F8" s="50" t="s">
        <v>11</v>
      </c>
      <c r="G8" s="50" t="s">
        <v>13</v>
      </c>
      <c r="H8" s="75" t="s">
        <v>48</v>
      </c>
      <c r="I8" s="50"/>
      <c r="J8" s="36">
        <f>J9+J14+J19+J24+J29+J32+J50+J41+J44+J47</f>
        <v>1765575</v>
      </c>
      <c r="K8" s="36">
        <f>K9+K14+K19+K24+K29+K32+K50+K41+K44+K47</f>
        <v>0</v>
      </c>
      <c r="L8" s="36">
        <f>L9+L14+L19+L24+L29+L32+L50+L41+L44+L47</f>
        <v>0</v>
      </c>
    </row>
    <row r="9" spans="1:12" s="15" customFormat="1" ht="246" customHeight="1" x14ac:dyDescent="0.25">
      <c r="A9" s="21" t="s">
        <v>505</v>
      </c>
      <c r="B9" s="20"/>
      <c r="C9" s="20"/>
      <c r="D9" s="20"/>
      <c r="E9" s="23">
        <v>851</v>
      </c>
      <c r="F9" s="30" t="s">
        <v>11</v>
      </c>
      <c r="G9" s="30" t="s">
        <v>13</v>
      </c>
      <c r="H9" s="44" t="s">
        <v>499</v>
      </c>
      <c r="I9" s="30"/>
      <c r="J9" s="31">
        <f>J10+J12</f>
        <v>0</v>
      </c>
      <c r="K9" s="31">
        <f>K10+K12</f>
        <v>0</v>
      </c>
      <c r="L9" s="31">
        <f>L10+L12</f>
        <v>0</v>
      </c>
    </row>
    <row r="10" spans="1:12" s="15" customFormat="1" ht="92.25" customHeight="1" x14ac:dyDescent="0.25">
      <c r="A10" s="21" t="s">
        <v>15</v>
      </c>
      <c r="B10" s="20"/>
      <c r="C10" s="20"/>
      <c r="D10" s="20"/>
      <c r="E10" s="23">
        <v>851</v>
      </c>
      <c r="F10" s="30" t="s">
        <v>11</v>
      </c>
      <c r="G10" s="30" t="s">
        <v>13</v>
      </c>
      <c r="H10" s="44" t="s">
        <v>499</v>
      </c>
      <c r="I10" s="30" t="s">
        <v>17</v>
      </c>
      <c r="J10" s="31">
        <f t="shared" ref="J10:L10" si="4">J11</f>
        <v>40800</v>
      </c>
      <c r="K10" s="31">
        <f t="shared" si="4"/>
        <v>0</v>
      </c>
      <c r="L10" s="31">
        <f t="shared" si="4"/>
        <v>0</v>
      </c>
    </row>
    <row r="11" spans="1:12" s="15" customFormat="1" ht="50.25" customHeight="1" x14ac:dyDescent="0.25">
      <c r="A11" s="21" t="s">
        <v>294</v>
      </c>
      <c r="B11" s="20"/>
      <c r="C11" s="20"/>
      <c r="D11" s="20"/>
      <c r="E11" s="23">
        <v>851</v>
      </c>
      <c r="F11" s="30" t="s">
        <v>11</v>
      </c>
      <c r="G11" s="30" t="s">
        <v>13</v>
      </c>
      <c r="H11" s="44" t="s">
        <v>499</v>
      </c>
      <c r="I11" s="30" t="s">
        <v>18</v>
      </c>
      <c r="J11" s="31">
        <v>40800</v>
      </c>
      <c r="K11" s="31"/>
      <c r="L11" s="31"/>
    </row>
    <row r="12" spans="1:12" s="15" customFormat="1" ht="48.75" customHeight="1" x14ac:dyDescent="0.25">
      <c r="A12" s="21" t="s">
        <v>20</v>
      </c>
      <c r="B12" s="20"/>
      <c r="C12" s="20"/>
      <c r="D12" s="20"/>
      <c r="E12" s="23">
        <v>851</v>
      </c>
      <c r="F12" s="30" t="s">
        <v>11</v>
      </c>
      <c r="G12" s="30" t="s">
        <v>13</v>
      </c>
      <c r="H12" s="44" t="s">
        <v>499</v>
      </c>
      <c r="I12" s="30" t="s">
        <v>21</v>
      </c>
      <c r="J12" s="31">
        <f t="shared" ref="J12:L12" si="5">J13</f>
        <v>-40800</v>
      </c>
      <c r="K12" s="31">
        <f t="shared" si="5"/>
        <v>0</v>
      </c>
      <c r="L12" s="31">
        <f t="shared" si="5"/>
        <v>0</v>
      </c>
    </row>
    <row r="13" spans="1:12" s="15" customFormat="1" ht="57" customHeight="1" x14ac:dyDescent="0.25">
      <c r="A13" s="21" t="s">
        <v>9</v>
      </c>
      <c r="B13" s="20"/>
      <c r="C13" s="20"/>
      <c r="D13" s="20"/>
      <c r="E13" s="23">
        <v>851</v>
      </c>
      <c r="F13" s="30" t="s">
        <v>11</v>
      </c>
      <c r="G13" s="30" t="s">
        <v>13</v>
      </c>
      <c r="H13" s="44" t="s">
        <v>499</v>
      </c>
      <c r="I13" s="30" t="s">
        <v>22</v>
      </c>
      <c r="J13" s="31">
        <v>-40800</v>
      </c>
      <c r="K13" s="31"/>
      <c r="L13" s="31"/>
    </row>
    <row r="14" spans="1:12" s="15" customFormat="1" ht="234.75" customHeight="1" x14ac:dyDescent="0.25">
      <c r="A14" s="21" t="s">
        <v>511</v>
      </c>
      <c r="B14" s="20"/>
      <c r="C14" s="20"/>
      <c r="D14" s="20"/>
      <c r="E14" s="23">
        <v>851</v>
      </c>
      <c r="F14" s="30" t="s">
        <v>11</v>
      </c>
      <c r="G14" s="30" t="s">
        <v>13</v>
      </c>
      <c r="H14" s="44" t="s">
        <v>500</v>
      </c>
      <c r="I14" s="30"/>
      <c r="J14" s="31">
        <f>J15+J17</f>
        <v>0</v>
      </c>
      <c r="K14" s="31">
        <f>K15+K17</f>
        <v>0</v>
      </c>
      <c r="L14" s="31">
        <f>L15+L17</f>
        <v>0</v>
      </c>
    </row>
    <row r="15" spans="1:12" s="15" customFormat="1" ht="91.5" customHeight="1" x14ac:dyDescent="0.25">
      <c r="A15" s="21" t="s">
        <v>15</v>
      </c>
      <c r="B15" s="20"/>
      <c r="C15" s="20"/>
      <c r="D15" s="20"/>
      <c r="E15" s="23">
        <v>851</v>
      </c>
      <c r="F15" s="30" t="s">
        <v>11</v>
      </c>
      <c r="G15" s="30" t="s">
        <v>13</v>
      </c>
      <c r="H15" s="44" t="s">
        <v>500</v>
      </c>
      <c r="I15" s="30" t="s">
        <v>17</v>
      </c>
      <c r="J15" s="31">
        <f t="shared" ref="J15:L15" si="6">J16</f>
        <v>24230</v>
      </c>
      <c r="K15" s="31">
        <f t="shared" si="6"/>
        <v>0</v>
      </c>
      <c r="L15" s="31">
        <f t="shared" si="6"/>
        <v>0</v>
      </c>
    </row>
    <row r="16" spans="1:12" s="15" customFormat="1" ht="46.5" customHeight="1" x14ac:dyDescent="0.25">
      <c r="A16" s="21" t="s">
        <v>294</v>
      </c>
      <c r="B16" s="20"/>
      <c r="C16" s="20"/>
      <c r="D16" s="20"/>
      <c r="E16" s="23">
        <v>851</v>
      </c>
      <c r="F16" s="30" t="s">
        <v>11</v>
      </c>
      <c r="G16" s="30" t="s">
        <v>13</v>
      </c>
      <c r="H16" s="44" t="s">
        <v>500</v>
      </c>
      <c r="I16" s="30" t="s">
        <v>18</v>
      </c>
      <c r="J16" s="31">
        <v>24230</v>
      </c>
      <c r="K16" s="31"/>
      <c r="L16" s="31"/>
    </row>
    <row r="17" spans="1:12" s="15" customFormat="1" ht="50.25" customHeight="1" x14ac:dyDescent="0.25">
      <c r="A17" s="21" t="s">
        <v>20</v>
      </c>
      <c r="B17" s="20"/>
      <c r="C17" s="20"/>
      <c r="D17" s="20"/>
      <c r="E17" s="23">
        <v>851</v>
      </c>
      <c r="F17" s="30" t="s">
        <v>11</v>
      </c>
      <c r="G17" s="30" t="s">
        <v>13</v>
      </c>
      <c r="H17" s="44" t="s">
        <v>500</v>
      </c>
      <c r="I17" s="30" t="s">
        <v>21</v>
      </c>
      <c r="J17" s="31">
        <f t="shared" ref="J17:L17" si="7">J18</f>
        <v>-24230</v>
      </c>
      <c r="K17" s="31">
        <f t="shared" si="7"/>
        <v>0</v>
      </c>
      <c r="L17" s="31">
        <f t="shared" si="7"/>
        <v>0</v>
      </c>
    </row>
    <row r="18" spans="1:12" s="15" customFormat="1" ht="60.75" customHeight="1" x14ac:dyDescent="0.25">
      <c r="A18" s="21" t="s">
        <v>9</v>
      </c>
      <c r="B18" s="20"/>
      <c r="C18" s="20"/>
      <c r="D18" s="20"/>
      <c r="E18" s="23">
        <v>851</v>
      </c>
      <c r="F18" s="30" t="s">
        <v>11</v>
      </c>
      <c r="G18" s="30" t="s">
        <v>13</v>
      </c>
      <c r="H18" s="44" t="s">
        <v>500</v>
      </c>
      <c r="I18" s="30" t="s">
        <v>22</v>
      </c>
      <c r="J18" s="31">
        <v>-24230</v>
      </c>
      <c r="K18" s="31"/>
      <c r="L18" s="31"/>
    </row>
    <row r="19" spans="1:12" s="15" customFormat="1" ht="54.75" hidden="1" customHeight="1" x14ac:dyDescent="0.25">
      <c r="A19" s="21" t="s">
        <v>507</v>
      </c>
      <c r="B19" s="20"/>
      <c r="C19" s="20"/>
      <c r="D19" s="20"/>
      <c r="E19" s="23">
        <v>851</v>
      </c>
      <c r="F19" s="30" t="s">
        <v>11</v>
      </c>
      <c r="G19" s="30" t="s">
        <v>13</v>
      </c>
      <c r="H19" s="44" t="s">
        <v>501</v>
      </c>
      <c r="I19" s="30"/>
      <c r="J19" s="31">
        <f>J20+J22</f>
        <v>0</v>
      </c>
      <c r="K19" s="31">
        <f>K20+K22</f>
        <v>0</v>
      </c>
      <c r="L19" s="31">
        <f>L20+L22</f>
        <v>0</v>
      </c>
    </row>
    <row r="20" spans="1:12" s="15" customFormat="1" ht="32.25" hidden="1" customHeight="1" x14ac:dyDescent="0.25">
      <c r="A20" s="21" t="s">
        <v>20</v>
      </c>
      <c r="B20" s="20"/>
      <c r="C20" s="20"/>
      <c r="D20" s="20"/>
      <c r="E20" s="23">
        <v>851</v>
      </c>
      <c r="F20" s="30" t="s">
        <v>11</v>
      </c>
      <c r="G20" s="30" t="s">
        <v>13</v>
      </c>
      <c r="H20" s="44" t="s">
        <v>501</v>
      </c>
      <c r="I20" s="30" t="s">
        <v>21</v>
      </c>
      <c r="J20" s="31">
        <f t="shared" ref="J20:L20" si="8">J21</f>
        <v>0</v>
      </c>
      <c r="K20" s="31">
        <f t="shared" si="8"/>
        <v>0</v>
      </c>
      <c r="L20" s="31">
        <f t="shared" si="8"/>
        <v>0</v>
      </c>
    </row>
    <row r="21" spans="1:12" s="15" customFormat="1" ht="32.25" hidden="1" customHeight="1" x14ac:dyDescent="0.25">
      <c r="A21" s="21" t="s">
        <v>9</v>
      </c>
      <c r="B21" s="20"/>
      <c r="C21" s="20"/>
      <c r="D21" s="20"/>
      <c r="E21" s="23">
        <v>851</v>
      </c>
      <c r="F21" s="30" t="s">
        <v>11</v>
      </c>
      <c r="G21" s="30" t="s">
        <v>13</v>
      </c>
      <c r="H21" s="44" t="s">
        <v>501</v>
      </c>
      <c r="I21" s="30" t="s">
        <v>22</v>
      </c>
      <c r="J21" s="31"/>
      <c r="K21" s="31"/>
      <c r="L21" s="31"/>
    </row>
    <row r="22" spans="1:12" s="15" customFormat="1" ht="19.5" hidden="1" customHeight="1" x14ac:dyDescent="0.25">
      <c r="A22" s="21" t="s">
        <v>34</v>
      </c>
      <c r="B22" s="32"/>
      <c r="C22" s="32"/>
      <c r="D22" s="32"/>
      <c r="E22" s="23">
        <v>851</v>
      </c>
      <c r="F22" s="30" t="s">
        <v>11</v>
      </c>
      <c r="G22" s="30" t="s">
        <v>13</v>
      </c>
      <c r="H22" s="44" t="s">
        <v>501</v>
      </c>
      <c r="I22" s="30" t="s">
        <v>35</v>
      </c>
      <c r="J22" s="31">
        <f t="shared" ref="J22:L22" si="9">J23</f>
        <v>0</v>
      </c>
      <c r="K22" s="31">
        <f t="shared" si="9"/>
        <v>0</v>
      </c>
      <c r="L22" s="31">
        <f t="shared" si="9"/>
        <v>0</v>
      </c>
    </row>
    <row r="23" spans="1:12" s="15" customFormat="1" ht="19.5" hidden="1" customHeight="1" x14ac:dyDescent="0.25">
      <c r="A23" s="21" t="s">
        <v>36</v>
      </c>
      <c r="B23" s="32"/>
      <c r="C23" s="32"/>
      <c r="D23" s="32"/>
      <c r="E23" s="23">
        <v>851</v>
      </c>
      <c r="F23" s="30" t="s">
        <v>11</v>
      </c>
      <c r="G23" s="30" t="s">
        <v>13</v>
      </c>
      <c r="H23" s="44" t="s">
        <v>501</v>
      </c>
      <c r="I23" s="30" t="s">
        <v>37</v>
      </c>
      <c r="J23" s="31"/>
      <c r="K23" s="31"/>
      <c r="L23" s="31"/>
    </row>
    <row r="24" spans="1:12" s="15" customFormat="1" ht="78" customHeight="1" x14ac:dyDescent="0.25">
      <c r="A24" s="21" t="s">
        <v>65</v>
      </c>
      <c r="B24" s="13"/>
      <c r="C24" s="13"/>
      <c r="D24" s="13"/>
      <c r="E24" s="23">
        <v>851</v>
      </c>
      <c r="F24" s="30" t="s">
        <v>11</v>
      </c>
      <c r="G24" s="30" t="s">
        <v>13</v>
      </c>
      <c r="H24" s="44" t="s">
        <v>394</v>
      </c>
      <c r="I24" s="23"/>
      <c r="J24" s="31">
        <f t="shared" ref="J24" si="10">J25+J27</f>
        <v>0</v>
      </c>
      <c r="K24" s="31">
        <f t="shared" ref="K24" si="11">K25+K27</f>
        <v>0</v>
      </c>
      <c r="L24" s="31">
        <f t="shared" ref="L24" si="12">L25+L27</f>
        <v>0</v>
      </c>
    </row>
    <row r="25" spans="1:12" s="15" customFormat="1" ht="94.5" customHeight="1" x14ac:dyDescent="0.25">
      <c r="A25" s="21" t="s">
        <v>15</v>
      </c>
      <c r="B25" s="13"/>
      <c r="C25" s="13"/>
      <c r="D25" s="13"/>
      <c r="E25" s="23">
        <v>851</v>
      </c>
      <c r="F25" s="30" t="s">
        <v>11</v>
      </c>
      <c r="G25" s="30" t="s">
        <v>13</v>
      </c>
      <c r="H25" s="44" t="s">
        <v>394</v>
      </c>
      <c r="I25" s="30" t="s">
        <v>17</v>
      </c>
      <c r="J25" s="31">
        <f t="shared" ref="J25:L25" si="13">J26</f>
        <v>22550</v>
      </c>
      <c r="K25" s="31">
        <f t="shared" si="13"/>
        <v>0</v>
      </c>
      <c r="L25" s="31">
        <f t="shared" si="13"/>
        <v>0</v>
      </c>
    </row>
    <row r="26" spans="1:12" s="15" customFormat="1" ht="54" customHeight="1" x14ac:dyDescent="0.25">
      <c r="A26" s="21" t="s">
        <v>294</v>
      </c>
      <c r="B26" s="32"/>
      <c r="C26" s="32"/>
      <c r="D26" s="32"/>
      <c r="E26" s="23">
        <v>851</v>
      </c>
      <c r="F26" s="30" t="s">
        <v>11</v>
      </c>
      <c r="G26" s="30" t="s">
        <v>13</v>
      </c>
      <c r="H26" s="44" t="s">
        <v>394</v>
      </c>
      <c r="I26" s="30" t="s">
        <v>18</v>
      </c>
      <c r="J26" s="31">
        <v>22550</v>
      </c>
      <c r="K26" s="31"/>
      <c r="L26" s="31"/>
    </row>
    <row r="27" spans="1:12" s="15" customFormat="1" ht="47.25" customHeight="1" x14ac:dyDescent="0.25">
      <c r="A27" s="21" t="s">
        <v>20</v>
      </c>
      <c r="B27" s="32"/>
      <c r="C27" s="32"/>
      <c r="D27" s="32"/>
      <c r="E27" s="23">
        <v>851</v>
      </c>
      <c r="F27" s="30" t="s">
        <v>11</v>
      </c>
      <c r="G27" s="30" t="s">
        <v>13</v>
      </c>
      <c r="H27" s="44" t="s">
        <v>394</v>
      </c>
      <c r="I27" s="30" t="s">
        <v>21</v>
      </c>
      <c r="J27" s="31">
        <f t="shared" ref="J27:L27" si="14">J28</f>
        <v>-22550</v>
      </c>
      <c r="K27" s="31">
        <f t="shared" si="14"/>
        <v>0</v>
      </c>
      <c r="L27" s="31">
        <f t="shared" si="14"/>
        <v>0</v>
      </c>
    </row>
    <row r="28" spans="1:12" s="15" customFormat="1" ht="48" customHeight="1" x14ac:dyDescent="0.25">
      <c r="A28" s="21" t="s">
        <v>9</v>
      </c>
      <c r="B28" s="13"/>
      <c r="C28" s="13"/>
      <c r="D28" s="13"/>
      <c r="E28" s="23">
        <v>851</v>
      </c>
      <c r="F28" s="30" t="s">
        <v>11</v>
      </c>
      <c r="G28" s="30" t="s">
        <v>13</v>
      </c>
      <c r="H28" s="44" t="s">
        <v>394</v>
      </c>
      <c r="I28" s="30" t="s">
        <v>22</v>
      </c>
      <c r="J28" s="31">
        <v>-22550</v>
      </c>
      <c r="K28" s="31"/>
      <c r="L28" s="31"/>
    </row>
    <row r="29" spans="1:12" s="15" customFormat="1" ht="70.5" customHeight="1" x14ac:dyDescent="0.25">
      <c r="A29" s="21" t="s">
        <v>293</v>
      </c>
      <c r="B29" s="13"/>
      <c r="C29" s="13"/>
      <c r="D29" s="13"/>
      <c r="E29" s="23">
        <v>851</v>
      </c>
      <c r="F29" s="30" t="s">
        <v>11</v>
      </c>
      <c r="G29" s="30" t="s">
        <v>13</v>
      </c>
      <c r="H29" s="44" t="s">
        <v>375</v>
      </c>
      <c r="I29" s="30"/>
      <c r="J29" s="31">
        <f t="shared" ref="J29:L30" si="15">J30</f>
        <v>64600</v>
      </c>
      <c r="K29" s="31">
        <f t="shared" si="15"/>
        <v>0</v>
      </c>
      <c r="L29" s="31">
        <f t="shared" si="15"/>
        <v>0</v>
      </c>
    </row>
    <row r="30" spans="1:12" s="15" customFormat="1" ht="95.25" customHeight="1" x14ac:dyDescent="0.25">
      <c r="A30" s="21" t="s">
        <v>15</v>
      </c>
      <c r="B30" s="13"/>
      <c r="C30" s="13"/>
      <c r="D30" s="13"/>
      <c r="E30" s="23">
        <v>851</v>
      </c>
      <c r="F30" s="30" t="s">
        <v>16</v>
      </c>
      <c r="G30" s="30" t="s">
        <v>13</v>
      </c>
      <c r="H30" s="44" t="s">
        <v>375</v>
      </c>
      <c r="I30" s="30" t="s">
        <v>17</v>
      </c>
      <c r="J30" s="31">
        <f t="shared" si="15"/>
        <v>64600</v>
      </c>
      <c r="K30" s="31">
        <f t="shared" si="15"/>
        <v>0</v>
      </c>
      <c r="L30" s="31">
        <f t="shared" si="15"/>
        <v>0</v>
      </c>
    </row>
    <row r="31" spans="1:12" s="15" customFormat="1" ht="46.5" customHeight="1" x14ac:dyDescent="0.25">
      <c r="A31" s="21" t="s">
        <v>294</v>
      </c>
      <c r="B31" s="32"/>
      <c r="C31" s="32"/>
      <c r="D31" s="32"/>
      <c r="E31" s="23">
        <v>851</v>
      </c>
      <c r="F31" s="30" t="s">
        <v>11</v>
      </c>
      <c r="G31" s="30" t="s">
        <v>13</v>
      </c>
      <c r="H31" s="44" t="s">
        <v>375</v>
      </c>
      <c r="I31" s="30" t="s">
        <v>18</v>
      </c>
      <c r="J31" s="31">
        <v>64600</v>
      </c>
      <c r="K31" s="31"/>
      <c r="L31" s="31"/>
    </row>
    <row r="32" spans="1:12" s="15" customFormat="1" ht="54" customHeight="1" x14ac:dyDescent="0.25">
      <c r="A32" s="21" t="s">
        <v>19</v>
      </c>
      <c r="B32" s="52"/>
      <c r="C32" s="20"/>
      <c r="D32" s="20"/>
      <c r="E32" s="23">
        <v>851</v>
      </c>
      <c r="F32" s="30" t="s">
        <v>16</v>
      </c>
      <c r="G32" s="30" t="s">
        <v>13</v>
      </c>
      <c r="H32" s="44" t="s">
        <v>376</v>
      </c>
      <c r="I32" s="30"/>
      <c r="J32" s="31">
        <f t="shared" ref="J32" si="16">J33+J35+J37+J39</f>
        <v>1687975</v>
      </c>
      <c r="K32" s="31">
        <f t="shared" ref="K32" si="17">K33+K35+K37+K39</f>
        <v>0</v>
      </c>
      <c r="L32" s="31">
        <f t="shared" ref="L32" si="18">L33+L35+L37+L39</f>
        <v>0</v>
      </c>
    </row>
    <row r="33" spans="1:12" s="15" customFormat="1" ht="104.25" customHeight="1" x14ac:dyDescent="0.25">
      <c r="A33" s="21" t="s">
        <v>15</v>
      </c>
      <c r="B33" s="20"/>
      <c r="C33" s="20"/>
      <c r="D33" s="20"/>
      <c r="E33" s="23">
        <v>851</v>
      </c>
      <c r="F33" s="30" t="s">
        <v>11</v>
      </c>
      <c r="G33" s="30" t="s">
        <v>13</v>
      </c>
      <c r="H33" s="44" t="s">
        <v>376</v>
      </c>
      <c r="I33" s="30" t="s">
        <v>17</v>
      </c>
      <c r="J33" s="31">
        <f t="shared" ref="J33:L33" si="19">J34</f>
        <v>1675900</v>
      </c>
      <c r="K33" s="31">
        <f t="shared" si="19"/>
        <v>0</v>
      </c>
      <c r="L33" s="31">
        <f t="shared" si="19"/>
        <v>0</v>
      </c>
    </row>
    <row r="34" spans="1:12" s="15" customFormat="1" ht="45.75" customHeight="1" x14ac:dyDescent="0.25">
      <c r="A34" s="21" t="s">
        <v>294</v>
      </c>
      <c r="B34" s="20"/>
      <c r="C34" s="20"/>
      <c r="D34" s="20"/>
      <c r="E34" s="23">
        <v>851</v>
      </c>
      <c r="F34" s="30" t="s">
        <v>11</v>
      </c>
      <c r="G34" s="30" t="s">
        <v>13</v>
      </c>
      <c r="H34" s="44" t="s">
        <v>376</v>
      </c>
      <c r="I34" s="30" t="s">
        <v>18</v>
      </c>
      <c r="J34" s="31">
        <v>1675900</v>
      </c>
      <c r="K34" s="31"/>
      <c r="L34" s="31"/>
    </row>
    <row r="35" spans="1:12" s="15" customFormat="1" ht="45.75" customHeight="1" x14ac:dyDescent="0.25">
      <c r="A35" s="21" t="s">
        <v>20</v>
      </c>
      <c r="B35" s="20"/>
      <c r="C35" s="20"/>
      <c r="D35" s="20"/>
      <c r="E35" s="23">
        <v>851</v>
      </c>
      <c r="F35" s="30" t="s">
        <v>11</v>
      </c>
      <c r="G35" s="30" t="s">
        <v>13</v>
      </c>
      <c r="H35" s="44" t="s">
        <v>376</v>
      </c>
      <c r="I35" s="30" t="s">
        <v>21</v>
      </c>
      <c r="J35" s="31">
        <f t="shared" ref="J35:L35" si="20">J36</f>
        <v>12075</v>
      </c>
      <c r="K35" s="31">
        <f t="shared" si="20"/>
        <v>0</v>
      </c>
      <c r="L35" s="31">
        <f t="shared" si="20"/>
        <v>0</v>
      </c>
    </row>
    <row r="36" spans="1:12" s="15" customFormat="1" ht="59.25" customHeight="1" x14ac:dyDescent="0.25">
      <c r="A36" s="21" t="s">
        <v>9</v>
      </c>
      <c r="B36" s="20"/>
      <c r="C36" s="20"/>
      <c r="D36" s="20"/>
      <c r="E36" s="23">
        <v>851</v>
      </c>
      <c r="F36" s="30" t="s">
        <v>11</v>
      </c>
      <c r="G36" s="30" t="s">
        <v>13</v>
      </c>
      <c r="H36" s="44" t="s">
        <v>376</v>
      </c>
      <c r="I36" s="30" t="s">
        <v>22</v>
      </c>
      <c r="J36" s="31">
        <f>4575+7500</f>
        <v>12075</v>
      </c>
      <c r="K36" s="31"/>
      <c r="L36" s="31"/>
    </row>
    <row r="37" spans="1:12" s="15" customFormat="1" ht="32.25" hidden="1" customHeight="1" x14ac:dyDescent="0.25">
      <c r="A37" s="21" t="s">
        <v>96</v>
      </c>
      <c r="B37" s="20"/>
      <c r="C37" s="20"/>
      <c r="D37" s="20"/>
      <c r="E37" s="23">
        <v>851</v>
      </c>
      <c r="F37" s="30" t="s">
        <v>11</v>
      </c>
      <c r="G37" s="30" t="s">
        <v>13</v>
      </c>
      <c r="H37" s="44" t="s">
        <v>376</v>
      </c>
      <c r="I37" s="30" t="s">
        <v>97</v>
      </c>
      <c r="J37" s="31">
        <f t="shared" ref="J37:L37" si="21">J38</f>
        <v>0</v>
      </c>
      <c r="K37" s="31">
        <f t="shared" si="21"/>
        <v>0</v>
      </c>
      <c r="L37" s="31">
        <f t="shared" si="21"/>
        <v>0</v>
      </c>
    </row>
    <row r="38" spans="1:12" s="15" customFormat="1" ht="32.25" hidden="1" customHeight="1" x14ac:dyDescent="0.25">
      <c r="A38" s="21" t="s">
        <v>98</v>
      </c>
      <c r="B38" s="20"/>
      <c r="C38" s="20"/>
      <c r="D38" s="20"/>
      <c r="E38" s="23">
        <v>851</v>
      </c>
      <c r="F38" s="30" t="s">
        <v>11</v>
      </c>
      <c r="G38" s="30" t="s">
        <v>13</v>
      </c>
      <c r="H38" s="44" t="s">
        <v>376</v>
      </c>
      <c r="I38" s="30" t="s">
        <v>99</v>
      </c>
      <c r="J38" s="31"/>
      <c r="K38" s="31"/>
      <c r="L38" s="31"/>
    </row>
    <row r="39" spans="1:12" s="15" customFormat="1" ht="19.5" hidden="1" customHeight="1" x14ac:dyDescent="0.25">
      <c r="A39" s="21" t="s">
        <v>23</v>
      </c>
      <c r="B39" s="20"/>
      <c r="C39" s="20"/>
      <c r="D39" s="20"/>
      <c r="E39" s="23">
        <v>851</v>
      </c>
      <c r="F39" s="30" t="s">
        <v>11</v>
      </c>
      <c r="G39" s="30" t="s">
        <v>13</v>
      </c>
      <c r="H39" s="44" t="s">
        <v>376</v>
      </c>
      <c r="I39" s="30" t="s">
        <v>24</v>
      </c>
      <c r="J39" s="31">
        <f t="shared" ref="J39:L39" si="22">J40</f>
        <v>0</v>
      </c>
      <c r="K39" s="31">
        <f t="shared" si="22"/>
        <v>0</v>
      </c>
      <c r="L39" s="31">
        <f t="shared" si="22"/>
        <v>0</v>
      </c>
    </row>
    <row r="40" spans="1:12" s="15" customFormat="1" ht="23.25" hidden="1" customHeight="1" x14ac:dyDescent="0.25">
      <c r="A40" s="21" t="s">
        <v>25</v>
      </c>
      <c r="B40" s="20"/>
      <c r="C40" s="20"/>
      <c r="D40" s="20"/>
      <c r="E40" s="23">
        <v>851</v>
      </c>
      <c r="F40" s="30" t="s">
        <v>11</v>
      </c>
      <c r="G40" s="30" t="s">
        <v>13</v>
      </c>
      <c r="H40" s="44" t="s">
        <v>376</v>
      </c>
      <c r="I40" s="30" t="s">
        <v>26</v>
      </c>
      <c r="J40" s="31"/>
      <c r="K40" s="31"/>
      <c r="L40" s="31"/>
    </row>
    <row r="41" spans="1:12" s="15" customFormat="1" ht="32.25" hidden="1" customHeight="1" x14ac:dyDescent="0.25">
      <c r="A41" s="21" t="s">
        <v>492</v>
      </c>
      <c r="B41" s="52"/>
      <c r="C41" s="13"/>
      <c r="D41" s="13"/>
      <c r="E41" s="23">
        <v>851</v>
      </c>
      <c r="F41" s="30" t="s">
        <v>11</v>
      </c>
      <c r="G41" s="30" t="s">
        <v>13</v>
      </c>
      <c r="H41" s="44" t="s">
        <v>377</v>
      </c>
      <c r="I41" s="30"/>
      <c r="J41" s="31">
        <f t="shared" ref="J41:L45" si="23">J42</f>
        <v>0</v>
      </c>
      <c r="K41" s="31">
        <f t="shared" si="23"/>
        <v>0</v>
      </c>
      <c r="L41" s="31">
        <f t="shared" si="23"/>
        <v>0</v>
      </c>
    </row>
    <row r="42" spans="1:12" s="15" customFormat="1" ht="32.25" hidden="1" customHeight="1" x14ac:dyDescent="0.25">
      <c r="A42" s="21" t="s">
        <v>20</v>
      </c>
      <c r="B42" s="13"/>
      <c r="C42" s="13"/>
      <c r="D42" s="13"/>
      <c r="E42" s="23">
        <v>851</v>
      </c>
      <c r="F42" s="30" t="s">
        <v>11</v>
      </c>
      <c r="G42" s="30" t="s">
        <v>13</v>
      </c>
      <c r="H42" s="44" t="s">
        <v>377</v>
      </c>
      <c r="I42" s="30" t="s">
        <v>21</v>
      </c>
      <c r="J42" s="31">
        <f t="shared" si="23"/>
        <v>0</v>
      </c>
      <c r="K42" s="31">
        <f t="shared" si="23"/>
        <v>0</v>
      </c>
      <c r="L42" s="31">
        <f t="shared" si="23"/>
        <v>0</v>
      </c>
    </row>
    <row r="43" spans="1:12" s="15" customFormat="1" ht="32.25" hidden="1" customHeight="1" x14ac:dyDescent="0.25">
      <c r="A43" s="21" t="s">
        <v>9</v>
      </c>
      <c r="B43" s="13"/>
      <c r="C43" s="13"/>
      <c r="D43" s="13"/>
      <c r="E43" s="23">
        <v>851</v>
      </c>
      <c r="F43" s="30" t="s">
        <v>11</v>
      </c>
      <c r="G43" s="30" t="s">
        <v>13</v>
      </c>
      <c r="H43" s="44" t="s">
        <v>377</v>
      </c>
      <c r="I43" s="30" t="s">
        <v>22</v>
      </c>
      <c r="J43" s="31"/>
      <c r="K43" s="31"/>
      <c r="L43" s="31"/>
    </row>
    <row r="44" spans="1:12" s="15" customFormat="1" ht="32.25" hidden="1" customHeight="1" x14ac:dyDescent="0.25">
      <c r="A44" s="53" t="s">
        <v>347</v>
      </c>
      <c r="B44" s="53"/>
      <c r="C44" s="53"/>
      <c r="D44" s="53"/>
      <c r="E44" s="23">
        <v>851</v>
      </c>
      <c r="F44" s="30" t="s">
        <v>11</v>
      </c>
      <c r="G44" s="30" t="s">
        <v>13</v>
      </c>
      <c r="H44" s="44" t="s">
        <v>378</v>
      </c>
      <c r="I44" s="30"/>
      <c r="J44" s="31">
        <f t="shared" si="23"/>
        <v>0</v>
      </c>
      <c r="K44" s="31">
        <f t="shared" si="23"/>
        <v>0</v>
      </c>
      <c r="L44" s="31">
        <f t="shared" si="23"/>
        <v>0</v>
      </c>
    </row>
    <row r="45" spans="1:12" s="15" customFormat="1" ht="32.25" hidden="1" customHeight="1" x14ac:dyDescent="0.25">
      <c r="A45" s="21" t="s">
        <v>20</v>
      </c>
      <c r="B45" s="13"/>
      <c r="C45" s="13"/>
      <c r="D45" s="13"/>
      <c r="E45" s="23">
        <v>851</v>
      </c>
      <c r="F45" s="30" t="s">
        <v>11</v>
      </c>
      <c r="G45" s="30" t="s">
        <v>13</v>
      </c>
      <c r="H45" s="44" t="s">
        <v>378</v>
      </c>
      <c r="I45" s="30" t="s">
        <v>21</v>
      </c>
      <c r="J45" s="31">
        <f t="shared" si="23"/>
        <v>0</v>
      </c>
      <c r="K45" s="31">
        <f t="shared" si="23"/>
        <v>0</v>
      </c>
      <c r="L45" s="31">
        <f t="shared" si="23"/>
        <v>0</v>
      </c>
    </row>
    <row r="46" spans="1:12" s="15" customFormat="1" ht="32.25" hidden="1" customHeight="1" x14ac:dyDescent="0.25">
      <c r="A46" s="21" t="s">
        <v>9</v>
      </c>
      <c r="B46" s="13"/>
      <c r="C46" s="13"/>
      <c r="D46" s="13"/>
      <c r="E46" s="23">
        <v>851</v>
      </c>
      <c r="F46" s="30" t="s">
        <v>11</v>
      </c>
      <c r="G46" s="30" t="s">
        <v>13</v>
      </c>
      <c r="H46" s="44" t="s">
        <v>378</v>
      </c>
      <c r="I46" s="30" t="s">
        <v>22</v>
      </c>
      <c r="J46" s="31"/>
      <c r="K46" s="31"/>
      <c r="L46" s="31"/>
    </row>
    <row r="47" spans="1:12" s="15" customFormat="1" ht="32.25" customHeight="1" x14ac:dyDescent="0.25">
      <c r="A47" s="21" t="s">
        <v>28</v>
      </c>
      <c r="B47" s="52"/>
      <c r="C47" s="13"/>
      <c r="D47" s="13"/>
      <c r="E47" s="23">
        <v>851</v>
      </c>
      <c r="F47" s="30" t="s">
        <v>11</v>
      </c>
      <c r="G47" s="30" t="s">
        <v>13</v>
      </c>
      <c r="H47" s="44" t="s">
        <v>379</v>
      </c>
      <c r="I47" s="30"/>
      <c r="J47" s="31">
        <f t="shared" ref="J47:L48" si="24">J48</f>
        <v>13000</v>
      </c>
      <c r="K47" s="31">
        <f t="shared" si="24"/>
        <v>0</v>
      </c>
      <c r="L47" s="31">
        <f t="shared" si="24"/>
        <v>0</v>
      </c>
    </row>
    <row r="48" spans="1:12" s="15" customFormat="1" ht="18.75" customHeight="1" x14ac:dyDescent="0.25">
      <c r="A48" s="21" t="s">
        <v>23</v>
      </c>
      <c r="B48" s="13"/>
      <c r="C48" s="13"/>
      <c r="D48" s="13"/>
      <c r="E48" s="23">
        <v>851</v>
      </c>
      <c r="F48" s="30" t="s">
        <v>11</v>
      </c>
      <c r="G48" s="30" t="s">
        <v>13</v>
      </c>
      <c r="H48" s="44" t="s">
        <v>379</v>
      </c>
      <c r="I48" s="30" t="s">
        <v>24</v>
      </c>
      <c r="J48" s="31">
        <f t="shared" si="24"/>
        <v>13000</v>
      </c>
      <c r="K48" s="31">
        <f t="shared" si="24"/>
        <v>0</v>
      </c>
      <c r="L48" s="31">
        <f t="shared" si="24"/>
        <v>0</v>
      </c>
    </row>
    <row r="49" spans="1:12" s="15" customFormat="1" ht="32.25" customHeight="1" x14ac:dyDescent="0.25">
      <c r="A49" s="21" t="s">
        <v>25</v>
      </c>
      <c r="B49" s="13"/>
      <c r="C49" s="13"/>
      <c r="D49" s="13"/>
      <c r="E49" s="23">
        <v>851</v>
      </c>
      <c r="F49" s="30" t="s">
        <v>11</v>
      </c>
      <c r="G49" s="30" t="s">
        <v>13</v>
      </c>
      <c r="H49" s="44" t="s">
        <v>379</v>
      </c>
      <c r="I49" s="30" t="s">
        <v>26</v>
      </c>
      <c r="J49" s="31">
        <v>13000</v>
      </c>
      <c r="K49" s="31"/>
      <c r="L49" s="31"/>
    </row>
    <row r="50" spans="1:12" s="15" customFormat="1" ht="32.25" hidden="1" customHeight="1" x14ac:dyDescent="0.25">
      <c r="A50" s="21" t="s">
        <v>27</v>
      </c>
      <c r="B50" s="52"/>
      <c r="C50" s="13"/>
      <c r="D50" s="13"/>
      <c r="E50" s="23">
        <v>851</v>
      </c>
      <c r="F50" s="30" t="s">
        <v>11</v>
      </c>
      <c r="G50" s="30" t="s">
        <v>13</v>
      </c>
      <c r="H50" s="44" t="s">
        <v>380</v>
      </c>
      <c r="I50" s="30"/>
      <c r="J50" s="31">
        <f t="shared" ref="J50:L51" si="25">J51</f>
        <v>0</v>
      </c>
      <c r="K50" s="31">
        <f t="shared" si="25"/>
        <v>0</v>
      </c>
      <c r="L50" s="31">
        <f t="shared" si="25"/>
        <v>0</v>
      </c>
    </row>
    <row r="51" spans="1:12" s="15" customFormat="1" ht="32.25" hidden="1" customHeight="1" x14ac:dyDescent="0.25">
      <c r="A51" s="21" t="s">
        <v>20</v>
      </c>
      <c r="B51" s="32"/>
      <c r="C51" s="32"/>
      <c r="D51" s="32"/>
      <c r="E51" s="23">
        <v>851</v>
      </c>
      <c r="F51" s="30" t="s">
        <v>11</v>
      </c>
      <c r="G51" s="30" t="s">
        <v>13</v>
      </c>
      <c r="H51" s="44" t="s">
        <v>380</v>
      </c>
      <c r="I51" s="30" t="s">
        <v>21</v>
      </c>
      <c r="J51" s="31">
        <f t="shared" si="25"/>
        <v>0</v>
      </c>
      <c r="K51" s="31">
        <f t="shared" si="25"/>
        <v>0</v>
      </c>
      <c r="L51" s="31">
        <f t="shared" si="25"/>
        <v>0</v>
      </c>
    </row>
    <row r="52" spans="1:12" s="15" customFormat="1" ht="32.25" hidden="1" customHeight="1" x14ac:dyDescent="0.25">
      <c r="A52" s="21" t="s">
        <v>9</v>
      </c>
      <c r="B52" s="13"/>
      <c r="C52" s="13"/>
      <c r="D52" s="13"/>
      <c r="E52" s="23">
        <v>851</v>
      </c>
      <c r="F52" s="30" t="s">
        <v>11</v>
      </c>
      <c r="G52" s="30" t="s">
        <v>13</v>
      </c>
      <c r="H52" s="44" t="s">
        <v>380</v>
      </c>
      <c r="I52" s="30" t="s">
        <v>22</v>
      </c>
      <c r="J52" s="31"/>
      <c r="K52" s="31"/>
      <c r="L52" s="31"/>
    </row>
    <row r="53" spans="1:12" s="15" customFormat="1" ht="17.25" hidden="1" customHeight="1" x14ac:dyDescent="0.25">
      <c r="A53" s="48" t="s">
        <v>29</v>
      </c>
      <c r="B53" s="13"/>
      <c r="C53" s="13"/>
      <c r="D53" s="13"/>
      <c r="E53" s="54">
        <v>851</v>
      </c>
      <c r="F53" s="50" t="s">
        <v>11</v>
      </c>
      <c r="G53" s="50" t="s">
        <v>30</v>
      </c>
      <c r="H53" s="44" t="s">
        <v>48</v>
      </c>
      <c r="I53" s="50"/>
      <c r="J53" s="36">
        <f t="shared" ref="J53:L55" si="26">J54</f>
        <v>0</v>
      </c>
      <c r="K53" s="36">
        <f t="shared" si="26"/>
        <v>0</v>
      </c>
      <c r="L53" s="36">
        <f t="shared" si="26"/>
        <v>0</v>
      </c>
    </row>
    <row r="54" spans="1:12" s="15" customFormat="1" ht="32.25" hidden="1" customHeight="1" x14ac:dyDescent="0.25">
      <c r="A54" s="21" t="s">
        <v>166</v>
      </c>
      <c r="B54" s="13"/>
      <c r="C54" s="13"/>
      <c r="D54" s="13"/>
      <c r="E54" s="23">
        <v>851</v>
      </c>
      <c r="F54" s="30" t="s">
        <v>11</v>
      </c>
      <c r="G54" s="30" t="s">
        <v>30</v>
      </c>
      <c r="H54" s="44" t="s">
        <v>381</v>
      </c>
      <c r="I54" s="30"/>
      <c r="J54" s="31">
        <f t="shared" si="26"/>
        <v>0</v>
      </c>
      <c r="K54" s="31">
        <f t="shared" si="26"/>
        <v>0</v>
      </c>
      <c r="L54" s="31">
        <f t="shared" si="26"/>
        <v>0</v>
      </c>
    </row>
    <row r="55" spans="1:12" s="15" customFormat="1" ht="32.25" hidden="1" customHeight="1" x14ac:dyDescent="0.25">
      <c r="A55" s="21" t="s">
        <v>20</v>
      </c>
      <c r="B55" s="32"/>
      <c r="C55" s="32"/>
      <c r="D55" s="32"/>
      <c r="E55" s="23">
        <v>851</v>
      </c>
      <c r="F55" s="30" t="s">
        <v>11</v>
      </c>
      <c r="G55" s="30" t="s">
        <v>30</v>
      </c>
      <c r="H55" s="44" t="s">
        <v>381</v>
      </c>
      <c r="I55" s="30" t="s">
        <v>21</v>
      </c>
      <c r="J55" s="31">
        <f t="shared" si="26"/>
        <v>0</v>
      </c>
      <c r="K55" s="31">
        <f t="shared" si="26"/>
        <v>0</v>
      </c>
      <c r="L55" s="31">
        <f t="shared" si="26"/>
        <v>0</v>
      </c>
    </row>
    <row r="56" spans="1:12" s="15" customFormat="1" ht="32.25" hidden="1" customHeight="1" x14ac:dyDescent="0.25">
      <c r="A56" s="21" t="s">
        <v>9</v>
      </c>
      <c r="B56" s="13"/>
      <c r="C56" s="13"/>
      <c r="D56" s="13"/>
      <c r="E56" s="23">
        <v>851</v>
      </c>
      <c r="F56" s="30" t="s">
        <v>11</v>
      </c>
      <c r="G56" s="30" t="s">
        <v>30</v>
      </c>
      <c r="H56" s="44" t="s">
        <v>381</v>
      </c>
      <c r="I56" s="30" t="s">
        <v>22</v>
      </c>
      <c r="J56" s="31"/>
      <c r="K56" s="31"/>
      <c r="L56" s="31"/>
    </row>
    <row r="57" spans="1:12" s="51" customFormat="1" ht="32.25" hidden="1" customHeight="1" x14ac:dyDescent="0.25">
      <c r="A57" s="48" t="s">
        <v>32</v>
      </c>
      <c r="B57" s="49"/>
      <c r="C57" s="49"/>
      <c r="D57" s="49"/>
      <c r="E57" s="23">
        <v>851</v>
      </c>
      <c r="F57" s="50" t="s">
        <v>11</v>
      </c>
      <c r="G57" s="50" t="s">
        <v>33</v>
      </c>
      <c r="H57" s="44" t="s">
        <v>48</v>
      </c>
      <c r="I57" s="50"/>
      <c r="J57" s="36">
        <f t="shared" ref="J57" si="27">J58+J64+J67+J70+J61+J73+J76</f>
        <v>0</v>
      </c>
      <c r="K57" s="36">
        <f t="shared" ref="K57" si="28">K58+K64+K67+K70+K61+K73+K76</f>
        <v>0</v>
      </c>
      <c r="L57" s="36">
        <f t="shared" ref="L57" si="29">L58+L64+L67+L70+L61+L73+L76</f>
        <v>0</v>
      </c>
    </row>
    <row r="58" spans="1:12" s="15" customFormat="1" ht="32.25" hidden="1" customHeight="1" x14ac:dyDescent="0.25">
      <c r="A58" s="21" t="s">
        <v>326</v>
      </c>
      <c r="B58" s="13"/>
      <c r="C58" s="13"/>
      <c r="D58" s="13"/>
      <c r="E58" s="23">
        <v>851</v>
      </c>
      <c r="F58" s="30" t="s">
        <v>11</v>
      </c>
      <c r="G58" s="23" t="s">
        <v>33</v>
      </c>
      <c r="H58" s="44" t="s">
        <v>382</v>
      </c>
      <c r="I58" s="30"/>
      <c r="J58" s="31">
        <f t="shared" ref="J58:L59" si="30">J59</f>
        <v>0</v>
      </c>
      <c r="K58" s="31">
        <f t="shared" si="30"/>
        <v>0</v>
      </c>
      <c r="L58" s="31">
        <f t="shared" si="30"/>
        <v>0</v>
      </c>
    </row>
    <row r="59" spans="1:12" s="15" customFormat="1" ht="32.25" hidden="1" customHeight="1" x14ac:dyDescent="0.25">
      <c r="A59" s="13" t="s">
        <v>20</v>
      </c>
      <c r="B59" s="13"/>
      <c r="C59" s="13"/>
      <c r="D59" s="13"/>
      <c r="E59" s="23">
        <v>851</v>
      </c>
      <c r="F59" s="30" t="s">
        <v>11</v>
      </c>
      <c r="G59" s="23" t="s">
        <v>33</v>
      </c>
      <c r="H59" s="44" t="s">
        <v>382</v>
      </c>
      <c r="I59" s="30" t="s">
        <v>21</v>
      </c>
      <c r="J59" s="31">
        <f t="shared" si="30"/>
        <v>0</v>
      </c>
      <c r="K59" s="31">
        <f t="shared" si="30"/>
        <v>0</v>
      </c>
      <c r="L59" s="31">
        <f t="shared" si="30"/>
        <v>0</v>
      </c>
    </row>
    <row r="60" spans="1:12" s="15" customFormat="1" ht="32.25" hidden="1" customHeight="1" x14ac:dyDescent="0.25">
      <c r="A60" s="13" t="s">
        <v>9</v>
      </c>
      <c r="B60" s="13"/>
      <c r="C60" s="13"/>
      <c r="D60" s="13"/>
      <c r="E60" s="23">
        <v>851</v>
      </c>
      <c r="F60" s="30" t="s">
        <v>11</v>
      </c>
      <c r="G60" s="23" t="s">
        <v>33</v>
      </c>
      <c r="H60" s="44" t="s">
        <v>382</v>
      </c>
      <c r="I60" s="30" t="s">
        <v>22</v>
      </c>
      <c r="J60" s="31"/>
      <c r="K60" s="31"/>
      <c r="L60" s="31"/>
    </row>
    <row r="61" spans="1:12" s="15" customFormat="1" ht="32.25" hidden="1" customHeight="1" x14ac:dyDescent="0.25">
      <c r="A61" s="21" t="s">
        <v>243</v>
      </c>
      <c r="B61" s="13"/>
      <c r="C61" s="13"/>
      <c r="D61" s="13"/>
      <c r="E61" s="23">
        <v>851</v>
      </c>
      <c r="F61" s="30" t="s">
        <v>11</v>
      </c>
      <c r="G61" s="23" t="s">
        <v>33</v>
      </c>
      <c r="H61" s="44" t="s">
        <v>384</v>
      </c>
      <c r="I61" s="30"/>
      <c r="J61" s="31">
        <f t="shared" ref="J61:L62" si="31">J62</f>
        <v>0</v>
      </c>
      <c r="K61" s="31">
        <f t="shared" si="31"/>
        <v>0</v>
      </c>
      <c r="L61" s="31">
        <f t="shared" si="31"/>
        <v>0</v>
      </c>
    </row>
    <row r="62" spans="1:12" s="15" customFormat="1" ht="32.25" hidden="1" customHeight="1" x14ac:dyDescent="0.25">
      <c r="A62" s="21" t="s">
        <v>20</v>
      </c>
      <c r="B62" s="32"/>
      <c r="C62" s="32"/>
      <c r="D62" s="32"/>
      <c r="E62" s="23">
        <v>851</v>
      </c>
      <c r="F62" s="30" t="s">
        <v>11</v>
      </c>
      <c r="G62" s="23" t="s">
        <v>33</v>
      </c>
      <c r="H62" s="44" t="s">
        <v>384</v>
      </c>
      <c r="I62" s="30" t="s">
        <v>21</v>
      </c>
      <c r="J62" s="31">
        <f t="shared" si="31"/>
        <v>0</v>
      </c>
      <c r="K62" s="31">
        <f t="shared" si="31"/>
        <v>0</v>
      </c>
      <c r="L62" s="31">
        <f t="shared" si="31"/>
        <v>0</v>
      </c>
    </row>
    <row r="63" spans="1:12" s="15" customFormat="1" ht="32.25" hidden="1" customHeight="1" x14ac:dyDescent="0.25">
      <c r="A63" s="21" t="s">
        <v>9</v>
      </c>
      <c r="B63" s="13"/>
      <c r="C63" s="13"/>
      <c r="D63" s="13"/>
      <c r="E63" s="23">
        <v>851</v>
      </c>
      <c r="F63" s="30" t="s">
        <v>11</v>
      </c>
      <c r="G63" s="23" t="s">
        <v>33</v>
      </c>
      <c r="H63" s="44" t="s">
        <v>384</v>
      </c>
      <c r="I63" s="30" t="s">
        <v>22</v>
      </c>
      <c r="J63" s="31"/>
      <c r="K63" s="31"/>
      <c r="L63" s="31"/>
    </row>
    <row r="64" spans="1:12" s="15" customFormat="1" ht="32.25" hidden="1" customHeight="1" x14ac:dyDescent="0.25">
      <c r="A64" s="21" t="s">
        <v>38</v>
      </c>
      <c r="B64" s="13"/>
      <c r="C64" s="13"/>
      <c r="D64" s="13"/>
      <c r="E64" s="23">
        <v>851</v>
      </c>
      <c r="F64" s="30" t="s">
        <v>16</v>
      </c>
      <c r="G64" s="23" t="s">
        <v>33</v>
      </c>
      <c r="H64" s="44" t="s">
        <v>483</v>
      </c>
      <c r="I64" s="30"/>
      <c r="J64" s="31">
        <f t="shared" ref="J64:L65" si="32">J65</f>
        <v>0</v>
      </c>
      <c r="K64" s="31">
        <f t="shared" si="32"/>
        <v>0</v>
      </c>
      <c r="L64" s="31">
        <f t="shared" si="32"/>
        <v>0</v>
      </c>
    </row>
    <row r="65" spans="1:12" s="15" customFormat="1" ht="32.25" hidden="1" customHeight="1" x14ac:dyDescent="0.25">
      <c r="A65" s="21" t="s">
        <v>20</v>
      </c>
      <c r="B65" s="32"/>
      <c r="C65" s="32"/>
      <c r="D65" s="32"/>
      <c r="E65" s="23">
        <v>851</v>
      </c>
      <c r="F65" s="30" t="s">
        <v>11</v>
      </c>
      <c r="G65" s="30" t="s">
        <v>33</v>
      </c>
      <c r="H65" s="44" t="s">
        <v>483</v>
      </c>
      <c r="I65" s="30" t="s">
        <v>21</v>
      </c>
      <c r="J65" s="31">
        <f t="shared" si="32"/>
        <v>0</v>
      </c>
      <c r="K65" s="31">
        <f t="shared" si="32"/>
        <v>0</v>
      </c>
      <c r="L65" s="31">
        <f t="shared" si="32"/>
        <v>0</v>
      </c>
    </row>
    <row r="66" spans="1:12" s="15" customFormat="1" ht="32.25" hidden="1" customHeight="1" x14ac:dyDescent="0.25">
      <c r="A66" s="21" t="s">
        <v>9</v>
      </c>
      <c r="B66" s="13"/>
      <c r="C66" s="13"/>
      <c r="D66" s="13"/>
      <c r="E66" s="23">
        <v>851</v>
      </c>
      <c r="F66" s="30" t="s">
        <v>11</v>
      </c>
      <c r="G66" s="30" t="s">
        <v>33</v>
      </c>
      <c r="H66" s="44" t="s">
        <v>483</v>
      </c>
      <c r="I66" s="30" t="s">
        <v>22</v>
      </c>
      <c r="J66" s="31"/>
      <c r="K66" s="31"/>
      <c r="L66" s="31"/>
    </row>
    <row r="67" spans="1:12" s="15" customFormat="1" ht="65.25" hidden="1" customHeight="1" x14ac:dyDescent="0.25">
      <c r="A67" s="21" t="s">
        <v>39</v>
      </c>
      <c r="B67" s="13"/>
      <c r="C67" s="13"/>
      <c r="D67" s="13"/>
      <c r="E67" s="23">
        <v>851</v>
      </c>
      <c r="F67" s="30" t="s">
        <v>11</v>
      </c>
      <c r="G67" s="30" t="s">
        <v>33</v>
      </c>
      <c r="H67" s="44" t="s">
        <v>383</v>
      </c>
      <c r="I67" s="30"/>
      <c r="J67" s="31">
        <f t="shared" ref="J67:L68" si="33">J68</f>
        <v>0</v>
      </c>
      <c r="K67" s="31">
        <f t="shared" si="33"/>
        <v>0</v>
      </c>
      <c r="L67" s="31">
        <f t="shared" si="33"/>
        <v>0</v>
      </c>
    </row>
    <row r="68" spans="1:12" s="15" customFormat="1" ht="32.25" hidden="1" customHeight="1" x14ac:dyDescent="0.25">
      <c r="A68" s="21" t="s">
        <v>20</v>
      </c>
      <c r="B68" s="32"/>
      <c r="C68" s="32"/>
      <c r="D68" s="32"/>
      <c r="E68" s="23">
        <v>851</v>
      </c>
      <c r="F68" s="30" t="s">
        <v>11</v>
      </c>
      <c r="G68" s="30" t="s">
        <v>33</v>
      </c>
      <c r="H68" s="44" t="s">
        <v>383</v>
      </c>
      <c r="I68" s="30" t="s">
        <v>21</v>
      </c>
      <c r="J68" s="31">
        <f t="shared" si="33"/>
        <v>0</v>
      </c>
      <c r="K68" s="31">
        <f t="shared" si="33"/>
        <v>0</v>
      </c>
      <c r="L68" s="31">
        <f t="shared" si="33"/>
        <v>0</v>
      </c>
    </row>
    <row r="69" spans="1:12" s="15" customFormat="1" ht="32.25" hidden="1" customHeight="1" x14ac:dyDescent="0.25">
      <c r="A69" s="21" t="s">
        <v>9</v>
      </c>
      <c r="B69" s="13"/>
      <c r="C69" s="13"/>
      <c r="D69" s="13"/>
      <c r="E69" s="23">
        <v>851</v>
      </c>
      <c r="F69" s="30" t="s">
        <v>11</v>
      </c>
      <c r="G69" s="30" t="s">
        <v>33</v>
      </c>
      <c r="H69" s="44" t="s">
        <v>383</v>
      </c>
      <c r="I69" s="30" t="s">
        <v>22</v>
      </c>
      <c r="J69" s="31"/>
      <c r="K69" s="31"/>
      <c r="L69" s="31"/>
    </row>
    <row r="70" spans="1:12" s="15" customFormat="1" ht="32.25" hidden="1" customHeight="1" x14ac:dyDescent="0.25">
      <c r="A70" s="55" t="s">
        <v>244</v>
      </c>
      <c r="B70" s="13"/>
      <c r="C70" s="13"/>
      <c r="D70" s="13"/>
      <c r="E70" s="23">
        <v>851</v>
      </c>
      <c r="F70" s="30" t="s">
        <v>11</v>
      </c>
      <c r="G70" s="30" t="s">
        <v>33</v>
      </c>
      <c r="H70" s="23" t="s">
        <v>469</v>
      </c>
      <c r="I70" s="30"/>
      <c r="J70" s="31">
        <f t="shared" ref="J70:L71" si="34">J71</f>
        <v>0</v>
      </c>
      <c r="K70" s="31">
        <f t="shared" si="34"/>
        <v>0</v>
      </c>
      <c r="L70" s="31">
        <f t="shared" si="34"/>
        <v>0</v>
      </c>
    </row>
    <row r="71" spans="1:12" s="15" customFormat="1" ht="32.25" hidden="1" customHeight="1" x14ac:dyDescent="0.25">
      <c r="A71" s="13" t="s">
        <v>20</v>
      </c>
      <c r="B71" s="13"/>
      <c r="C71" s="13"/>
      <c r="D71" s="13"/>
      <c r="E71" s="23">
        <v>851</v>
      </c>
      <c r="F71" s="30" t="s">
        <v>11</v>
      </c>
      <c r="G71" s="30" t="s">
        <v>33</v>
      </c>
      <c r="H71" s="23" t="s">
        <v>469</v>
      </c>
      <c r="I71" s="30" t="s">
        <v>21</v>
      </c>
      <c r="J71" s="31">
        <f t="shared" si="34"/>
        <v>0</v>
      </c>
      <c r="K71" s="31">
        <f t="shared" si="34"/>
        <v>0</v>
      </c>
      <c r="L71" s="31">
        <f t="shared" si="34"/>
        <v>0</v>
      </c>
    </row>
    <row r="72" spans="1:12" s="15" customFormat="1" ht="32.25" hidden="1" customHeight="1" x14ac:dyDescent="0.25">
      <c r="A72" s="13" t="s">
        <v>9</v>
      </c>
      <c r="B72" s="13"/>
      <c r="C72" s="13"/>
      <c r="D72" s="13"/>
      <c r="E72" s="23">
        <v>851</v>
      </c>
      <c r="F72" s="30" t="s">
        <v>11</v>
      </c>
      <c r="G72" s="30" t="s">
        <v>33</v>
      </c>
      <c r="H72" s="23" t="s">
        <v>469</v>
      </c>
      <c r="I72" s="30" t="s">
        <v>22</v>
      </c>
      <c r="J72" s="31"/>
      <c r="K72" s="31"/>
      <c r="L72" s="31"/>
    </row>
    <row r="73" spans="1:12" s="40" customFormat="1" ht="32.25" hidden="1" customHeight="1" x14ac:dyDescent="0.25">
      <c r="A73" s="21" t="s">
        <v>40</v>
      </c>
      <c r="B73" s="20"/>
      <c r="C73" s="20"/>
      <c r="D73" s="20"/>
      <c r="E73" s="23">
        <v>851</v>
      </c>
      <c r="F73" s="23" t="s">
        <v>11</v>
      </c>
      <c r="G73" s="23" t="s">
        <v>33</v>
      </c>
      <c r="H73" s="44" t="s">
        <v>385</v>
      </c>
      <c r="I73" s="23"/>
      <c r="J73" s="31">
        <f t="shared" ref="J73:L74" si="35">J74</f>
        <v>0</v>
      </c>
      <c r="K73" s="31">
        <f t="shared" si="35"/>
        <v>0</v>
      </c>
      <c r="L73" s="31">
        <f t="shared" si="35"/>
        <v>0</v>
      </c>
    </row>
    <row r="74" spans="1:12" s="15" customFormat="1" ht="32.25" hidden="1" customHeight="1" x14ac:dyDescent="0.25">
      <c r="A74" s="21" t="s">
        <v>41</v>
      </c>
      <c r="B74" s="13"/>
      <c r="C74" s="13"/>
      <c r="D74" s="13"/>
      <c r="E74" s="23">
        <v>851</v>
      </c>
      <c r="F74" s="30" t="s">
        <v>11</v>
      </c>
      <c r="G74" s="30" t="s">
        <v>33</v>
      </c>
      <c r="H74" s="44" t="s">
        <v>385</v>
      </c>
      <c r="I74" s="30">
        <v>600</v>
      </c>
      <c r="J74" s="31">
        <f t="shared" si="35"/>
        <v>0</v>
      </c>
      <c r="K74" s="31">
        <f t="shared" si="35"/>
        <v>0</v>
      </c>
      <c r="L74" s="31">
        <f t="shared" si="35"/>
        <v>0</v>
      </c>
    </row>
    <row r="75" spans="1:12" s="15" customFormat="1" ht="32.25" hidden="1" customHeight="1" x14ac:dyDescent="0.25">
      <c r="A75" s="21" t="s">
        <v>84</v>
      </c>
      <c r="B75" s="13"/>
      <c r="C75" s="13"/>
      <c r="D75" s="13"/>
      <c r="E75" s="23">
        <v>851</v>
      </c>
      <c r="F75" s="30" t="s">
        <v>11</v>
      </c>
      <c r="G75" s="30" t="s">
        <v>33</v>
      </c>
      <c r="H75" s="44" t="s">
        <v>385</v>
      </c>
      <c r="I75" s="30">
        <v>610</v>
      </c>
      <c r="J75" s="31"/>
      <c r="K75" s="31"/>
      <c r="L75" s="31"/>
    </row>
    <row r="76" spans="1:12" s="15" customFormat="1" ht="32.25" hidden="1" customHeight="1" x14ac:dyDescent="0.25">
      <c r="A76" s="21" t="s">
        <v>349</v>
      </c>
      <c r="B76" s="13"/>
      <c r="C76" s="13"/>
      <c r="D76" s="13"/>
      <c r="E76" s="23">
        <v>851</v>
      </c>
      <c r="F76" s="23" t="s">
        <v>11</v>
      </c>
      <c r="G76" s="23" t="s">
        <v>33</v>
      </c>
      <c r="H76" s="44" t="s">
        <v>386</v>
      </c>
      <c r="I76" s="30"/>
      <c r="J76" s="31">
        <f t="shared" ref="J76:L77" si="36">J77</f>
        <v>0</v>
      </c>
      <c r="K76" s="31">
        <f t="shared" si="36"/>
        <v>0</v>
      </c>
      <c r="L76" s="31">
        <f t="shared" si="36"/>
        <v>0</v>
      </c>
    </row>
    <row r="77" spans="1:12" s="15" customFormat="1" ht="32.25" hidden="1" customHeight="1" x14ac:dyDescent="0.25">
      <c r="A77" s="21" t="s">
        <v>41</v>
      </c>
      <c r="B77" s="13"/>
      <c r="C77" s="13"/>
      <c r="D77" s="13"/>
      <c r="E77" s="23">
        <v>851</v>
      </c>
      <c r="F77" s="30" t="s">
        <v>11</v>
      </c>
      <c r="G77" s="30" t="s">
        <v>33</v>
      </c>
      <c r="H77" s="44" t="s">
        <v>386</v>
      </c>
      <c r="I77" s="30" t="s">
        <v>83</v>
      </c>
      <c r="J77" s="31">
        <f t="shared" si="36"/>
        <v>0</v>
      </c>
      <c r="K77" s="31">
        <f t="shared" si="36"/>
        <v>0</v>
      </c>
      <c r="L77" s="31">
        <f t="shared" si="36"/>
        <v>0</v>
      </c>
    </row>
    <row r="78" spans="1:12" s="15" customFormat="1" ht="32.25" hidden="1" customHeight="1" x14ac:dyDescent="0.25">
      <c r="A78" s="21" t="s">
        <v>84</v>
      </c>
      <c r="B78" s="13"/>
      <c r="C78" s="13"/>
      <c r="D78" s="13"/>
      <c r="E78" s="23">
        <v>851</v>
      </c>
      <c r="F78" s="30" t="s">
        <v>11</v>
      </c>
      <c r="G78" s="30" t="s">
        <v>33</v>
      </c>
      <c r="H78" s="44" t="s">
        <v>386</v>
      </c>
      <c r="I78" s="30" t="s">
        <v>85</v>
      </c>
      <c r="J78" s="31"/>
      <c r="K78" s="31"/>
      <c r="L78" s="31"/>
    </row>
    <row r="79" spans="1:12" s="51" customFormat="1" ht="22.5" hidden="1" customHeight="1" x14ac:dyDescent="0.25">
      <c r="A79" s="48" t="s">
        <v>43</v>
      </c>
      <c r="B79" s="49"/>
      <c r="C79" s="49"/>
      <c r="D79" s="49"/>
      <c r="E79" s="30">
        <v>851</v>
      </c>
      <c r="F79" s="50" t="s">
        <v>44</v>
      </c>
      <c r="G79" s="50"/>
      <c r="H79" s="44" t="s">
        <v>48</v>
      </c>
      <c r="I79" s="50"/>
      <c r="J79" s="36">
        <f t="shared" ref="J79:L80" si="37">J80</f>
        <v>0</v>
      </c>
      <c r="K79" s="36">
        <f t="shared" si="37"/>
        <v>0</v>
      </c>
      <c r="L79" s="36">
        <f t="shared" si="37"/>
        <v>0</v>
      </c>
    </row>
    <row r="80" spans="1:12" s="56" customFormat="1" ht="32.25" hidden="1" customHeight="1" x14ac:dyDescent="0.25">
      <c r="A80" s="48" t="s">
        <v>45</v>
      </c>
      <c r="B80" s="35"/>
      <c r="C80" s="35"/>
      <c r="D80" s="35"/>
      <c r="E80" s="30">
        <v>851</v>
      </c>
      <c r="F80" s="50" t="s">
        <v>44</v>
      </c>
      <c r="G80" s="50" t="s">
        <v>46</v>
      </c>
      <c r="H80" s="44" t="s">
        <v>48</v>
      </c>
      <c r="I80" s="50"/>
      <c r="J80" s="36">
        <f t="shared" si="37"/>
        <v>0</v>
      </c>
      <c r="K80" s="36">
        <f t="shared" si="37"/>
        <v>0</v>
      </c>
      <c r="L80" s="36">
        <f t="shared" si="37"/>
        <v>0</v>
      </c>
    </row>
    <row r="81" spans="1:12" s="40" customFormat="1" ht="32.25" hidden="1" customHeight="1" x14ac:dyDescent="0.25">
      <c r="A81" s="21" t="s">
        <v>47</v>
      </c>
      <c r="B81" s="32"/>
      <c r="C81" s="32"/>
      <c r="D81" s="32"/>
      <c r="E81" s="30">
        <v>851</v>
      </c>
      <c r="F81" s="23" t="s">
        <v>44</v>
      </c>
      <c r="G81" s="23" t="s">
        <v>46</v>
      </c>
      <c r="H81" s="44" t="s">
        <v>387</v>
      </c>
      <c r="I81" s="23" t="s">
        <v>48</v>
      </c>
      <c r="J81" s="31">
        <f t="shared" ref="J81" si="38">J82+J84+J86</f>
        <v>0</v>
      </c>
      <c r="K81" s="31">
        <f t="shared" ref="K81" si="39">K82+K84+K86</f>
        <v>0</v>
      </c>
      <c r="L81" s="31">
        <f t="shared" ref="L81" si="40">L82+L84+L86</f>
        <v>0</v>
      </c>
    </row>
    <row r="82" spans="1:12" s="15" customFormat="1" ht="32.25" hidden="1" customHeight="1" x14ac:dyDescent="0.25">
      <c r="A82" s="21" t="s">
        <v>15</v>
      </c>
      <c r="B82" s="20"/>
      <c r="C82" s="20"/>
      <c r="D82" s="20"/>
      <c r="E82" s="23">
        <v>851</v>
      </c>
      <c r="F82" s="30" t="s">
        <v>44</v>
      </c>
      <c r="G82" s="30" t="s">
        <v>46</v>
      </c>
      <c r="H82" s="44" t="s">
        <v>387</v>
      </c>
      <c r="I82" s="30" t="s">
        <v>17</v>
      </c>
      <c r="J82" s="31">
        <f t="shared" ref="J82:L82" si="41">J83</f>
        <v>0</v>
      </c>
      <c r="K82" s="31">
        <f t="shared" si="41"/>
        <v>0</v>
      </c>
      <c r="L82" s="31">
        <f t="shared" si="41"/>
        <v>0</v>
      </c>
    </row>
    <row r="83" spans="1:12" s="15" customFormat="1" ht="32.25" hidden="1" customHeight="1" x14ac:dyDescent="0.25">
      <c r="A83" s="21" t="s">
        <v>294</v>
      </c>
      <c r="B83" s="20"/>
      <c r="C83" s="20"/>
      <c r="D83" s="20"/>
      <c r="E83" s="23">
        <v>851</v>
      </c>
      <c r="F83" s="30" t="s">
        <v>44</v>
      </c>
      <c r="G83" s="30" t="s">
        <v>46</v>
      </c>
      <c r="H83" s="44" t="s">
        <v>387</v>
      </c>
      <c r="I83" s="30" t="s">
        <v>18</v>
      </c>
      <c r="J83" s="31"/>
      <c r="K83" s="31"/>
      <c r="L83" s="31"/>
    </row>
    <row r="84" spans="1:12" s="15" customFormat="1" ht="32.25" hidden="1" customHeight="1" x14ac:dyDescent="0.25">
      <c r="A84" s="21" t="s">
        <v>20</v>
      </c>
      <c r="B84" s="20"/>
      <c r="C84" s="20"/>
      <c r="D84" s="20"/>
      <c r="E84" s="23">
        <v>851</v>
      </c>
      <c r="F84" s="30" t="s">
        <v>44</v>
      </c>
      <c r="G84" s="30" t="s">
        <v>46</v>
      </c>
      <c r="H84" s="44" t="s">
        <v>387</v>
      </c>
      <c r="I84" s="30" t="s">
        <v>21</v>
      </c>
      <c r="J84" s="31">
        <f t="shared" ref="J84:L84" si="42">J85</f>
        <v>0</v>
      </c>
      <c r="K84" s="31">
        <f t="shared" si="42"/>
        <v>0</v>
      </c>
      <c r="L84" s="31">
        <f t="shared" si="42"/>
        <v>0</v>
      </c>
    </row>
    <row r="85" spans="1:12" s="15" customFormat="1" ht="32.25" hidden="1" customHeight="1" x14ac:dyDescent="0.25">
      <c r="A85" s="21" t="s">
        <v>9</v>
      </c>
      <c r="B85" s="20"/>
      <c r="C85" s="20"/>
      <c r="D85" s="20"/>
      <c r="E85" s="23">
        <v>851</v>
      </c>
      <c r="F85" s="30" t="s">
        <v>44</v>
      </c>
      <c r="G85" s="30" t="s">
        <v>46</v>
      </c>
      <c r="H85" s="44" t="s">
        <v>387</v>
      </c>
      <c r="I85" s="30" t="s">
        <v>22</v>
      </c>
      <c r="J85" s="31"/>
      <c r="K85" s="31"/>
      <c r="L85" s="31"/>
    </row>
    <row r="86" spans="1:12" s="15" customFormat="1" ht="32.25" hidden="1" customHeight="1" x14ac:dyDescent="0.25">
      <c r="A86" s="21" t="s">
        <v>34</v>
      </c>
      <c r="B86" s="32"/>
      <c r="C86" s="32"/>
      <c r="D86" s="32"/>
      <c r="E86" s="23">
        <v>851</v>
      </c>
      <c r="F86" s="23" t="s">
        <v>44</v>
      </c>
      <c r="G86" s="23" t="s">
        <v>46</v>
      </c>
      <c r="H86" s="44" t="s">
        <v>387</v>
      </c>
      <c r="I86" s="23" t="s">
        <v>35</v>
      </c>
      <c r="J86" s="31">
        <f t="shared" ref="J86:L86" si="43">J87</f>
        <v>0</v>
      </c>
      <c r="K86" s="31">
        <f t="shared" si="43"/>
        <v>0</v>
      </c>
      <c r="L86" s="31">
        <f t="shared" si="43"/>
        <v>0</v>
      </c>
    </row>
    <row r="87" spans="1:12" s="15" customFormat="1" ht="23.25" hidden="1" customHeight="1" x14ac:dyDescent="0.25">
      <c r="A87" s="21" t="s">
        <v>36</v>
      </c>
      <c r="B87" s="32"/>
      <c r="C87" s="32"/>
      <c r="D87" s="32"/>
      <c r="E87" s="23">
        <v>851</v>
      </c>
      <c r="F87" s="23" t="s">
        <v>44</v>
      </c>
      <c r="G87" s="23" t="s">
        <v>46</v>
      </c>
      <c r="H87" s="44" t="s">
        <v>387</v>
      </c>
      <c r="I87" s="23" t="s">
        <v>37</v>
      </c>
      <c r="J87" s="31"/>
      <c r="K87" s="31"/>
      <c r="L87" s="31"/>
    </row>
    <row r="88" spans="1:12" s="51" customFormat="1" ht="48" customHeight="1" x14ac:dyDescent="0.25">
      <c r="A88" s="48" t="s">
        <v>49</v>
      </c>
      <c r="B88" s="49"/>
      <c r="C88" s="49"/>
      <c r="D88" s="49"/>
      <c r="E88" s="23">
        <v>851</v>
      </c>
      <c r="F88" s="50" t="s">
        <v>46</v>
      </c>
      <c r="G88" s="50"/>
      <c r="H88" s="44" t="s">
        <v>48</v>
      </c>
      <c r="I88" s="50"/>
      <c r="J88" s="36">
        <f t="shared" ref="J88:L88" si="44">J89</f>
        <v>66358.28</v>
      </c>
      <c r="K88" s="36">
        <f t="shared" si="44"/>
        <v>0</v>
      </c>
      <c r="L88" s="36">
        <f t="shared" si="44"/>
        <v>0</v>
      </c>
    </row>
    <row r="89" spans="1:12" s="51" customFormat="1" ht="59.25" customHeight="1" x14ac:dyDescent="0.25">
      <c r="A89" s="48" t="s">
        <v>346</v>
      </c>
      <c r="B89" s="49"/>
      <c r="C89" s="49"/>
      <c r="D89" s="49"/>
      <c r="E89" s="23">
        <v>851</v>
      </c>
      <c r="F89" s="50" t="s">
        <v>46</v>
      </c>
      <c r="G89" s="50" t="s">
        <v>93</v>
      </c>
      <c r="H89" s="44" t="s">
        <v>48</v>
      </c>
      <c r="I89" s="50"/>
      <c r="J89" s="36">
        <f t="shared" ref="J89" si="45">J90+J97</f>
        <v>66358.28</v>
      </c>
      <c r="K89" s="36">
        <f t="shared" ref="K89" si="46">K90+K97</f>
        <v>0</v>
      </c>
      <c r="L89" s="36">
        <f t="shared" ref="L89" si="47">L90+L97</f>
        <v>0</v>
      </c>
    </row>
    <row r="90" spans="1:12" s="15" customFormat="1" ht="32.25" customHeight="1" x14ac:dyDescent="0.25">
      <c r="A90" s="21" t="s">
        <v>51</v>
      </c>
      <c r="B90" s="13"/>
      <c r="C90" s="13"/>
      <c r="D90" s="13"/>
      <c r="E90" s="23">
        <v>851</v>
      </c>
      <c r="F90" s="30" t="s">
        <v>46</v>
      </c>
      <c r="G90" s="30" t="s">
        <v>93</v>
      </c>
      <c r="H90" s="44" t="s">
        <v>388</v>
      </c>
      <c r="I90" s="30"/>
      <c r="J90" s="31">
        <f t="shared" ref="J90" si="48">J91+J93+J95</f>
        <v>30906</v>
      </c>
      <c r="K90" s="31">
        <f t="shared" ref="K90" si="49">K91+K93+K95</f>
        <v>0</v>
      </c>
      <c r="L90" s="31">
        <f t="shared" ref="L90" si="50">L91+L93+L95</f>
        <v>0</v>
      </c>
    </row>
    <row r="91" spans="1:12" s="15" customFormat="1" ht="32.25" hidden="1" customHeight="1" x14ac:dyDescent="0.25">
      <c r="A91" s="21" t="s">
        <v>15</v>
      </c>
      <c r="B91" s="13"/>
      <c r="C91" s="13"/>
      <c r="D91" s="13"/>
      <c r="E91" s="23">
        <v>851</v>
      </c>
      <c r="F91" s="30" t="s">
        <v>46</v>
      </c>
      <c r="G91" s="23" t="s">
        <v>93</v>
      </c>
      <c r="H91" s="44" t="s">
        <v>388</v>
      </c>
      <c r="I91" s="30" t="s">
        <v>17</v>
      </c>
      <c r="J91" s="31">
        <f t="shared" ref="J91:L91" si="51">J92</f>
        <v>0</v>
      </c>
      <c r="K91" s="31">
        <f t="shared" si="51"/>
        <v>0</v>
      </c>
      <c r="L91" s="31">
        <f t="shared" si="51"/>
        <v>0</v>
      </c>
    </row>
    <row r="92" spans="1:12" s="15" customFormat="1" ht="32.25" hidden="1" customHeight="1" x14ac:dyDescent="0.25">
      <c r="A92" s="21" t="s">
        <v>7</v>
      </c>
      <c r="B92" s="13"/>
      <c r="C92" s="13"/>
      <c r="D92" s="13"/>
      <c r="E92" s="23">
        <v>851</v>
      </c>
      <c r="F92" s="30" t="s">
        <v>46</v>
      </c>
      <c r="G92" s="23" t="s">
        <v>93</v>
      </c>
      <c r="H92" s="44" t="s">
        <v>388</v>
      </c>
      <c r="I92" s="30" t="s">
        <v>52</v>
      </c>
      <c r="J92" s="31"/>
      <c r="K92" s="31"/>
      <c r="L92" s="31"/>
    </row>
    <row r="93" spans="1:12" s="15" customFormat="1" ht="49.5" customHeight="1" x14ac:dyDescent="0.25">
      <c r="A93" s="21" t="s">
        <v>20</v>
      </c>
      <c r="B93" s="32"/>
      <c r="C93" s="32"/>
      <c r="D93" s="32"/>
      <c r="E93" s="23">
        <v>851</v>
      </c>
      <c r="F93" s="30" t="s">
        <v>46</v>
      </c>
      <c r="G93" s="23" t="s">
        <v>93</v>
      </c>
      <c r="H93" s="44" t="s">
        <v>388</v>
      </c>
      <c r="I93" s="30" t="s">
        <v>21</v>
      </c>
      <c r="J93" s="31">
        <f t="shared" ref="J93:L93" si="52">J94</f>
        <v>30906</v>
      </c>
      <c r="K93" s="31">
        <f t="shared" si="52"/>
        <v>0</v>
      </c>
      <c r="L93" s="31">
        <f t="shared" si="52"/>
        <v>0</v>
      </c>
    </row>
    <row r="94" spans="1:12" s="15" customFormat="1" ht="59.25" customHeight="1" x14ac:dyDescent="0.25">
      <c r="A94" s="21" t="s">
        <v>9</v>
      </c>
      <c r="B94" s="13"/>
      <c r="C94" s="13"/>
      <c r="D94" s="13"/>
      <c r="E94" s="23">
        <v>851</v>
      </c>
      <c r="F94" s="30" t="s">
        <v>46</v>
      </c>
      <c r="G94" s="23" t="s">
        <v>93</v>
      </c>
      <c r="H94" s="44" t="s">
        <v>388</v>
      </c>
      <c r="I94" s="30" t="s">
        <v>22</v>
      </c>
      <c r="J94" s="31">
        <v>30906</v>
      </c>
      <c r="K94" s="31"/>
      <c r="L94" s="31"/>
    </row>
    <row r="95" spans="1:12" s="15" customFormat="1" ht="32.25" hidden="1" customHeight="1" x14ac:dyDescent="0.25">
      <c r="A95" s="21" t="s">
        <v>23</v>
      </c>
      <c r="B95" s="13"/>
      <c r="C95" s="13"/>
      <c r="D95" s="13"/>
      <c r="E95" s="23">
        <v>851</v>
      </c>
      <c r="F95" s="30" t="s">
        <v>46</v>
      </c>
      <c r="G95" s="23" t="s">
        <v>93</v>
      </c>
      <c r="H95" s="44" t="s">
        <v>388</v>
      </c>
      <c r="I95" s="30" t="s">
        <v>24</v>
      </c>
      <c r="J95" s="31">
        <f t="shared" ref="J95:L95" si="53">J96</f>
        <v>0</v>
      </c>
      <c r="K95" s="31">
        <f t="shared" si="53"/>
        <v>0</v>
      </c>
      <c r="L95" s="31">
        <f t="shared" si="53"/>
        <v>0</v>
      </c>
    </row>
    <row r="96" spans="1:12" s="15" customFormat="1" ht="32.25" hidden="1" customHeight="1" x14ac:dyDescent="0.25">
      <c r="A96" s="21" t="s">
        <v>25</v>
      </c>
      <c r="B96" s="13"/>
      <c r="C96" s="13"/>
      <c r="D96" s="13"/>
      <c r="E96" s="23">
        <v>851</v>
      </c>
      <c r="F96" s="30" t="s">
        <v>46</v>
      </c>
      <c r="G96" s="23" t="s">
        <v>93</v>
      </c>
      <c r="H96" s="44" t="s">
        <v>388</v>
      </c>
      <c r="I96" s="30" t="s">
        <v>26</v>
      </c>
      <c r="J96" s="31"/>
      <c r="K96" s="31"/>
      <c r="L96" s="31"/>
    </row>
    <row r="97" spans="1:12" s="15" customFormat="1" ht="59.25" customHeight="1" x14ac:dyDescent="0.25">
      <c r="A97" s="21" t="s">
        <v>273</v>
      </c>
      <c r="B97" s="13"/>
      <c r="C97" s="13"/>
      <c r="D97" s="13"/>
      <c r="E97" s="23">
        <v>851</v>
      </c>
      <c r="F97" s="30" t="s">
        <v>46</v>
      </c>
      <c r="G97" s="30" t="s">
        <v>93</v>
      </c>
      <c r="H97" s="44" t="s">
        <v>389</v>
      </c>
      <c r="I97" s="30"/>
      <c r="J97" s="31">
        <f t="shared" ref="J97:L98" si="54">J98</f>
        <v>35452.28</v>
      </c>
      <c r="K97" s="31">
        <f t="shared" si="54"/>
        <v>0</v>
      </c>
      <c r="L97" s="31">
        <f t="shared" si="54"/>
        <v>0</v>
      </c>
    </row>
    <row r="98" spans="1:12" s="15" customFormat="1" ht="47.25" customHeight="1" x14ac:dyDescent="0.25">
      <c r="A98" s="21" t="s">
        <v>20</v>
      </c>
      <c r="B98" s="32"/>
      <c r="C98" s="32"/>
      <c r="D98" s="32"/>
      <c r="E98" s="23">
        <v>851</v>
      </c>
      <c r="F98" s="30" t="s">
        <v>46</v>
      </c>
      <c r="G98" s="23" t="s">
        <v>93</v>
      </c>
      <c r="H98" s="44" t="s">
        <v>389</v>
      </c>
      <c r="I98" s="30" t="s">
        <v>21</v>
      </c>
      <c r="J98" s="31">
        <f t="shared" si="54"/>
        <v>35452.28</v>
      </c>
      <c r="K98" s="31">
        <f t="shared" si="54"/>
        <v>0</v>
      </c>
      <c r="L98" s="31">
        <f t="shared" si="54"/>
        <v>0</v>
      </c>
    </row>
    <row r="99" spans="1:12" s="15" customFormat="1" ht="59.25" customHeight="1" x14ac:dyDescent="0.25">
      <c r="A99" s="21" t="s">
        <v>9</v>
      </c>
      <c r="B99" s="13"/>
      <c r="C99" s="13"/>
      <c r="D99" s="13"/>
      <c r="E99" s="23">
        <v>851</v>
      </c>
      <c r="F99" s="30" t="s">
        <v>46</v>
      </c>
      <c r="G99" s="23" t="s">
        <v>93</v>
      </c>
      <c r="H99" s="44" t="s">
        <v>389</v>
      </c>
      <c r="I99" s="30" t="s">
        <v>22</v>
      </c>
      <c r="J99" s="31">
        <v>35452.28</v>
      </c>
      <c r="K99" s="31"/>
      <c r="L99" s="31"/>
    </row>
    <row r="100" spans="1:12" s="51" customFormat="1" ht="24" customHeight="1" x14ac:dyDescent="0.25">
      <c r="A100" s="48" t="s">
        <v>53</v>
      </c>
      <c r="B100" s="49"/>
      <c r="C100" s="49"/>
      <c r="D100" s="49"/>
      <c r="E100" s="23">
        <v>851</v>
      </c>
      <c r="F100" s="50" t="s">
        <v>13</v>
      </c>
      <c r="G100" s="50"/>
      <c r="H100" s="44" t="s">
        <v>48</v>
      </c>
      <c r="I100" s="50"/>
      <c r="J100" s="36">
        <f t="shared" ref="J100" si="55">J101+J108+J115+J119</f>
        <v>1446788.43</v>
      </c>
      <c r="K100" s="36">
        <f t="shared" ref="K100" si="56">K101+K108+K115+K119</f>
        <v>0</v>
      </c>
      <c r="L100" s="36">
        <f t="shared" ref="L100" si="57">L101+L108+L115+L119</f>
        <v>0</v>
      </c>
    </row>
    <row r="101" spans="1:12" s="51" customFormat="1" ht="32.25" hidden="1" customHeight="1" x14ac:dyDescent="0.25">
      <c r="A101" s="48" t="s">
        <v>54</v>
      </c>
      <c r="B101" s="49"/>
      <c r="C101" s="49"/>
      <c r="D101" s="49"/>
      <c r="E101" s="23">
        <v>851</v>
      </c>
      <c r="F101" s="50" t="s">
        <v>13</v>
      </c>
      <c r="G101" s="50" t="s">
        <v>30</v>
      </c>
      <c r="H101" s="44"/>
      <c r="I101" s="50"/>
      <c r="J101" s="36">
        <f t="shared" ref="J101" si="58">J102+J105</f>
        <v>0</v>
      </c>
      <c r="K101" s="36">
        <f t="shared" ref="J101:L106" si="59">K102</f>
        <v>0</v>
      </c>
      <c r="L101" s="36">
        <f t="shared" si="59"/>
        <v>0</v>
      </c>
    </row>
    <row r="102" spans="1:12" s="51" customFormat="1" ht="32.25" hidden="1" customHeight="1" x14ac:dyDescent="0.25">
      <c r="A102" s="21" t="s">
        <v>343</v>
      </c>
      <c r="B102" s="49"/>
      <c r="C102" s="49"/>
      <c r="D102" s="49"/>
      <c r="E102" s="23">
        <v>851</v>
      </c>
      <c r="F102" s="30" t="s">
        <v>13</v>
      </c>
      <c r="G102" s="30" t="s">
        <v>30</v>
      </c>
      <c r="H102" s="44" t="s">
        <v>390</v>
      </c>
      <c r="I102" s="30"/>
      <c r="J102" s="31">
        <f t="shared" si="59"/>
        <v>0</v>
      </c>
      <c r="K102" s="31">
        <f t="shared" si="59"/>
        <v>0</v>
      </c>
      <c r="L102" s="31">
        <f t="shared" si="59"/>
        <v>0</v>
      </c>
    </row>
    <row r="103" spans="1:12" s="51" customFormat="1" ht="32.25" hidden="1" customHeight="1" x14ac:dyDescent="0.25">
      <c r="A103" s="21" t="s">
        <v>20</v>
      </c>
      <c r="B103" s="32"/>
      <c r="C103" s="32"/>
      <c r="D103" s="32"/>
      <c r="E103" s="23">
        <v>851</v>
      </c>
      <c r="F103" s="30" t="s">
        <v>13</v>
      </c>
      <c r="G103" s="30" t="s">
        <v>30</v>
      </c>
      <c r="H103" s="44" t="s">
        <v>390</v>
      </c>
      <c r="I103" s="30" t="s">
        <v>21</v>
      </c>
      <c r="J103" s="31">
        <f t="shared" si="59"/>
        <v>0</v>
      </c>
      <c r="K103" s="31">
        <f t="shared" si="59"/>
        <v>0</v>
      </c>
      <c r="L103" s="31">
        <f t="shared" si="59"/>
        <v>0</v>
      </c>
    </row>
    <row r="104" spans="1:12" s="51" customFormat="1" ht="32.25" hidden="1" customHeight="1" x14ac:dyDescent="0.25">
      <c r="A104" s="21" t="s">
        <v>9</v>
      </c>
      <c r="B104" s="13"/>
      <c r="C104" s="13"/>
      <c r="D104" s="13"/>
      <c r="E104" s="23">
        <v>851</v>
      </c>
      <c r="F104" s="30" t="s">
        <v>13</v>
      </c>
      <c r="G104" s="30" t="s">
        <v>30</v>
      </c>
      <c r="H104" s="44" t="s">
        <v>390</v>
      </c>
      <c r="I104" s="30" t="s">
        <v>22</v>
      </c>
      <c r="J104" s="31"/>
      <c r="K104" s="31"/>
      <c r="L104" s="31"/>
    </row>
    <row r="105" spans="1:12" s="51" customFormat="1" ht="32.25" hidden="1" customHeight="1" x14ac:dyDescent="0.25">
      <c r="A105" s="21" t="s">
        <v>520</v>
      </c>
      <c r="B105" s="13"/>
      <c r="C105" s="13"/>
      <c r="D105" s="13"/>
      <c r="E105" s="23" t="s">
        <v>282</v>
      </c>
      <c r="F105" s="30" t="s">
        <v>13</v>
      </c>
      <c r="G105" s="30" t="s">
        <v>30</v>
      </c>
      <c r="H105" s="44" t="s">
        <v>521</v>
      </c>
      <c r="I105" s="30"/>
      <c r="J105" s="31">
        <f t="shared" si="59"/>
        <v>0</v>
      </c>
      <c r="K105" s="31"/>
      <c r="L105" s="31"/>
    </row>
    <row r="106" spans="1:12" s="51" customFormat="1" ht="32.25" hidden="1" customHeight="1" x14ac:dyDescent="0.25">
      <c r="A106" s="21" t="s">
        <v>20</v>
      </c>
      <c r="B106" s="13"/>
      <c r="C106" s="13"/>
      <c r="D106" s="13"/>
      <c r="E106" s="23" t="s">
        <v>282</v>
      </c>
      <c r="F106" s="30" t="s">
        <v>13</v>
      </c>
      <c r="G106" s="30" t="s">
        <v>30</v>
      </c>
      <c r="H106" s="44" t="s">
        <v>521</v>
      </c>
      <c r="I106" s="30" t="s">
        <v>21</v>
      </c>
      <c r="J106" s="31">
        <f t="shared" si="59"/>
        <v>0</v>
      </c>
      <c r="K106" s="31"/>
      <c r="L106" s="31"/>
    </row>
    <row r="107" spans="1:12" s="51" customFormat="1" ht="32.25" hidden="1" customHeight="1" x14ac:dyDescent="0.25">
      <c r="A107" s="21" t="s">
        <v>9</v>
      </c>
      <c r="B107" s="13"/>
      <c r="C107" s="13"/>
      <c r="D107" s="13"/>
      <c r="E107" s="23" t="s">
        <v>282</v>
      </c>
      <c r="F107" s="30" t="s">
        <v>13</v>
      </c>
      <c r="G107" s="30" t="s">
        <v>30</v>
      </c>
      <c r="H107" s="44" t="s">
        <v>521</v>
      </c>
      <c r="I107" s="30" t="s">
        <v>22</v>
      </c>
      <c r="J107" s="31">
        <v>0</v>
      </c>
      <c r="K107" s="31"/>
      <c r="L107" s="31"/>
    </row>
    <row r="108" spans="1:12" s="51" customFormat="1" ht="32.25" hidden="1" customHeight="1" x14ac:dyDescent="0.25">
      <c r="A108" s="48" t="s">
        <v>57</v>
      </c>
      <c r="B108" s="49"/>
      <c r="C108" s="49"/>
      <c r="D108" s="49"/>
      <c r="E108" s="54">
        <v>851</v>
      </c>
      <c r="F108" s="50" t="s">
        <v>13</v>
      </c>
      <c r="G108" s="50" t="s">
        <v>58</v>
      </c>
      <c r="H108" s="44" t="s">
        <v>48</v>
      </c>
      <c r="I108" s="50"/>
      <c r="J108" s="36">
        <f t="shared" ref="J108" si="60">J109+J112</f>
        <v>0</v>
      </c>
      <c r="K108" s="36">
        <f t="shared" ref="K108" si="61">K109+K112</f>
        <v>0</v>
      </c>
      <c r="L108" s="36">
        <f t="shared" ref="L108" si="62">L109+L112</f>
        <v>0</v>
      </c>
    </row>
    <row r="109" spans="1:12" s="15" customFormat="1" ht="32.25" hidden="1" customHeight="1" x14ac:dyDescent="0.25">
      <c r="A109" s="21" t="s">
        <v>295</v>
      </c>
      <c r="B109" s="13"/>
      <c r="C109" s="13"/>
      <c r="D109" s="13"/>
      <c r="E109" s="23">
        <v>851</v>
      </c>
      <c r="F109" s="30" t="s">
        <v>13</v>
      </c>
      <c r="G109" s="30" t="s">
        <v>58</v>
      </c>
      <c r="H109" s="44" t="s">
        <v>391</v>
      </c>
      <c r="I109" s="30"/>
      <c r="J109" s="31">
        <f t="shared" ref="J109:L110" si="63">J110</f>
        <v>0</v>
      </c>
      <c r="K109" s="31">
        <f t="shared" si="63"/>
        <v>0</v>
      </c>
      <c r="L109" s="31">
        <f t="shared" si="63"/>
        <v>0</v>
      </c>
    </row>
    <row r="110" spans="1:12" s="15" customFormat="1" ht="32.25" hidden="1" customHeight="1" x14ac:dyDescent="0.25">
      <c r="A110" s="21" t="s">
        <v>23</v>
      </c>
      <c r="B110" s="13"/>
      <c r="C110" s="13"/>
      <c r="D110" s="13"/>
      <c r="E110" s="23">
        <v>851</v>
      </c>
      <c r="F110" s="30" t="s">
        <v>13</v>
      </c>
      <c r="G110" s="30" t="s">
        <v>58</v>
      </c>
      <c r="H110" s="44" t="s">
        <v>391</v>
      </c>
      <c r="I110" s="30" t="s">
        <v>24</v>
      </c>
      <c r="J110" s="31">
        <f t="shared" si="63"/>
        <v>0</v>
      </c>
      <c r="K110" s="31">
        <f t="shared" si="63"/>
        <v>0</v>
      </c>
      <c r="L110" s="31">
        <f t="shared" si="63"/>
        <v>0</v>
      </c>
    </row>
    <row r="111" spans="1:12" s="15" customFormat="1" ht="32.25" hidden="1" customHeight="1" x14ac:dyDescent="0.25">
      <c r="A111" s="21" t="s">
        <v>55</v>
      </c>
      <c r="B111" s="13"/>
      <c r="C111" s="13"/>
      <c r="D111" s="13"/>
      <c r="E111" s="23">
        <v>851</v>
      </c>
      <c r="F111" s="30" t="s">
        <v>13</v>
      </c>
      <c r="G111" s="30" t="s">
        <v>58</v>
      </c>
      <c r="H111" s="44" t="s">
        <v>391</v>
      </c>
      <c r="I111" s="30" t="s">
        <v>56</v>
      </c>
      <c r="J111" s="31"/>
      <c r="K111" s="31"/>
      <c r="L111" s="31"/>
    </row>
    <row r="112" spans="1:12" s="15" customFormat="1" ht="32.25" hidden="1" customHeight="1" x14ac:dyDescent="0.25">
      <c r="A112" s="21" t="s">
        <v>296</v>
      </c>
      <c r="B112" s="13"/>
      <c r="C112" s="13"/>
      <c r="D112" s="13"/>
      <c r="E112" s="23">
        <v>851</v>
      </c>
      <c r="F112" s="30" t="s">
        <v>13</v>
      </c>
      <c r="G112" s="30" t="s">
        <v>58</v>
      </c>
      <c r="H112" s="44" t="s">
        <v>392</v>
      </c>
      <c r="I112" s="30"/>
      <c r="J112" s="31">
        <f t="shared" ref="J112:L113" si="64">J113</f>
        <v>0</v>
      </c>
      <c r="K112" s="31">
        <f t="shared" si="64"/>
        <v>0</v>
      </c>
      <c r="L112" s="31">
        <f t="shared" si="64"/>
        <v>0</v>
      </c>
    </row>
    <row r="113" spans="1:12" s="15" customFormat="1" ht="32.25" hidden="1" customHeight="1" x14ac:dyDescent="0.25">
      <c r="A113" s="21" t="s">
        <v>23</v>
      </c>
      <c r="B113" s="13"/>
      <c r="C113" s="13"/>
      <c r="D113" s="13"/>
      <c r="E113" s="23">
        <v>851</v>
      </c>
      <c r="F113" s="30" t="s">
        <v>13</v>
      </c>
      <c r="G113" s="30" t="s">
        <v>58</v>
      </c>
      <c r="H113" s="44" t="s">
        <v>392</v>
      </c>
      <c r="I113" s="30" t="s">
        <v>24</v>
      </c>
      <c r="J113" s="31">
        <f t="shared" si="64"/>
        <v>0</v>
      </c>
      <c r="K113" s="31">
        <f t="shared" si="64"/>
        <v>0</v>
      </c>
      <c r="L113" s="31">
        <f t="shared" si="64"/>
        <v>0</v>
      </c>
    </row>
    <row r="114" spans="1:12" s="15" customFormat="1" ht="32.25" hidden="1" customHeight="1" x14ac:dyDescent="0.25">
      <c r="A114" s="21" t="s">
        <v>25</v>
      </c>
      <c r="B114" s="13"/>
      <c r="C114" s="13"/>
      <c r="D114" s="13"/>
      <c r="E114" s="23">
        <v>851</v>
      </c>
      <c r="F114" s="30" t="s">
        <v>13</v>
      </c>
      <c r="G114" s="30" t="s">
        <v>58</v>
      </c>
      <c r="H114" s="44" t="s">
        <v>392</v>
      </c>
      <c r="I114" s="30" t="s">
        <v>26</v>
      </c>
      <c r="J114" s="31"/>
      <c r="K114" s="31"/>
      <c r="L114" s="31"/>
    </row>
    <row r="115" spans="1:12" s="51" customFormat="1" ht="32.25" customHeight="1" x14ac:dyDescent="0.25">
      <c r="A115" s="48" t="s">
        <v>60</v>
      </c>
      <c r="B115" s="49"/>
      <c r="C115" s="49"/>
      <c r="D115" s="49"/>
      <c r="E115" s="54">
        <v>851</v>
      </c>
      <c r="F115" s="50" t="s">
        <v>13</v>
      </c>
      <c r="G115" s="50" t="s">
        <v>50</v>
      </c>
      <c r="H115" s="44" t="s">
        <v>48</v>
      </c>
      <c r="I115" s="50"/>
      <c r="J115" s="36">
        <f t="shared" ref="J115:L117" si="65">J116</f>
        <v>1131788.43</v>
      </c>
      <c r="K115" s="36">
        <f t="shared" si="65"/>
        <v>0</v>
      </c>
      <c r="L115" s="36">
        <f t="shared" si="65"/>
        <v>0</v>
      </c>
    </row>
    <row r="116" spans="1:12" s="15" customFormat="1" ht="318.75" customHeight="1" x14ac:dyDescent="0.25">
      <c r="A116" s="21" t="s">
        <v>297</v>
      </c>
      <c r="B116" s="13"/>
      <c r="C116" s="13"/>
      <c r="D116" s="13"/>
      <c r="E116" s="23">
        <v>851</v>
      </c>
      <c r="F116" s="23" t="s">
        <v>13</v>
      </c>
      <c r="G116" s="23" t="s">
        <v>50</v>
      </c>
      <c r="H116" s="44" t="s">
        <v>393</v>
      </c>
      <c r="I116" s="23"/>
      <c r="J116" s="31">
        <f t="shared" si="65"/>
        <v>1131788.43</v>
      </c>
      <c r="K116" s="31">
        <f t="shared" si="65"/>
        <v>0</v>
      </c>
      <c r="L116" s="31">
        <f t="shared" si="65"/>
        <v>0</v>
      </c>
    </row>
    <row r="117" spans="1:12" s="15" customFormat="1" ht="21" customHeight="1" x14ac:dyDescent="0.25">
      <c r="A117" s="21" t="s">
        <v>34</v>
      </c>
      <c r="B117" s="13"/>
      <c r="C117" s="13"/>
      <c r="D117" s="13"/>
      <c r="E117" s="23">
        <v>851</v>
      </c>
      <c r="F117" s="23" t="s">
        <v>13</v>
      </c>
      <c r="G117" s="23" t="s">
        <v>50</v>
      </c>
      <c r="H117" s="44" t="s">
        <v>393</v>
      </c>
      <c r="I117" s="30" t="s">
        <v>35</v>
      </c>
      <c r="J117" s="31">
        <f t="shared" si="65"/>
        <v>1131788.43</v>
      </c>
      <c r="K117" s="31">
        <f t="shared" si="65"/>
        <v>0</v>
      </c>
      <c r="L117" s="31">
        <f t="shared" si="65"/>
        <v>0</v>
      </c>
    </row>
    <row r="118" spans="1:12" s="15" customFormat="1" ht="21" customHeight="1" x14ac:dyDescent="0.25">
      <c r="A118" s="21" t="s">
        <v>61</v>
      </c>
      <c r="B118" s="13"/>
      <c r="C118" s="13"/>
      <c r="D118" s="13"/>
      <c r="E118" s="23">
        <v>851</v>
      </c>
      <c r="F118" s="23" t="s">
        <v>13</v>
      </c>
      <c r="G118" s="23" t="s">
        <v>50</v>
      </c>
      <c r="H118" s="44" t="s">
        <v>393</v>
      </c>
      <c r="I118" s="30" t="s">
        <v>62</v>
      </c>
      <c r="J118" s="57">
        <v>1131788.43</v>
      </c>
      <c r="K118" s="57"/>
      <c r="L118" s="57"/>
    </row>
    <row r="119" spans="1:12" s="51" customFormat="1" ht="32.25" customHeight="1" x14ac:dyDescent="0.25">
      <c r="A119" s="48" t="s">
        <v>63</v>
      </c>
      <c r="B119" s="49"/>
      <c r="C119" s="49"/>
      <c r="D119" s="49"/>
      <c r="E119" s="23">
        <v>851</v>
      </c>
      <c r="F119" s="50" t="s">
        <v>13</v>
      </c>
      <c r="G119" s="50" t="s">
        <v>64</v>
      </c>
      <c r="H119" s="44" t="s">
        <v>48</v>
      </c>
      <c r="I119" s="50"/>
      <c r="J119" s="36">
        <f>J120+J123</f>
        <v>315000</v>
      </c>
      <c r="K119" s="36">
        <f>K120+K123</f>
        <v>0</v>
      </c>
      <c r="L119" s="36">
        <f>L120+L123</f>
        <v>0</v>
      </c>
    </row>
    <row r="120" spans="1:12" s="15" customFormat="1" ht="32.25" customHeight="1" x14ac:dyDescent="0.25">
      <c r="A120" s="21" t="s">
        <v>356</v>
      </c>
      <c r="B120" s="13"/>
      <c r="C120" s="13"/>
      <c r="D120" s="13"/>
      <c r="E120" s="23">
        <v>851</v>
      </c>
      <c r="F120" s="23" t="s">
        <v>13</v>
      </c>
      <c r="G120" s="23" t="s">
        <v>64</v>
      </c>
      <c r="H120" s="44" t="s">
        <v>395</v>
      </c>
      <c r="I120" s="30"/>
      <c r="J120" s="31">
        <f t="shared" ref="J120:L121" si="66">J121</f>
        <v>315000</v>
      </c>
      <c r="K120" s="31">
        <f t="shared" si="66"/>
        <v>0</v>
      </c>
      <c r="L120" s="31">
        <f t="shared" si="66"/>
        <v>0</v>
      </c>
    </row>
    <row r="121" spans="1:12" s="15" customFormat="1" ht="42" customHeight="1" x14ac:dyDescent="0.25">
      <c r="A121" s="21" t="s">
        <v>20</v>
      </c>
      <c r="B121" s="13"/>
      <c r="C121" s="13"/>
      <c r="D121" s="13"/>
      <c r="E121" s="23">
        <v>851</v>
      </c>
      <c r="F121" s="23" t="s">
        <v>13</v>
      </c>
      <c r="G121" s="23" t="s">
        <v>64</v>
      </c>
      <c r="H121" s="44" t="s">
        <v>395</v>
      </c>
      <c r="I121" s="30" t="s">
        <v>21</v>
      </c>
      <c r="J121" s="31">
        <f t="shared" si="66"/>
        <v>315000</v>
      </c>
      <c r="K121" s="31">
        <f t="shared" si="66"/>
        <v>0</v>
      </c>
      <c r="L121" s="31">
        <f t="shared" si="66"/>
        <v>0</v>
      </c>
    </row>
    <row r="122" spans="1:12" s="15" customFormat="1" ht="50.25" customHeight="1" x14ac:dyDescent="0.25">
      <c r="A122" s="21" t="s">
        <v>9</v>
      </c>
      <c r="B122" s="13"/>
      <c r="C122" s="13"/>
      <c r="D122" s="13"/>
      <c r="E122" s="23">
        <v>851</v>
      </c>
      <c r="F122" s="23" t="s">
        <v>13</v>
      </c>
      <c r="G122" s="23" t="s">
        <v>64</v>
      </c>
      <c r="H122" s="44" t="s">
        <v>395</v>
      </c>
      <c r="I122" s="30" t="s">
        <v>22</v>
      </c>
      <c r="J122" s="31">
        <v>315000</v>
      </c>
      <c r="K122" s="31"/>
      <c r="L122" s="31"/>
    </row>
    <row r="123" spans="1:12" s="15" customFormat="1" ht="78.75" hidden="1" customHeight="1" x14ac:dyDescent="0.25">
      <c r="A123" s="21" t="s">
        <v>354</v>
      </c>
      <c r="B123" s="13"/>
      <c r="C123" s="13"/>
      <c r="D123" s="13"/>
      <c r="E123" s="23" t="s">
        <v>282</v>
      </c>
      <c r="F123" s="23" t="s">
        <v>13</v>
      </c>
      <c r="G123" s="23" t="s">
        <v>64</v>
      </c>
      <c r="H123" s="44" t="s">
        <v>396</v>
      </c>
      <c r="I123" s="30"/>
      <c r="J123" s="31">
        <f t="shared" ref="J123:L124" si="67">J124</f>
        <v>0</v>
      </c>
      <c r="K123" s="31">
        <f t="shared" si="67"/>
        <v>0</v>
      </c>
      <c r="L123" s="31">
        <f t="shared" si="67"/>
        <v>0</v>
      </c>
    </row>
    <row r="124" spans="1:12" s="15" customFormat="1" ht="25.5" hidden="1" customHeight="1" x14ac:dyDescent="0.25">
      <c r="A124" s="21" t="s">
        <v>34</v>
      </c>
      <c r="B124" s="13"/>
      <c r="C124" s="13"/>
      <c r="D124" s="13"/>
      <c r="E124" s="23" t="s">
        <v>282</v>
      </c>
      <c r="F124" s="23" t="s">
        <v>13</v>
      </c>
      <c r="G124" s="23" t="s">
        <v>64</v>
      </c>
      <c r="H124" s="44" t="s">
        <v>396</v>
      </c>
      <c r="I124" s="30" t="s">
        <v>35</v>
      </c>
      <c r="J124" s="31">
        <f t="shared" si="67"/>
        <v>0</v>
      </c>
      <c r="K124" s="31">
        <f t="shared" si="67"/>
        <v>0</v>
      </c>
      <c r="L124" s="31">
        <f t="shared" si="67"/>
        <v>0</v>
      </c>
    </row>
    <row r="125" spans="1:12" s="15" customFormat="1" ht="25.5" hidden="1" customHeight="1" x14ac:dyDescent="0.25">
      <c r="A125" s="21" t="s">
        <v>61</v>
      </c>
      <c r="B125" s="13"/>
      <c r="C125" s="13"/>
      <c r="D125" s="13"/>
      <c r="E125" s="23" t="s">
        <v>282</v>
      </c>
      <c r="F125" s="23" t="s">
        <v>13</v>
      </c>
      <c r="G125" s="23" t="s">
        <v>64</v>
      </c>
      <c r="H125" s="44" t="s">
        <v>396</v>
      </c>
      <c r="I125" s="30" t="s">
        <v>62</v>
      </c>
      <c r="J125" s="31"/>
      <c r="K125" s="31"/>
      <c r="L125" s="31"/>
    </row>
    <row r="126" spans="1:12" s="51" customFormat="1" ht="32.25" customHeight="1" x14ac:dyDescent="0.25">
      <c r="A126" s="48" t="s">
        <v>66</v>
      </c>
      <c r="B126" s="49"/>
      <c r="C126" s="49"/>
      <c r="D126" s="58"/>
      <c r="E126" s="23">
        <v>851</v>
      </c>
      <c r="F126" s="54" t="s">
        <v>30</v>
      </c>
      <c r="G126" s="54"/>
      <c r="H126" s="44" t="s">
        <v>48</v>
      </c>
      <c r="I126" s="50"/>
      <c r="J126" s="36">
        <f t="shared" ref="J126:L126" si="68">J127+J137+J156+J160</f>
        <v>6676018.25</v>
      </c>
      <c r="K126" s="36">
        <f t="shared" si="68"/>
        <v>-1736.93</v>
      </c>
      <c r="L126" s="36">
        <f t="shared" si="68"/>
        <v>0.08</v>
      </c>
    </row>
    <row r="127" spans="1:12" s="51" customFormat="1" ht="18.75" customHeight="1" x14ac:dyDescent="0.25">
      <c r="A127" s="48" t="s">
        <v>67</v>
      </c>
      <c r="B127" s="49"/>
      <c r="C127" s="49"/>
      <c r="D127" s="58"/>
      <c r="E127" s="23">
        <v>851</v>
      </c>
      <c r="F127" s="54" t="s">
        <v>30</v>
      </c>
      <c r="G127" s="54" t="s">
        <v>11</v>
      </c>
      <c r="H127" s="44" t="s">
        <v>48</v>
      </c>
      <c r="I127" s="50"/>
      <c r="J127" s="36">
        <f t="shared" ref="J127" si="69">J131+J128+J134</f>
        <v>37927.800000000003</v>
      </c>
      <c r="K127" s="36">
        <f t="shared" ref="K127" si="70">K131+K128+K134</f>
        <v>0</v>
      </c>
      <c r="L127" s="36">
        <f t="shared" ref="L127" si="71">L131+L128+L134</f>
        <v>0</v>
      </c>
    </row>
    <row r="128" spans="1:12" s="51" customFormat="1" ht="84" customHeight="1" x14ac:dyDescent="0.25">
      <c r="A128" s="21" t="s">
        <v>68</v>
      </c>
      <c r="B128" s="13"/>
      <c r="C128" s="13"/>
      <c r="D128" s="42"/>
      <c r="E128" s="23">
        <v>851</v>
      </c>
      <c r="F128" s="23" t="s">
        <v>30</v>
      </c>
      <c r="G128" s="23" t="s">
        <v>11</v>
      </c>
      <c r="H128" s="44" t="s">
        <v>398</v>
      </c>
      <c r="I128" s="30"/>
      <c r="J128" s="31">
        <f t="shared" ref="J128:L129" si="72">J129</f>
        <v>24194.799999999999</v>
      </c>
      <c r="K128" s="31">
        <f t="shared" si="72"/>
        <v>0</v>
      </c>
      <c r="L128" s="31">
        <f t="shared" si="72"/>
        <v>0</v>
      </c>
    </row>
    <row r="129" spans="1:12" s="51" customFormat="1" ht="45.75" customHeight="1" x14ac:dyDescent="0.25">
      <c r="A129" s="21" t="s">
        <v>20</v>
      </c>
      <c r="B129" s="13"/>
      <c r="C129" s="13"/>
      <c r="D129" s="13"/>
      <c r="E129" s="23">
        <v>851</v>
      </c>
      <c r="F129" s="23" t="s">
        <v>30</v>
      </c>
      <c r="G129" s="23" t="s">
        <v>11</v>
      </c>
      <c r="H129" s="44" t="s">
        <v>398</v>
      </c>
      <c r="I129" s="30" t="s">
        <v>21</v>
      </c>
      <c r="J129" s="31">
        <f t="shared" si="72"/>
        <v>24194.799999999999</v>
      </c>
      <c r="K129" s="31">
        <f t="shared" si="72"/>
        <v>0</v>
      </c>
      <c r="L129" s="31">
        <f t="shared" si="72"/>
        <v>0</v>
      </c>
    </row>
    <row r="130" spans="1:12" s="51" customFormat="1" ht="45" customHeight="1" x14ac:dyDescent="0.25">
      <c r="A130" s="21" t="s">
        <v>9</v>
      </c>
      <c r="B130" s="13"/>
      <c r="C130" s="13"/>
      <c r="D130" s="13"/>
      <c r="E130" s="23">
        <v>851</v>
      </c>
      <c r="F130" s="23" t="s">
        <v>30</v>
      </c>
      <c r="G130" s="23" t="s">
        <v>11</v>
      </c>
      <c r="H130" s="44" t="s">
        <v>398</v>
      </c>
      <c r="I130" s="30" t="s">
        <v>22</v>
      </c>
      <c r="J130" s="31">
        <v>24194.799999999999</v>
      </c>
      <c r="K130" s="31"/>
      <c r="L130" s="31"/>
    </row>
    <row r="131" spans="1:12" s="51" customFormat="1" ht="27" hidden="1" customHeight="1" x14ac:dyDescent="0.25">
      <c r="A131" s="59" t="s">
        <v>360</v>
      </c>
      <c r="B131" s="49"/>
      <c r="C131" s="49"/>
      <c r="D131" s="58"/>
      <c r="E131" s="23">
        <v>851</v>
      </c>
      <c r="F131" s="23" t="s">
        <v>30</v>
      </c>
      <c r="G131" s="23" t="s">
        <v>11</v>
      </c>
      <c r="H131" s="44" t="s">
        <v>397</v>
      </c>
      <c r="I131" s="30"/>
      <c r="J131" s="36"/>
      <c r="K131" s="36"/>
      <c r="L131" s="36"/>
    </row>
    <row r="132" spans="1:12" s="51" customFormat="1" ht="32.25" hidden="1" customHeight="1" x14ac:dyDescent="0.25">
      <c r="A132" s="21" t="s">
        <v>20</v>
      </c>
      <c r="B132" s="49"/>
      <c r="C132" s="49"/>
      <c r="D132" s="58"/>
      <c r="E132" s="23">
        <v>851</v>
      </c>
      <c r="F132" s="23" t="s">
        <v>30</v>
      </c>
      <c r="G132" s="23" t="s">
        <v>11</v>
      </c>
      <c r="H132" s="44" t="s">
        <v>397</v>
      </c>
      <c r="I132" s="30" t="s">
        <v>21</v>
      </c>
      <c r="J132" s="36"/>
      <c r="K132" s="36"/>
      <c r="L132" s="36"/>
    </row>
    <row r="133" spans="1:12" s="51" customFormat="1" ht="32.25" hidden="1" customHeight="1" x14ac:dyDescent="0.25">
      <c r="A133" s="21" t="s">
        <v>9</v>
      </c>
      <c r="B133" s="49"/>
      <c r="C133" s="49"/>
      <c r="D133" s="58"/>
      <c r="E133" s="23">
        <v>851</v>
      </c>
      <c r="F133" s="23" t="s">
        <v>30</v>
      </c>
      <c r="G133" s="23" t="s">
        <v>11</v>
      </c>
      <c r="H133" s="44" t="s">
        <v>397</v>
      </c>
      <c r="I133" s="30" t="s">
        <v>22</v>
      </c>
      <c r="J133" s="36"/>
      <c r="K133" s="36"/>
      <c r="L133" s="36"/>
    </row>
    <row r="134" spans="1:12" s="51" customFormat="1" ht="161.25" customHeight="1" x14ac:dyDescent="0.25">
      <c r="A134" s="21" t="s">
        <v>69</v>
      </c>
      <c r="B134" s="13"/>
      <c r="C134" s="13"/>
      <c r="D134" s="13"/>
      <c r="E134" s="23">
        <v>851</v>
      </c>
      <c r="F134" s="23" t="s">
        <v>30</v>
      </c>
      <c r="G134" s="23" t="s">
        <v>11</v>
      </c>
      <c r="H134" s="44" t="s">
        <v>399</v>
      </c>
      <c r="I134" s="30"/>
      <c r="J134" s="31">
        <f t="shared" ref="J134:L135" si="73">J135</f>
        <v>13733</v>
      </c>
      <c r="K134" s="31">
        <f t="shared" si="73"/>
        <v>0</v>
      </c>
      <c r="L134" s="31">
        <f t="shared" si="73"/>
        <v>0</v>
      </c>
    </row>
    <row r="135" spans="1:12" s="51" customFormat="1" ht="22.5" customHeight="1" x14ac:dyDescent="0.25">
      <c r="A135" s="21" t="s">
        <v>34</v>
      </c>
      <c r="B135" s="13"/>
      <c r="C135" s="13"/>
      <c r="D135" s="13"/>
      <c r="E135" s="23">
        <v>851</v>
      </c>
      <c r="F135" s="23" t="s">
        <v>30</v>
      </c>
      <c r="G135" s="23" t="s">
        <v>11</v>
      </c>
      <c r="H135" s="44" t="s">
        <v>399</v>
      </c>
      <c r="I135" s="30" t="s">
        <v>35</v>
      </c>
      <c r="J135" s="31">
        <f t="shared" si="73"/>
        <v>13733</v>
      </c>
      <c r="K135" s="31">
        <f t="shared" si="73"/>
        <v>0</v>
      </c>
      <c r="L135" s="31">
        <f t="shared" si="73"/>
        <v>0</v>
      </c>
    </row>
    <row r="136" spans="1:12" s="51" customFormat="1" ht="22.5" customHeight="1" x14ac:dyDescent="0.25">
      <c r="A136" s="21" t="s">
        <v>61</v>
      </c>
      <c r="B136" s="13"/>
      <c r="C136" s="13"/>
      <c r="D136" s="13"/>
      <c r="E136" s="23">
        <v>851</v>
      </c>
      <c r="F136" s="23" t="s">
        <v>30</v>
      </c>
      <c r="G136" s="23" t="s">
        <v>11</v>
      </c>
      <c r="H136" s="44" t="s">
        <v>399</v>
      </c>
      <c r="I136" s="30" t="s">
        <v>62</v>
      </c>
      <c r="J136" s="31">
        <v>13733</v>
      </c>
      <c r="K136" s="31"/>
      <c r="L136" s="31"/>
    </row>
    <row r="137" spans="1:12" s="51" customFormat="1" ht="22.5" customHeight="1" x14ac:dyDescent="0.25">
      <c r="A137" s="60" t="s">
        <v>70</v>
      </c>
      <c r="B137" s="61"/>
      <c r="C137" s="61"/>
      <c r="D137" s="62"/>
      <c r="E137" s="28">
        <v>851</v>
      </c>
      <c r="F137" s="63" t="s">
        <v>30</v>
      </c>
      <c r="G137" s="63" t="s">
        <v>44</v>
      </c>
      <c r="H137" s="64" t="s">
        <v>48</v>
      </c>
      <c r="I137" s="65"/>
      <c r="J137" s="66">
        <f t="shared" ref="J137:L137" si="74">J138+J141+J144+J147+J150+J153</f>
        <v>1935394</v>
      </c>
      <c r="K137" s="66">
        <f t="shared" si="74"/>
        <v>-1737</v>
      </c>
      <c r="L137" s="66">
        <f t="shared" si="74"/>
        <v>0</v>
      </c>
    </row>
    <row r="138" spans="1:12" s="15" customFormat="1" ht="49.5" customHeight="1" x14ac:dyDescent="0.25">
      <c r="A138" s="53" t="s">
        <v>75</v>
      </c>
      <c r="B138" s="13"/>
      <c r="C138" s="13"/>
      <c r="D138" s="42"/>
      <c r="E138" s="23">
        <v>851</v>
      </c>
      <c r="F138" s="23" t="s">
        <v>30</v>
      </c>
      <c r="G138" s="23" t="s">
        <v>44</v>
      </c>
      <c r="H138" s="23" t="s">
        <v>400</v>
      </c>
      <c r="I138" s="30"/>
      <c r="J138" s="31">
        <f t="shared" ref="J138:L142" si="75">J139</f>
        <v>1930000</v>
      </c>
      <c r="K138" s="31">
        <f t="shared" si="75"/>
        <v>0</v>
      </c>
      <c r="L138" s="31">
        <f t="shared" si="75"/>
        <v>0</v>
      </c>
    </row>
    <row r="139" spans="1:12" s="15" customFormat="1" ht="49.5" customHeight="1" x14ac:dyDescent="0.25">
      <c r="A139" s="13" t="s">
        <v>71</v>
      </c>
      <c r="B139" s="13"/>
      <c r="C139" s="13"/>
      <c r="D139" s="42"/>
      <c r="E139" s="23">
        <v>851</v>
      </c>
      <c r="F139" s="23" t="s">
        <v>30</v>
      </c>
      <c r="G139" s="23" t="s">
        <v>44</v>
      </c>
      <c r="H139" s="23" t="s">
        <v>400</v>
      </c>
      <c r="I139" s="30" t="s">
        <v>72</v>
      </c>
      <c r="J139" s="31">
        <f t="shared" si="75"/>
        <v>1930000</v>
      </c>
      <c r="K139" s="31">
        <f t="shared" si="75"/>
        <v>0</v>
      </c>
      <c r="L139" s="31">
        <f t="shared" si="75"/>
        <v>0</v>
      </c>
    </row>
    <row r="140" spans="1:12" s="15" customFormat="1" ht="22.5" customHeight="1" x14ac:dyDescent="0.25">
      <c r="A140" s="13" t="s">
        <v>73</v>
      </c>
      <c r="B140" s="13"/>
      <c r="C140" s="13"/>
      <c r="D140" s="42"/>
      <c r="E140" s="23">
        <v>851</v>
      </c>
      <c r="F140" s="23" t="s">
        <v>30</v>
      </c>
      <c r="G140" s="23" t="s">
        <v>44</v>
      </c>
      <c r="H140" s="23" t="s">
        <v>400</v>
      </c>
      <c r="I140" s="30" t="s">
        <v>74</v>
      </c>
      <c r="J140" s="31">
        <f>580000+190000+580000+580000</f>
        <v>1930000</v>
      </c>
      <c r="K140" s="31"/>
      <c r="L140" s="31"/>
    </row>
    <row r="141" spans="1:12" s="15" customFormat="1" ht="32.25" customHeight="1" x14ac:dyDescent="0.25">
      <c r="A141" s="55" t="s">
        <v>250</v>
      </c>
      <c r="B141" s="13"/>
      <c r="C141" s="13"/>
      <c r="D141" s="42"/>
      <c r="E141" s="23">
        <v>851</v>
      </c>
      <c r="F141" s="23" t="s">
        <v>30</v>
      </c>
      <c r="G141" s="23" t="s">
        <v>44</v>
      </c>
      <c r="H141" s="23" t="s">
        <v>401</v>
      </c>
      <c r="I141" s="30"/>
      <c r="J141" s="31">
        <f t="shared" si="75"/>
        <v>5394</v>
      </c>
      <c r="K141" s="31">
        <f t="shared" si="75"/>
        <v>0</v>
      </c>
      <c r="L141" s="31">
        <f t="shared" si="75"/>
        <v>0</v>
      </c>
    </row>
    <row r="142" spans="1:12" s="15" customFormat="1" ht="49.5" customHeight="1" x14ac:dyDescent="0.25">
      <c r="A142" s="13" t="s">
        <v>20</v>
      </c>
      <c r="B142" s="13"/>
      <c r="C142" s="13"/>
      <c r="D142" s="42"/>
      <c r="E142" s="23">
        <v>851</v>
      </c>
      <c r="F142" s="23" t="s">
        <v>30</v>
      </c>
      <c r="G142" s="23" t="s">
        <v>44</v>
      </c>
      <c r="H142" s="23" t="s">
        <v>401</v>
      </c>
      <c r="I142" s="30" t="s">
        <v>21</v>
      </c>
      <c r="J142" s="31">
        <f t="shared" si="75"/>
        <v>5394</v>
      </c>
      <c r="K142" s="31">
        <f t="shared" si="75"/>
        <v>0</v>
      </c>
      <c r="L142" s="31">
        <f t="shared" si="75"/>
        <v>0</v>
      </c>
    </row>
    <row r="143" spans="1:12" s="15" customFormat="1" ht="59.25" customHeight="1" x14ac:dyDescent="0.25">
      <c r="A143" s="13" t="s">
        <v>9</v>
      </c>
      <c r="B143" s="13"/>
      <c r="C143" s="13"/>
      <c r="D143" s="42"/>
      <c r="E143" s="23">
        <v>851</v>
      </c>
      <c r="F143" s="23" t="s">
        <v>30</v>
      </c>
      <c r="G143" s="23" t="s">
        <v>44</v>
      </c>
      <c r="H143" s="23" t="s">
        <v>401</v>
      </c>
      <c r="I143" s="30" t="s">
        <v>22</v>
      </c>
      <c r="J143" s="31">
        <v>5394</v>
      </c>
      <c r="K143" s="31"/>
      <c r="L143" s="31"/>
    </row>
    <row r="144" spans="1:12" s="15" customFormat="1" ht="32.25" hidden="1" customHeight="1" x14ac:dyDescent="0.25">
      <c r="A144" s="13" t="s">
        <v>358</v>
      </c>
      <c r="B144" s="13"/>
      <c r="C144" s="13"/>
      <c r="D144" s="42"/>
      <c r="E144" s="23" t="s">
        <v>282</v>
      </c>
      <c r="F144" s="23" t="s">
        <v>30</v>
      </c>
      <c r="G144" s="23" t="s">
        <v>44</v>
      </c>
      <c r="H144" s="23" t="s">
        <v>402</v>
      </c>
      <c r="I144" s="30"/>
      <c r="J144" s="31">
        <f t="shared" ref="J144:L145" si="76">J145</f>
        <v>0</v>
      </c>
      <c r="K144" s="31">
        <f t="shared" si="76"/>
        <v>0</v>
      </c>
      <c r="L144" s="31">
        <f t="shared" si="76"/>
        <v>0</v>
      </c>
    </row>
    <row r="145" spans="1:12" s="15" customFormat="1" ht="32.25" hidden="1" customHeight="1" x14ac:dyDescent="0.25">
      <c r="A145" s="13" t="s">
        <v>20</v>
      </c>
      <c r="B145" s="13"/>
      <c r="C145" s="13"/>
      <c r="D145" s="42"/>
      <c r="E145" s="23" t="s">
        <v>282</v>
      </c>
      <c r="F145" s="23" t="s">
        <v>30</v>
      </c>
      <c r="G145" s="23" t="s">
        <v>44</v>
      </c>
      <c r="H145" s="23" t="s">
        <v>402</v>
      </c>
      <c r="I145" s="30" t="s">
        <v>21</v>
      </c>
      <c r="J145" s="31">
        <f t="shared" si="76"/>
        <v>0</v>
      </c>
      <c r="K145" s="31">
        <f t="shared" si="76"/>
        <v>0</v>
      </c>
      <c r="L145" s="31">
        <f t="shared" si="76"/>
        <v>0</v>
      </c>
    </row>
    <row r="146" spans="1:12" s="15" customFormat="1" ht="32.25" hidden="1" customHeight="1" x14ac:dyDescent="0.25">
      <c r="A146" s="13" t="s">
        <v>9</v>
      </c>
      <c r="B146" s="13"/>
      <c r="C146" s="13"/>
      <c r="D146" s="42"/>
      <c r="E146" s="23" t="s">
        <v>282</v>
      </c>
      <c r="F146" s="23" t="s">
        <v>30</v>
      </c>
      <c r="G146" s="23" t="s">
        <v>44</v>
      </c>
      <c r="H146" s="23" t="s">
        <v>402</v>
      </c>
      <c r="I146" s="30" t="s">
        <v>22</v>
      </c>
      <c r="J146" s="31"/>
      <c r="K146" s="31"/>
      <c r="L146" s="31"/>
    </row>
    <row r="147" spans="1:12" s="51" customFormat="1" ht="32.25" hidden="1" customHeight="1" x14ac:dyDescent="0.25">
      <c r="A147" s="67" t="s">
        <v>298</v>
      </c>
      <c r="B147" s="68"/>
      <c r="C147" s="68"/>
      <c r="D147" s="68"/>
      <c r="E147" s="69">
        <v>851</v>
      </c>
      <c r="F147" s="69" t="s">
        <v>30</v>
      </c>
      <c r="G147" s="69" t="s">
        <v>44</v>
      </c>
      <c r="H147" s="70" t="s">
        <v>403</v>
      </c>
      <c r="I147" s="71"/>
      <c r="J147" s="72">
        <f t="shared" ref="J147:L148" si="77">J148</f>
        <v>0</v>
      </c>
      <c r="K147" s="72">
        <f t="shared" si="77"/>
        <v>0</v>
      </c>
      <c r="L147" s="72">
        <f t="shared" si="77"/>
        <v>0</v>
      </c>
    </row>
    <row r="148" spans="1:12" s="51" customFormat="1" ht="32.25" hidden="1" customHeight="1" x14ac:dyDescent="0.25">
      <c r="A148" s="21" t="s">
        <v>34</v>
      </c>
      <c r="B148" s="13"/>
      <c r="C148" s="13"/>
      <c r="D148" s="13"/>
      <c r="E148" s="23">
        <v>851</v>
      </c>
      <c r="F148" s="23" t="s">
        <v>30</v>
      </c>
      <c r="G148" s="23" t="s">
        <v>44</v>
      </c>
      <c r="H148" s="70" t="s">
        <v>403</v>
      </c>
      <c r="I148" s="30" t="s">
        <v>35</v>
      </c>
      <c r="J148" s="31">
        <f t="shared" si="77"/>
        <v>0</v>
      </c>
      <c r="K148" s="31">
        <f t="shared" si="77"/>
        <v>0</v>
      </c>
      <c r="L148" s="31">
        <f t="shared" si="77"/>
        <v>0</v>
      </c>
    </row>
    <row r="149" spans="1:12" s="51" customFormat="1" ht="32.25" hidden="1" customHeight="1" x14ac:dyDescent="0.25">
      <c r="A149" s="21" t="s">
        <v>61</v>
      </c>
      <c r="B149" s="13"/>
      <c r="C149" s="13"/>
      <c r="D149" s="13"/>
      <c r="E149" s="23">
        <v>851</v>
      </c>
      <c r="F149" s="23" t="s">
        <v>30</v>
      </c>
      <c r="G149" s="23" t="s">
        <v>44</v>
      </c>
      <c r="H149" s="70" t="s">
        <v>403</v>
      </c>
      <c r="I149" s="30" t="s">
        <v>62</v>
      </c>
      <c r="J149" s="31"/>
      <c r="K149" s="31"/>
      <c r="L149" s="31"/>
    </row>
    <row r="150" spans="1:12" s="15" customFormat="1" ht="49.5" customHeight="1" x14ac:dyDescent="0.25">
      <c r="A150" s="21" t="s">
        <v>299</v>
      </c>
      <c r="B150" s="13"/>
      <c r="C150" s="13"/>
      <c r="D150" s="42"/>
      <c r="E150" s="23">
        <v>851</v>
      </c>
      <c r="F150" s="23" t="s">
        <v>30</v>
      </c>
      <c r="G150" s="23" t="s">
        <v>44</v>
      </c>
      <c r="H150" s="44" t="s">
        <v>404</v>
      </c>
      <c r="I150" s="30"/>
      <c r="J150" s="31">
        <f t="shared" ref="J150:L151" si="78">J151</f>
        <v>0</v>
      </c>
      <c r="K150" s="31">
        <f t="shared" si="78"/>
        <v>-1737</v>
      </c>
      <c r="L150" s="31">
        <f t="shared" si="78"/>
        <v>0</v>
      </c>
    </row>
    <row r="151" spans="1:12" s="15" customFormat="1" ht="45" customHeight="1" x14ac:dyDescent="0.25">
      <c r="A151" s="21" t="s">
        <v>71</v>
      </c>
      <c r="B151" s="13"/>
      <c r="C151" s="13"/>
      <c r="D151" s="42"/>
      <c r="E151" s="23">
        <v>851</v>
      </c>
      <c r="F151" s="23" t="s">
        <v>30</v>
      </c>
      <c r="G151" s="23" t="s">
        <v>44</v>
      </c>
      <c r="H151" s="44" t="s">
        <v>404</v>
      </c>
      <c r="I151" s="30" t="s">
        <v>72</v>
      </c>
      <c r="J151" s="31">
        <f t="shared" si="78"/>
        <v>0</v>
      </c>
      <c r="K151" s="31">
        <f t="shared" si="78"/>
        <v>-1737</v>
      </c>
      <c r="L151" s="31">
        <f t="shared" si="78"/>
        <v>0</v>
      </c>
    </row>
    <row r="152" spans="1:12" s="15" customFormat="1" ht="25.5" customHeight="1" x14ac:dyDescent="0.25">
      <c r="A152" s="21" t="s">
        <v>73</v>
      </c>
      <c r="B152" s="13"/>
      <c r="C152" s="13"/>
      <c r="D152" s="42"/>
      <c r="E152" s="23">
        <v>851</v>
      </c>
      <c r="F152" s="23" t="s">
        <v>30</v>
      </c>
      <c r="G152" s="23" t="s">
        <v>44</v>
      </c>
      <c r="H152" s="44" t="s">
        <v>404</v>
      </c>
      <c r="I152" s="30" t="s">
        <v>74</v>
      </c>
      <c r="J152" s="73"/>
      <c r="K152" s="73">
        <v>-1737</v>
      </c>
      <c r="L152" s="73"/>
    </row>
    <row r="153" spans="1:12" s="15" customFormat="1" ht="32.25" hidden="1" customHeight="1" x14ac:dyDescent="0.25">
      <c r="A153" s="21" t="s">
        <v>284</v>
      </c>
      <c r="B153" s="13"/>
      <c r="C153" s="13"/>
      <c r="D153" s="42"/>
      <c r="E153" s="23">
        <v>851</v>
      </c>
      <c r="F153" s="23" t="s">
        <v>30</v>
      </c>
      <c r="G153" s="23" t="s">
        <v>44</v>
      </c>
      <c r="H153" s="44" t="s">
        <v>405</v>
      </c>
      <c r="I153" s="30"/>
      <c r="J153" s="31">
        <f t="shared" ref="J153:L154" si="79">J154</f>
        <v>0</v>
      </c>
      <c r="K153" s="31">
        <f t="shared" si="79"/>
        <v>0</v>
      </c>
      <c r="L153" s="31">
        <f t="shared" si="79"/>
        <v>0</v>
      </c>
    </row>
    <row r="154" spans="1:12" s="15" customFormat="1" ht="32.25" hidden="1" customHeight="1" x14ac:dyDescent="0.25">
      <c r="A154" s="21" t="s">
        <v>20</v>
      </c>
      <c r="B154" s="13"/>
      <c r="C154" s="13"/>
      <c r="D154" s="42"/>
      <c r="E154" s="23">
        <v>851</v>
      </c>
      <c r="F154" s="23" t="s">
        <v>30</v>
      </c>
      <c r="G154" s="23" t="s">
        <v>44</v>
      </c>
      <c r="H154" s="44" t="s">
        <v>405</v>
      </c>
      <c r="I154" s="30" t="s">
        <v>21</v>
      </c>
      <c r="J154" s="31">
        <f t="shared" si="79"/>
        <v>0</v>
      </c>
      <c r="K154" s="31">
        <f t="shared" si="79"/>
        <v>0</v>
      </c>
      <c r="L154" s="31">
        <f t="shared" si="79"/>
        <v>0</v>
      </c>
    </row>
    <row r="155" spans="1:12" s="15" customFormat="1" ht="32.25" hidden="1" customHeight="1" x14ac:dyDescent="0.25">
      <c r="A155" s="21" t="s">
        <v>9</v>
      </c>
      <c r="B155" s="13"/>
      <c r="C155" s="13"/>
      <c r="D155" s="42"/>
      <c r="E155" s="23">
        <v>851</v>
      </c>
      <c r="F155" s="23" t="s">
        <v>30</v>
      </c>
      <c r="G155" s="23" t="s">
        <v>44</v>
      </c>
      <c r="H155" s="44" t="s">
        <v>405</v>
      </c>
      <c r="I155" s="30" t="s">
        <v>22</v>
      </c>
      <c r="J155" s="31"/>
      <c r="K155" s="31"/>
      <c r="L155" s="31"/>
    </row>
    <row r="156" spans="1:12" s="51" customFormat="1" ht="25.5" customHeight="1" x14ac:dyDescent="0.25">
      <c r="A156" s="48" t="s">
        <v>283</v>
      </c>
      <c r="B156" s="13"/>
      <c r="C156" s="13"/>
      <c r="D156" s="42"/>
      <c r="E156" s="54">
        <v>851</v>
      </c>
      <c r="F156" s="54" t="s">
        <v>30</v>
      </c>
      <c r="G156" s="54" t="s">
        <v>46</v>
      </c>
      <c r="H156" s="44" t="s">
        <v>48</v>
      </c>
      <c r="I156" s="50"/>
      <c r="J156" s="36">
        <f>J157</f>
        <v>0</v>
      </c>
      <c r="K156" s="36">
        <f t="shared" ref="K156:L156" si="80">K157</f>
        <v>7.0000000000000007E-2</v>
      </c>
      <c r="L156" s="36">
        <f t="shared" si="80"/>
        <v>0.08</v>
      </c>
    </row>
    <row r="157" spans="1:12" s="15" customFormat="1" ht="66" customHeight="1" x14ac:dyDescent="0.25">
      <c r="A157" s="21" t="s">
        <v>325</v>
      </c>
      <c r="B157" s="13"/>
      <c r="C157" s="13"/>
      <c r="D157" s="42"/>
      <c r="E157" s="23">
        <v>851</v>
      </c>
      <c r="F157" s="74" t="s">
        <v>30</v>
      </c>
      <c r="G157" s="30" t="s">
        <v>46</v>
      </c>
      <c r="H157" s="44" t="s">
        <v>406</v>
      </c>
      <c r="I157" s="30"/>
      <c r="J157" s="31">
        <f t="shared" ref="J157:L158" si="81">J158</f>
        <v>0</v>
      </c>
      <c r="K157" s="31">
        <f t="shared" si="81"/>
        <v>7.0000000000000007E-2</v>
      </c>
      <c r="L157" s="31">
        <f t="shared" si="81"/>
        <v>0.08</v>
      </c>
    </row>
    <row r="158" spans="1:12" s="15" customFormat="1" ht="47.25" customHeight="1" x14ac:dyDescent="0.25">
      <c r="A158" s="21" t="s">
        <v>20</v>
      </c>
      <c r="B158" s="13"/>
      <c r="C158" s="13"/>
      <c r="D158" s="42"/>
      <c r="E158" s="23">
        <v>851</v>
      </c>
      <c r="F158" s="74" t="s">
        <v>30</v>
      </c>
      <c r="G158" s="30" t="s">
        <v>46</v>
      </c>
      <c r="H158" s="44" t="s">
        <v>406</v>
      </c>
      <c r="I158" s="30" t="s">
        <v>21</v>
      </c>
      <c r="J158" s="31">
        <f t="shared" si="81"/>
        <v>0</v>
      </c>
      <c r="K158" s="31">
        <f t="shared" si="81"/>
        <v>7.0000000000000007E-2</v>
      </c>
      <c r="L158" s="31">
        <f t="shared" si="81"/>
        <v>0.08</v>
      </c>
    </row>
    <row r="159" spans="1:12" s="15" customFormat="1" ht="54" customHeight="1" x14ac:dyDescent="0.25">
      <c r="A159" s="21" t="s">
        <v>9</v>
      </c>
      <c r="B159" s="13"/>
      <c r="C159" s="13"/>
      <c r="D159" s="42"/>
      <c r="E159" s="23">
        <v>851</v>
      </c>
      <c r="F159" s="74" t="s">
        <v>30</v>
      </c>
      <c r="G159" s="30" t="s">
        <v>46</v>
      </c>
      <c r="H159" s="44" t="s">
        <v>406</v>
      </c>
      <c r="I159" s="30" t="s">
        <v>22</v>
      </c>
      <c r="J159" s="31"/>
      <c r="K159" s="31">
        <v>7.0000000000000007E-2</v>
      </c>
      <c r="L159" s="31">
        <v>0.08</v>
      </c>
    </row>
    <row r="160" spans="1:12" s="51" customFormat="1" ht="44.25" customHeight="1" x14ac:dyDescent="0.25">
      <c r="A160" s="48" t="s">
        <v>278</v>
      </c>
      <c r="B160" s="49"/>
      <c r="C160" s="49"/>
      <c r="D160" s="58"/>
      <c r="E160" s="54">
        <v>851</v>
      </c>
      <c r="F160" s="54" t="s">
        <v>30</v>
      </c>
      <c r="G160" s="54" t="s">
        <v>30</v>
      </c>
      <c r="H160" s="44" t="s">
        <v>48</v>
      </c>
      <c r="I160" s="50"/>
      <c r="J160" s="36">
        <f>J161+J164+J167+J170</f>
        <v>4702696.45</v>
      </c>
      <c r="K160" s="36">
        <f t="shared" ref="K160" si="82">K161+K164+K167</f>
        <v>0</v>
      </c>
      <c r="L160" s="36">
        <f t="shared" ref="L160" si="83">L161+L164+L167</f>
        <v>0</v>
      </c>
    </row>
    <row r="161" spans="1:12" s="15" customFormat="1" ht="32.25" hidden="1" customHeight="1" x14ac:dyDescent="0.25">
      <c r="A161" s="21" t="s">
        <v>299</v>
      </c>
      <c r="B161" s="13"/>
      <c r="C161" s="13"/>
      <c r="D161" s="42"/>
      <c r="E161" s="23">
        <v>851</v>
      </c>
      <c r="F161" s="23" t="s">
        <v>30</v>
      </c>
      <c r="G161" s="23" t="s">
        <v>30</v>
      </c>
      <c r="H161" s="44" t="s">
        <v>407</v>
      </c>
      <c r="I161" s="30"/>
      <c r="J161" s="31">
        <f t="shared" ref="J161:L162" si="84">J162</f>
        <v>0</v>
      </c>
      <c r="K161" s="31">
        <f t="shared" si="84"/>
        <v>0</v>
      </c>
      <c r="L161" s="31">
        <f t="shared" si="84"/>
        <v>0</v>
      </c>
    </row>
    <row r="162" spans="1:12" s="15" customFormat="1" ht="32.25" hidden="1" customHeight="1" x14ac:dyDescent="0.25">
      <c r="A162" s="21" t="s">
        <v>71</v>
      </c>
      <c r="B162" s="13"/>
      <c r="C162" s="13"/>
      <c r="D162" s="42"/>
      <c r="E162" s="23">
        <v>851</v>
      </c>
      <c r="F162" s="23" t="s">
        <v>30</v>
      </c>
      <c r="G162" s="23" t="s">
        <v>30</v>
      </c>
      <c r="H162" s="44" t="s">
        <v>407</v>
      </c>
      <c r="I162" s="30" t="s">
        <v>72</v>
      </c>
      <c r="J162" s="31">
        <f t="shared" si="84"/>
        <v>0</v>
      </c>
      <c r="K162" s="31">
        <f t="shared" si="84"/>
        <v>0</v>
      </c>
      <c r="L162" s="31">
        <f t="shared" si="84"/>
        <v>0</v>
      </c>
    </row>
    <row r="163" spans="1:12" s="15" customFormat="1" ht="32.25" hidden="1" customHeight="1" x14ac:dyDescent="0.25">
      <c r="A163" s="21" t="s">
        <v>73</v>
      </c>
      <c r="B163" s="13"/>
      <c r="C163" s="13"/>
      <c r="D163" s="42"/>
      <c r="E163" s="23">
        <v>851</v>
      </c>
      <c r="F163" s="23" t="s">
        <v>30</v>
      </c>
      <c r="G163" s="23" t="s">
        <v>30</v>
      </c>
      <c r="H163" s="44" t="s">
        <v>407</v>
      </c>
      <c r="I163" s="30" t="s">
        <v>74</v>
      </c>
      <c r="J163" s="57"/>
      <c r="K163" s="57"/>
      <c r="L163" s="57"/>
    </row>
    <row r="164" spans="1:12" s="15" customFormat="1" ht="48" customHeight="1" x14ac:dyDescent="0.25">
      <c r="A164" s="21" t="s">
        <v>279</v>
      </c>
      <c r="B164" s="13"/>
      <c r="C164" s="13"/>
      <c r="D164" s="42"/>
      <c r="E164" s="23">
        <v>851</v>
      </c>
      <c r="F164" s="23" t="s">
        <v>30</v>
      </c>
      <c r="G164" s="23" t="s">
        <v>30</v>
      </c>
      <c r="H164" s="44" t="s">
        <v>408</v>
      </c>
      <c r="I164" s="30"/>
      <c r="J164" s="31">
        <f t="shared" ref="J164:L165" si="85">J165</f>
        <v>1978696.45</v>
      </c>
      <c r="K164" s="31">
        <f t="shared" si="85"/>
        <v>0</v>
      </c>
      <c r="L164" s="31">
        <f t="shared" si="85"/>
        <v>0</v>
      </c>
    </row>
    <row r="165" spans="1:12" s="15" customFormat="1" ht="48" customHeight="1" x14ac:dyDescent="0.25">
      <c r="A165" s="21" t="s">
        <v>71</v>
      </c>
      <c r="B165" s="13"/>
      <c r="C165" s="13"/>
      <c r="D165" s="42"/>
      <c r="E165" s="23">
        <v>851</v>
      </c>
      <c r="F165" s="23" t="s">
        <v>30</v>
      </c>
      <c r="G165" s="23" t="s">
        <v>30</v>
      </c>
      <c r="H165" s="44" t="s">
        <v>408</v>
      </c>
      <c r="I165" s="30" t="s">
        <v>72</v>
      </c>
      <c r="J165" s="31">
        <f t="shared" si="85"/>
        <v>1978696.45</v>
      </c>
      <c r="K165" s="31">
        <f t="shared" si="85"/>
        <v>0</v>
      </c>
      <c r="L165" s="31">
        <f t="shared" si="85"/>
        <v>0</v>
      </c>
    </row>
    <row r="166" spans="1:12" s="15" customFormat="1" ht="21.75" customHeight="1" x14ac:dyDescent="0.25">
      <c r="A166" s="21" t="s">
        <v>73</v>
      </c>
      <c r="B166" s="13"/>
      <c r="C166" s="13"/>
      <c r="D166" s="42"/>
      <c r="E166" s="23">
        <v>851</v>
      </c>
      <c r="F166" s="23" t="s">
        <v>30</v>
      </c>
      <c r="G166" s="23" t="s">
        <v>30</v>
      </c>
      <c r="H166" s="44" t="s">
        <v>408</v>
      </c>
      <c r="I166" s="30" t="s">
        <v>74</v>
      </c>
      <c r="J166" s="73">
        <v>1978696.45</v>
      </c>
      <c r="K166" s="73"/>
      <c r="L166" s="73"/>
    </row>
    <row r="167" spans="1:12" s="15" customFormat="1" ht="32.25" hidden="1" customHeight="1" x14ac:dyDescent="0.25">
      <c r="A167" s="21" t="s">
        <v>279</v>
      </c>
      <c r="B167" s="13"/>
      <c r="C167" s="13"/>
      <c r="D167" s="42"/>
      <c r="E167" s="23">
        <v>851</v>
      </c>
      <c r="F167" s="23" t="s">
        <v>30</v>
      </c>
      <c r="G167" s="23" t="s">
        <v>30</v>
      </c>
      <c r="H167" s="44" t="s">
        <v>409</v>
      </c>
      <c r="I167" s="30"/>
      <c r="J167" s="31">
        <f t="shared" ref="J167:L168" si="86">J168</f>
        <v>0</v>
      </c>
      <c r="K167" s="31">
        <f t="shared" si="86"/>
        <v>0</v>
      </c>
      <c r="L167" s="31">
        <f t="shared" si="86"/>
        <v>0</v>
      </c>
    </row>
    <row r="168" spans="1:12" s="15" customFormat="1" ht="32.25" hidden="1" customHeight="1" x14ac:dyDescent="0.25">
      <c r="A168" s="21" t="s">
        <v>71</v>
      </c>
      <c r="B168" s="13"/>
      <c r="C168" s="13"/>
      <c r="D168" s="42"/>
      <c r="E168" s="23">
        <v>851</v>
      </c>
      <c r="F168" s="23" t="s">
        <v>30</v>
      </c>
      <c r="G168" s="23" t="s">
        <v>30</v>
      </c>
      <c r="H168" s="44" t="s">
        <v>409</v>
      </c>
      <c r="I168" s="30" t="s">
        <v>72</v>
      </c>
      <c r="J168" s="31">
        <f t="shared" si="86"/>
        <v>0</v>
      </c>
      <c r="K168" s="31">
        <f t="shared" si="86"/>
        <v>0</v>
      </c>
      <c r="L168" s="31">
        <f t="shared" si="86"/>
        <v>0</v>
      </c>
    </row>
    <row r="169" spans="1:12" s="15" customFormat="1" ht="32.25" hidden="1" customHeight="1" x14ac:dyDescent="0.25">
      <c r="A169" s="21" t="s">
        <v>73</v>
      </c>
      <c r="B169" s="13"/>
      <c r="C169" s="13"/>
      <c r="D169" s="42"/>
      <c r="E169" s="23">
        <v>851</v>
      </c>
      <c r="F169" s="23" t="s">
        <v>30</v>
      </c>
      <c r="G169" s="23" t="s">
        <v>30</v>
      </c>
      <c r="H169" s="44" t="s">
        <v>409</v>
      </c>
      <c r="I169" s="30" t="s">
        <v>74</v>
      </c>
      <c r="J169" s="73"/>
      <c r="K169" s="73"/>
      <c r="L169" s="73"/>
    </row>
    <row r="170" spans="1:12" s="15" customFormat="1" ht="47.25" customHeight="1" x14ac:dyDescent="0.25">
      <c r="A170" s="21" t="s">
        <v>523</v>
      </c>
      <c r="B170" s="13"/>
      <c r="C170" s="13"/>
      <c r="D170" s="42"/>
      <c r="E170" s="23">
        <v>851</v>
      </c>
      <c r="F170" s="23" t="s">
        <v>30</v>
      </c>
      <c r="G170" s="23" t="s">
        <v>30</v>
      </c>
      <c r="H170" s="44" t="s">
        <v>524</v>
      </c>
      <c r="I170" s="30"/>
      <c r="J170" s="31">
        <f t="shared" ref="J170:J171" si="87">J171</f>
        <v>2724000</v>
      </c>
      <c r="K170" s="73"/>
      <c r="L170" s="73"/>
    </row>
    <row r="171" spans="1:12" s="15" customFormat="1" ht="47.25" customHeight="1" x14ac:dyDescent="0.25">
      <c r="A171" s="21" t="s">
        <v>20</v>
      </c>
      <c r="B171" s="13"/>
      <c r="C171" s="13"/>
      <c r="D171" s="42"/>
      <c r="E171" s="23">
        <v>851</v>
      </c>
      <c r="F171" s="23" t="s">
        <v>30</v>
      </c>
      <c r="G171" s="23" t="s">
        <v>30</v>
      </c>
      <c r="H171" s="44" t="s">
        <v>524</v>
      </c>
      <c r="I171" s="30" t="s">
        <v>21</v>
      </c>
      <c r="J171" s="31">
        <f t="shared" si="87"/>
        <v>2724000</v>
      </c>
      <c r="K171" s="73"/>
      <c r="L171" s="73"/>
    </row>
    <row r="172" spans="1:12" s="15" customFormat="1" ht="54.75" customHeight="1" x14ac:dyDescent="0.25">
      <c r="A172" s="21" t="s">
        <v>9</v>
      </c>
      <c r="B172" s="13"/>
      <c r="C172" s="13"/>
      <c r="D172" s="42"/>
      <c r="E172" s="23">
        <v>851</v>
      </c>
      <c r="F172" s="23" t="s">
        <v>30</v>
      </c>
      <c r="G172" s="23" t="s">
        <v>30</v>
      </c>
      <c r="H172" s="44" t="s">
        <v>524</v>
      </c>
      <c r="I172" s="30" t="s">
        <v>22</v>
      </c>
      <c r="J172" s="73">
        <v>2724000</v>
      </c>
      <c r="K172" s="73"/>
      <c r="L172" s="73"/>
    </row>
    <row r="173" spans="1:12" s="15" customFormat="1" ht="22.5" customHeight="1" x14ac:dyDescent="0.25">
      <c r="A173" s="48" t="s">
        <v>77</v>
      </c>
      <c r="B173" s="49"/>
      <c r="C173" s="49"/>
      <c r="D173" s="49"/>
      <c r="E173" s="23">
        <v>851</v>
      </c>
      <c r="F173" s="50" t="s">
        <v>78</v>
      </c>
      <c r="G173" s="50"/>
      <c r="H173" s="44" t="s">
        <v>48</v>
      </c>
      <c r="I173" s="50"/>
      <c r="J173" s="36">
        <f t="shared" ref="J173:L173" si="88">J174</f>
        <v>389570</v>
      </c>
      <c r="K173" s="36">
        <f t="shared" si="88"/>
        <v>0</v>
      </c>
      <c r="L173" s="36">
        <f t="shared" si="88"/>
        <v>0</v>
      </c>
    </row>
    <row r="174" spans="1:12" s="51" customFormat="1" ht="32.25" customHeight="1" x14ac:dyDescent="0.25">
      <c r="A174" s="48" t="s">
        <v>305</v>
      </c>
      <c r="B174" s="49"/>
      <c r="C174" s="49"/>
      <c r="D174" s="49"/>
      <c r="E174" s="54">
        <v>851</v>
      </c>
      <c r="F174" s="50" t="s">
        <v>78</v>
      </c>
      <c r="G174" s="54" t="s">
        <v>46</v>
      </c>
      <c r="H174" s="75" t="s">
        <v>48</v>
      </c>
      <c r="I174" s="50"/>
      <c r="J174" s="76">
        <f>J175+J178+J181+J187+J184+J190</f>
        <v>389570</v>
      </c>
      <c r="K174" s="76">
        <f>K175+K178+K181+K187+K184+K190</f>
        <v>0</v>
      </c>
      <c r="L174" s="76">
        <f>L175+L178+L181+L187+L184+L190</f>
        <v>0</v>
      </c>
    </row>
    <row r="175" spans="1:12" s="51" customFormat="1" ht="32.25" hidden="1" customHeight="1" x14ac:dyDescent="0.25">
      <c r="A175" s="32" t="s">
        <v>350</v>
      </c>
      <c r="B175" s="13"/>
      <c r="C175" s="13"/>
      <c r="D175" s="13"/>
      <c r="E175" s="23">
        <v>851</v>
      </c>
      <c r="F175" s="23" t="s">
        <v>78</v>
      </c>
      <c r="G175" s="23" t="s">
        <v>46</v>
      </c>
      <c r="H175" s="44" t="s">
        <v>494</v>
      </c>
      <c r="I175" s="30"/>
      <c r="J175" s="73">
        <f t="shared" ref="J175:L176" si="89">J176</f>
        <v>0</v>
      </c>
      <c r="K175" s="73">
        <f t="shared" si="89"/>
        <v>0</v>
      </c>
      <c r="L175" s="73">
        <f t="shared" si="89"/>
        <v>0</v>
      </c>
    </row>
    <row r="176" spans="1:12" s="51" customFormat="1" ht="32.25" hidden="1" customHeight="1" x14ac:dyDescent="0.25">
      <c r="A176" s="13" t="s">
        <v>41</v>
      </c>
      <c r="B176" s="13"/>
      <c r="C176" s="13"/>
      <c r="D176" s="13"/>
      <c r="E176" s="23">
        <v>851</v>
      </c>
      <c r="F176" s="30" t="s">
        <v>78</v>
      </c>
      <c r="G176" s="23" t="s">
        <v>46</v>
      </c>
      <c r="H176" s="44" t="s">
        <v>494</v>
      </c>
      <c r="I176" s="30" t="s">
        <v>83</v>
      </c>
      <c r="J176" s="73">
        <f t="shared" si="89"/>
        <v>0</v>
      </c>
      <c r="K176" s="73">
        <f t="shared" si="89"/>
        <v>0</v>
      </c>
      <c r="L176" s="73">
        <f t="shared" ref="L176" si="90">L177</f>
        <v>0</v>
      </c>
    </row>
    <row r="177" spans="1:12" s="51" customFormat="1" ht="32.25" hidden="1" customHeight="1" x14ac:dyDescent="0.25">
      <c r="A177" s="13" t="s">
        <v>84</v>
      </c>
      <c r="B177" s="13"/>
      <c r="C177" s="13"/>
      <c r="D177" s="13"/>
      <c r="E177" s="69">
        <v>851</v>
      </c>
      <c r="F177" s="71" t="s">
        <v>78</v>
      </c>
      <c r="G177" s="30" t="s">
        <v>46</v>
      </c>
      <c r="H177" s="44" t="s">
        <v>494</v>
      </c>
      <c r="I177" s="30" t="s">
        <v>85</v>
      </c>
      <c r="J177" s="73"/>
      <c r="K177" s="73"/>
      <c r="L177" s="73"/>
    </row>
    <row r="178" spans="1:12" s="15" customFormat="1" ht="32.25" customHeight="1" x14ac:dyDescent="0.25">
      <c r="A178" s="21" t="s">
        <v>123</v>
      </c>
      <c r="B178" s="13"/>
      <c r="C178" s="13"/>
      <c r="D178" s="13"/>
      <c r="E178" s="23">
        <v>851</v>
      </c>
      <c r="F178" s="23" t="s">
        <v>78</v>
      </c>
      <c r="G178" s="23" t="s">
        <v>46</v>
      </c>
      <c r="H178" s="44" t="s">
        <v>410</v>
      </c>
      <c r="I178" s="30"/>
      <c r="J178" s="73">
        <f t="shared" ref="J178:L179" si="91">J179</f>
        <v>385570</v>
      </c>
      <c r="K178" s="73">
        <f t="shared" si="91"/>
        <v>0</v>
      </c>
      <c r="L178" s="73">
        <f t="shared" si="91"/>
        <v>0</v>
      </c>
    </row>
    <row r="179" spans="1:12" s="15" customFormat="1" ht="53.25" customHeight="1" x14ac:dyDescent="0.25">
      <c r="A179" s="21" t="s">
        <v>41</v>
      </c>
      <c r="B179" s="13"/>
      <c r="C179" s="13"/>
      <c r="D179" s="13"/>
      <c r="E179" s="23">
        <v>851</v>
      </c>
      <c r="F179" s="30" t="s">
        <v>78</v>
      </c>
      <c r="G179" s="23" t="s">
        <v>46</v>
      </c>
      <c r="H179" s="44" t="s">
        <v>410</v>
      </c>
      <c r="I179" s="30" t="s">
        <v>83</v>
      </c>
      <c r="J179" s="73">
        <f t="shared" si="91"/>
        <v>385570</v>
      </c>
      <c r="K179" s="73">
        <f t="shared" si="91"/>
        <v>0</v>
      </c>
      <c r="L179" s="73">
        <f t="shared" si="91"/>
        <v>0</v>
      </c>
    </row>
    <row r="180" spans="1:12" s="15" customFormat="1" ht="24" customHeight="1" x14ac:dyDescent="0.25">
      <c r="A180" s="21" t="s">
        <v>84</v>
      </c>
      <c r="B180" s="13"/>
      <c r="C180" s="13"/>
      <c r="D180" s="13"/>
      <c r="E180" s="23">
        <v>851</v>
      </c>
      <c r="F180" s="30" t="s">
        <v>78</v>
      </c>
      <c r="G180" s="30" t="s">
        <v>46</v>
      </c>
      <c r="H180" s="44" t="s">
        <v>410</v>
      </c>
      <c r="I180" s="30" t="s">
        <v>85</v>
      </c>
      <c r="J180" s="73">
        <v>385570</v>
      </c>
      <c r="K180" s="73"/>
      <c r="L180" s="73"/>
    </row>
    <row r="181" spans="1:12" s="15" customFormat="1" ht="32.25" hidden="1" customHeight="1" x14ac:dyDescent="0.25">
      <c r="A181" s="21" t="s">
        <v>118</v>
      </c>
      <c r="B181" s="13"/>
      <c r="C181" s="13"/>
      <c r="D181" s="13"/>
      <c r="E181" s="23">
        <v>851</v>
      </c>
      <c r="F181" s="30" t="s">
        <v>78</v>
      </c>
      <c r="G181" s="30" t="s">
        <v>46</v>
      </c>
      <c r="H181" s="44" t="s">
        <v>411</v>
      </c>
      <c r="I181" s="30"/>
      <c r="J181" s="73">
        <f t="shared" ref="J181:L182" si="92">J182</f>
        <v>0</v>
      </c>
      <c r="K181" s="73">
        <f t="shared" si="92"/>
        <v>0</v>
      </c>
      <c r="L181" s="73">
        <f t="shared" si="92"/>
        <v>0</v>
      </c>
    </row>
    <row r="182" spans="1:12" s="15" customFormat="1" ht="32.25" hidden="1" customHeight="1" x14ac:dyDescent="0.25">
      <c r="A182" s="21" t="s">
        <v>41</v>
      </c>
      <c r="B182" s="13"/>
      <c r="C182" s="13"/>
      <c r="D182" s="13"/>
      <c r="E182" s="23">
        <v>851</v>
      </c>
      <c r="F182" s="30" t="s">
        <v>78</v>
      </c>
      <c r="G182" s="30" t="s">
        <v>46</v>
      </c>
      <c r="H182" s="44" t="s">
        <v>411</v>
      </c>
      <c r="I182" s="30" t="s">
        <v>83</v>
      </c>
      <c r="J182" s="73">
        <f t="shared" si="92"/>
        <v>0</v>
      </c>
      <c r="K182" s="73">
        <f t="shared" si="92"/>
        <v>0</v>
      </c>
      <c r="L182" s="73">
        <f t="shared" si="92"/>
        <v>0</v>
      </c>
    </row>
    <row r="183" spans="1:12" s="15" customFormat="1" ht="32.25" hidden="1" customHeight="1" x14ac:dyDescent="0.25">
      <c r="A183" s="22" t="s">
        <v>84</v>
      </c>
      <c r="B183" s="27"/>
      <c r="C183" s="27"/>
      <c r="D183" s="27"/>
      <c r="E183" s="28">
        <v>851</v>
      </c>
      <c r="F183" s="29" t="s">
        <v>78</v>
      </c>
      <c r="G183" s="28" t="s">
        <v>46</v>
      </c>
      <c r="H183" s="44" t="s">
        <v>411</v>
      </c>
      <c r="I183" s="29" t="s">
        <v>85</v>
      </c>
      <c r="J183" s="73"/>
      <c r="K183" s="73"/>
      <c r="L183" s="73"/>
    </row>
    <row r="184" spans="1:12" s="15" customFormat="1" ht="47.25" customHeight="1" x14ac:dyDescent="0.25">
      <c r="A184" s="22" t="s">
        <v>119</v>
      </c>
      <c r="B184" s="27"/>
      <c r="C184" s="27"/>
      <c r="D184" s="27"/>
      <c r="E184" s="23">
        <v>851</v>
      </c>
      <c r="F184" s="30" t="s">
        <v>78</v>
      </c>
      <c r="G184" s="30" t="s">
        <v>46</v>
      </c>
      <c r="H184" s="44" t="s">
        <v>412</v>
      </c>
      <c r="I184" s="30"/>
      <c r="J184" s="73">
        <f t="shared" ref="J184:L185" si="93">J185</f>
        <v>4000</v>
      </c>
      <c r="K184" s="73">
        <f t="shared" si="93"/>
        <v>0</v>
      </c>
      <c r="L184" s="73">
        <f t="shared" si="93"/>
        <v>0</v>
      </c>
    </row>
    <row r="185" spans="1:12" s="15" customFormat="1" ht="53.25" customHeight="1" x14ac:dyDescent="0.25">
      <c r="A185" s="21" t="s">
        <v>41</v>
      </c>
      <c r="B185" s="27"/>
      <c r="C185" s="27"/>
      <c r="D185" s="27"/>
      <c r="E185" s="23">
        <v>851</v>
      </c>
      <c r="F185" s="30" t="s">
        <v>78</v>
      </c>
      <c r="G185" s="30" t="s">
        <v>46</v>
      </c>
      <c r="H185" s="44" t="s">
        <v>412</v>
      </c>
      <c r="I185" s="30" t="s">
        <v>83</v>
      </c>
      <c r="J185" s="73">
        <f t="shared" si="93"/>
        <v>4000</v>
      </c>
      <c r="K185" s="73">
        <f t="shared" si="93"/>
        <v>0</v>
      </c>
      <c r="L185" s="73">
        <f t="shared" si="93"/>
        <v>0</v>
      </c>
    </row>
    <row r="186" spans="1:12" s="15" customFormat="1" ht="24.75" customHeight="1" x14ac:dyDescent="0.25">
      <c r="A186" s="22" t="s">
        <v>84</v>
      </c>
      <c r="B186" s="27"/>
      <c r="C186" s="27"/>
      <c r="D186" s="27"/>
      <c r="E186" s="28">
        <v>851</v>
      </c>
      <c r="F186" s="29" t="s">
        <v>78</v>
      </c>
      <c r="G186" s="28" t="s">
        <v>46</v>
      </c>
      <c r="H186" s="44" t="s">
        <v>412</v>
      </c>
      <c r="I186" s="29" t="s">
        <v>85</v>
      </c>
      <c r="J186" s="73">
        <v>4000</v>
      </c>
      <c r="K186" s="73"/>
      <c r="L186" s="73"/>
    </row>
    <row r="187" spans="1:12" s="15" customFormat="1" ht="32.25" hidden="1" customHeight="1" x14ac:dyDescent="0.25">
      <c r="A187" s="22" t="s">
        <v>336</v>
      </c>
      <c r="B187" s="27"/>
      <c r="C187" s="27"/>
      <c r="D187" s="27"/>
      <c r="E187" s="28">
        <v>851</v>
      </c>
      <c r="F187" s="29" t="s">
        <v>78</v>
      </c>
      <c r="G187" s="28" t="s">
        <v>46</v>
      </c>
      <c r="H187" s="44" t="s">
        <v>484</v>
      </c>
      <c r="I187" s="29"/>
      <c r="J187" s="73">
        <f t="shared" ref="J187:L188" si="94">J188</f>
        <v>0</v>
      </c>
      <c r="K187" s="73">
        <f t="shared" si="94"/>
        <v>0</v>
      </c>
      <c r="L187" s="73">
        <f t="shared" si="94"/>
        <v>0</v>
      </c>
    </row>
    <row r="188" spans="1:12" s="15" customFormat="1" ht="32.25" hidden="1" customHeight="1" x14ac:dyDescent="0.25">
      <c r="A188" s="21" t="s">
        <v>41</v>
      </c>
      <c r="B188" s="13"/>
      <c r="C188" s="13"/>
      <c r="D188" s="13"/>
      <c r="E188" s="23">
        <v>851</v>
      </c>
      <c r="F188" s="30" t="s">
        <v>78</v>
      </c>
      <c r="G188" s="30" t="s">
        <v>46</v>
      </c>
      <c r="H188" s="44" t="s">
        <v>484</v>
      </c>
      <c r="I188" s="30" t="s">
        <v>83</v>
      </c>
      <c r="J188" s="73">
        <f t="shared" si="94"/>
        <v>0</v>
      </c>
      <c r="K188" s="73">
        <f t="shared" si="94"/>
        <v>0</v>
      </c>
      <c r="L188" s="73">
        <f t="shared" si="94"/>
        <v>0</v>
      </c>
    </row>
    <row r="189" spans="1:12" s="15" customFormat="1" ht="32.25" hidden="1" customHeight="1" x14ac:dyDescent="0.25">
      <c r="A189" s="22" t="s">
        <v>84</v>
      </c>
      <c r="B189" s="27"/>
      <c r="C189" s="27"/>
      <c r="D189" s="27"/>
      <c r="E189" s="28">
        <v>851</v>
      </c>
      <c r="F189" s="29" t="s">
        <v>78</v>
      </c>
      <c r="G189" s="28" t="s">
        <v>46</v>
      </c>
      <c r="H189" s="44" t="s">
        <v>484</v>
      </c>
      <c r="I189" s="29" t="s">
        <v>85</v>
      </c>
      <c r="J189" s="73"/>
      <c r="K189" s="73"/>
      <c r="L189" s="73"/>
    </row>
    <row r="190" spans="1:12" s="15" customFormat="1" ht="32.25" hidden="1" customHeight="1" x14ac:dyDescent="0.25">
      <c r="A190" s="21" t="s">
        <v>314</v>
      </c>
      <c r="B190" s="49"/>
      <c r="C190" s="49"/>
      <c r="D190" s="49"/>
      <c r="E190" s="23">
        <v>851</v>
      </c>
      <c r="F190" s="30" t="s">
        <v>78</v>
      </c>
      <c r="G190" s="30" t="s">
        <v>46</v>
      </c>
      <c r="H190" s="44" t="s">
        <v>413</v>
      </c>
      <c r="I190" s="30"/>
      <c r="J190" s="73">
        <f t="shared" ref="J190:L191" si="95">J191</f>
        <v>0</v>
      </c>
      <c r="K190" s="73">
        <f t="shared" si="95"/>
        <v>0</v>
      </c>
      <c r="L190" s="73">
        <f t="shared" si="95"/>
        <v>0</v>
      </c>
    </row>
    <row r="191" spans="1:12" s="15" customFormat="1" ht="32.25" hidden="1" customHeight="1" x14ac:dyDescent="0.25">
      <c r="A191" s="21" t="s">
        <v>41</v>
      </c>
      <c r="B191" s="49"/>
      <c r="C191" s="49"/>
      <c r="D191" s="49"/>
      <c r="E191" s="23">
        <v>851</v>
      </c>
      <c r="F191" s="30" t="s">
        <v>78</v>
      </c>
      <c r="G191" s="30" t="s">
        <v>46</v>
      </c>
      <c r="H191" s="44" t="s">
        <v>413</v>
      </c>
      <c r="I191" s="30" t="s">
        <v>83</v>
      </c>
      <c r="J191" s="73">
        <f t="shared" si="95"/>
        <v>0</v>
      </c>
      <c r="K191" s="73">
        <f t="shared" si="95"/>
        <v>0</v>
      </c>
      <c r="L191" s="73">
        <f t="shared" si="95"/>
        <v>0</v>
      </c>
    </row>
    <row r="192" spans="1:12" s="15" customFormat="1" ht="32.25" hidden="1" customHeight="1" x14ac:dyDescent="0.25">
      <c r="A192" s="21" t="s">
        <v>84</v>
      </c>
      <c r="B192" s="49"/>
      <c r="C192" s="49"/>
      <c r="D192" s="49"/>
      <c r="E192" s="28">
        <v>851</v>
      </c>
      <c r="F192" s="30" t="s">
        <v>78</v>
      </c>
      <c r="G192" s="30" t="s">
        <v>46</v>
      </c>
      <c r="H192" s="44" t="s">
        <v>413</v>
      </c>
      <c r="I192" s="30" t="s">
        <v>85</v>
      </c>
      <c r="J192" s="73"/>
      <c r="K192" s="73"/>
      <c r="L192" s="73"/>
    </row>
    <row r="193" spans="1:12" s="15" customFormat="1" ht="21.75" customHeight="1" x14ac:dyDescent="0.25">
      <c r="A193" s="48" t="s">
        <v>80</v>
      </c>
      <c r="B193" s="49"/>
      <c r="C193" s="49"/>
      <c r="D193" s="49"/>
      <c r="E193" s="23">
        <v>851</v>
      </c>
      <c r="F193" s="50" t="s">
        <v>58</v>
      </c>
      <c r="G193" s="50"/>
      <c r="H193" s="44" t="s">
        <v>48</v>
      </c>
      <c r="I193" s="50"/>
      <c r="J193" s="36">
        <f t="shared" ref="J193:L193" si="96">J194+J232</f>
        <v>3220216</v>
      </c>
      <c r="K193" s="36">
        <f t="shared" si="96"/>
        <v>-0.8</v>
      </c>
      <c r="L193" s="36">
        <f t="shared" si="96"/>
        <v>-1</v>
      </c>
    </row>
    <row r="194" spans="1:12" s="77" customFormat="1" ht="21.75" customHeight="1" x14ac:dyDescent="0.25">
      <c r="A194" s="48" t="s">
        <v>81</v>
      </c>
      <c r="B194" s="49"/>
      <c r="C194" s="49"/>
      <c r="D194" s="49"/>
      <c r="E194" s="23">
        <v>851</v>
      </c>
      <c r="F194" s="50" t="s">
        <v>58</v>
      </c>
      <c r="G194" s="50" t="s">
        <v>11</v>
      </c>
      <c r="H194" s="44" t="s">
        <v>48</v>
      </c>
      <c r="I194" s="50"/>
      <c r="J194" s="36">
        <f t="shared" ref="J194:L194" si="97">J201+J204+J229+J212+J198+J207+J217+J220+J223+J226+J195</f>
        <v>3220216</v>
      </c>
      <c r="K194" s="36">
        <f t="shared" si="97"/>
        <v>-0.8</v>
      </c>
      <c r="L194" s="36">
        <f t="shared" si="97"/>
        <v>-1</v>
      </c>
    </row>
    <row r="195" spans="1:12" s="15" customFormat="1" ht="32.25" customHeight="1" x14ac:dyDescent="0.25">
      <c r="A195" s="55" t="s">
        <v>350</v>
      </c>
      <c r="B195" s="13"/>
      <c r="C195" s="13"/>
      <c r="D195" s="13"/>
      <c r="E195" s="23">
        <v>851</v>
      </c>
      <c r="F195" s="30" t="s">
        <v>58</v>
      </c>
      <c r="G195" s="30" t="s">
        <v>11</v>
      </c>
      <c r="H195" s="23" t="s">
        <v>424</v>
      </c>
      <c r="I195" s="30"/>
      <c r="J195" s="31">
        <f t="shared" ref="J195:L196" si="98">J196</f>
        <v>107458</v>
      </c>
      <c r="K195" s="31">
        <f t="shared" si="98"/>
        <v>0</v>
      </c>
      <c r="L195" s="31">
        <f t="shared" si="98"/>
        <v>0</v>
      </c>
    </row>
    <row r="196" spans="1:12" s="15" customFormat="1" ht="53.25" customHeight="1" x14ac:dyDescent="0.25">
      <c r="A196" s="13" t="s">
        <v>41</v>
      </c>
      <c r="B196" s="13"/>
      <c r="C196" s="13"/>
      <c r="D196" s="13"/>
      <c r="E196" s="23">
        <v>851</v>
      </c>
      <c r="F196" s="30" t="s">
        <v>58</v>
      </c>
      <c r="G196" s="30" t="s">
        <v>11</v>
      </c>
      <c r="H196" s="23" t="s">
        <v>424</v>
      </c>
      <c r="I196" s="30" t="s">
        <v>83</v>
      </c>
      <c r="J196" s="31">
        <f t="shared" si="98"/>
        <v>107458</v>
      </c>
      <c r="K196" s="31">
        <f t="shared" si="98"/>
        <v>0</v>
      </c>
      <c r="L196" s="31">
        <f t="shared" si="98"/>
        <v>0</v>
      </c>
    </row>
    <row r="197" spans="1:12" s="15" customFormat="1" ht="21" customHeight="1" x14ac:dyDescent="0.25">
      <c r="A197" s="13" t="s">
        <v>42</v>
      </c>
      <c r="B197" s="13"/>
      <c r="C197" s="13"/>
      <c r="D197" s="13"/>
      <c r="E197" s="23">
        <v>851</v>
      </c>
      <c r="F197" s="30" t="s">
        <v>58</v>
      </c>
      <c r="G197" s="30" t="s">
        <v>11</v>
      </c>
      <c r="H197" s="23" t="s">
        <v>424</v>
      </c>
      <c r="I197" s="30" t="s">
        <v>85</v>
      </c>
      <c r="J197" s="31">
        <v>107458</v>
      </c>
      <c r="K197" s="31"/>
      <c r="L197" s="31"/>
    </row>
    <row r="198" spans="1:12" s="15" customFormat="1" ht="32.25" hidden="1" customHeight="1" x14ac:dyDescent="0.25">
      <c r="A198" s="21" t="s">
        <v>88</v>
      </c>
      <c r="B198" s="13"/>
      <c r="C198" s="13"/>
      <c r="D198" s="13"/>
      <c r="E198" s="23">
        <v>851</v>
      </c>
      <c r="F198" s="30" t="s">
        <v>58</v>
      </c>
      <c r="G198" s="30" t="s">
        <v>11</v>
      </c>
      <c r="H198" s="44" t="s">
        <v>414</v>
      </c>
      <c r="I198" s="30"/>
      <c r="J198" s="31">
        <f t="shared" ref="J198:L199" si="99">J199</f>
        <v>0</v>
      </c>
      <c r="K198" s="31">
        <f t="shared" si="99"/>
        <v>0</v>
      </c>
      <c r="L198" s="31">
        <f t="shared" si="99"/>
        <v>0</v>
      </c>
    </row>
    <row r="199" spans="1:12" s="15" customFormat="1" ht="32.25" hidden="1" customHeight="1" x14ac:dyDescent="0.25">
      <c r="A199" s="21" t="s">
        <v>41</v>
      </c>
      <c r="B199" s="13"/>
      <c r="C199" s="13"/>
      <c r="D199" s="13"/>
      <c r="E199" s="23">
        <v>851</v>
      </c>
      <c r="F199" s="30" t="s">
        <v>58</v>
      </c>
      <c r="G199" s="30" t="s">
        <v>11</v>
      </c>
      <c r="H199" s="44" t="s">
        <v>414</v>
      </c>
      <c r="I199" s="30" t="s">
        <v>83</v>
      </c>
      <c r="J199" s="31">
        <f t="shared" si="99"/>
        <v>0</v>
      </c>
      <c r="K199" s="31">
        <f t="shared" si="99"/>
        <v>0</v>
      </c>
      <c r="L199" s="31">
        <f t="shared" si="99"/>
        <v>0</v>
      </c>
    </row>
    <row r="200" spans="1:12" s="15" customFormat="1" ht="32.25" hidden="1" customHeight="1" x14ac:dyDescent="0.25">
      <c r="A200" s="21" t="s">
        <v>84</v>
      </c>
      <c r="B200" s="13"/>
      <c r="C200" s="13"/>
      <c r="D200" s="13"/>
      <c r="E200" s="23">
        <v>851</v>
      </c>
      <c r="F200" s="30" t="s">
        <v>58</v>
      </c>
      <c r="G200" s="30" t="s">
        <v>11</v>
      </c>
      <c r="H200" s="44" t="s">
        <v>414</v>
      </c>
      <c r="I200" s="30" t="s">
        <v>85</v>
      </c>
      <c r="J200" s="31"/>
      <c r="K200" s="31"/>
      <c r="L200" s="31"/>
    </row>
    <row r="201" spans="1:12" s="15" customFormat="1" ht="21" customHeight="1" x14ac:dyDescent="0.25">
      <c r="A201" s="21" t="s">
        <v>82</v>
      </c>
      <c r="B201" s="13"/>
      <c r="C201" s="13"/>
      <c r="D201" s="13"/>
      <c r="E201" s="23">
        <v>851</v>
      </c>
      <c r="F201" s="30" t="s">
        <v>58</v>
      </c>
      <c r="G201" s="30" t="s">
        <v>11</v>
      </c>
      <c r="H201" s="44" t="s">
        <v>415</v>
      </c>
      <c r="I201" s="30"/>
      <c r="J201" s="31">
        <f t="shared" ref="J201:L202" si="100">J202</f>
        <v>2616860</v>
      </c>
      <c r="K201" s="31">
        <f t="shared" si="100"/>
        <v>0</v>
      </c>
      <c r="L201" s="31">
        <f t="shared" si="100"/>
        <v>0</v>
      </c>
    </row>
    <row r="202" spans="1:12" s="15" customFormat="1" ht="53.25" customHeight="1" x14ac:dyDescent="0.25">
      <c r="A202" s="21" t="s">
        <v>41</v>
      </c>
      <c r="B202" s="49"/>
      <c r="C202" s="49"/>
      <c r="D202" s="49"/>
      <c r="E202" s="23">
        <v>851</v>
      </c>
      <c r="F202" s="30" t="s">
        <v>58</v>
      </c>
      <c r="G202" s="30" t="s">
        <v>11</v>
      </c>
      <c r="H202" s="44" t="s">
        <v>415</v>
      </c>
      <c r="I202" s="30" t="s">
        <v>83</v>
      </c>
      <c r="J202" s="31">
        <f t="shared" si="100"/>
        <v>2616860</v>
      </c>
      <c r="K202" s="31">
        <f t="shared" si="100"/>
        <v>0</v>
      </c>
      <c r="L202" s="31">
        <f t="shared" si="100"/>
        <v>0</v>
      </c>
    </row>
    <row r="203" spans="1:12" s="15" customFormat="1" ht="24.75" customHeight="1" x14ac:dyDescent="0.25">
      <c r="A203" s="21" t="s">
        <v>84</v>
      </c>
      <c r="B203" s="49"/>
      <c r="C203" s="49"/>
      <c r="D203" s="49"/>
      <c r="E203" s="23">
        <v>851</v>
      </c>
      <c r="F203" s="30" t="s">
        <v>58</v>
      </c>
      <c r="G203" s="30" t="s">
        <v>11</v>
      </c>
      <c r="H203" s="44" t="s">
        <v>415</v>
      </c>
      <c r="I203" s="30" t="s">
        <v>85</v>
      </c>
      <c r="J203" s="31">
        <v>2616860</v>
      </c>
      <c r="K203" s="31"/>
      <c r="L203" s="31"/>
    </row>
    <row r="204" spans="1:12" s="15" customFormat="1" ht="32.25" customHeight="1" x14ac:dyDescent="0.25">
      <c r="A204" s="21" t="s">
        <v>86</v>
      </c>
      <c r="B204" s="13"/>
      <c r="C204" s="13"/>
      <c r="D204" s="13"/>
      <c r="E204" s="23">
        <v>851</v>
      </c>
      <c r="F204" s="30" t="s">
        <v>58</v>
      </c>
      <c r="G204" s="30" t="s">
        <v>11</v>
      </c>
      <c r="H204" s="44" t="s">
        <v>416</v>
      </c>
      <c r="I204" s="30"/>
      <c r="J204" s="31">
        <f t="shared" ref="J204:L205" si="101">J205</f>
        <v>372300</v>
      </c>
      <c r="K204" s="31">
        <f t="shared" si="101"/>
        <v>0</v>
      </c>
      <c r="L204" s="31">
        <f t="shared" si="101"/>
        <v>0</v>
      </c>
    </row>
    <row r="205" spans="1:12" s="15" customFormat="1" ht="51" customHeight="1" x14ac:dyDescent="0.25">
      <c r="A205" s="21" t="s">
        <v>41</v>
      </c>
      <c r="B205" s="13"/>
      <c r="C205" s="13"/>
      <c r="D205" s="13"/>
      <c r="E205" s="23">
        <v>851</v>
      </c>
      <c r="F205" s="30" t="s">
        <v>58</v>
      </c>
      <c r="G205" s="30" t="s">
        <v>11</v>
      </c>
      <c r="H205" s="44" t="s">
        <v>416</v>
      </c>
      <c r="I205" s="30">
        <v>600</v>
      </c>
      <c r="J205" s="31">
        <f t="shared" si="101"/>
        <v>372300</v>
      </c>
      <c r="K205" s="31">
        <f t="shared" si="101"/>
        <v>0</v>
      </c>
      <c r="L205" s="31">
        <f t="shared" si="101"/>
        <v>0</v>
      </c>
    </row>
    <row r="206" spans="1:12" s="15" customFormat="1" ht="21.75" customHeight="1" x14ac:dyDescent="0.25">
      <c r="A206" s="21" t="s">
        <v>84</v>
      </c>
      <c r="B206" s="13"/>
      <c r="C206" s="13"/>
      <c r="D206" s="13"/>
      <c r="E206" s="23">
        <v>851</v>
      </c>
      <c r="F206" s="30" t="s">
        <v>58</v>
      </c>
      <c r="G206" s="30" t="s">
        <v>11</v>
      </c>
      <c r="H206" s="44" t="s">
        <v>416</v>
      </c>
      <c r="I206" s="30" t="s">
        <v>85</v>
      </c>
      <c r="J206" s="31">
        <f>332300+40000</f>
        <v>372300</v>
      </c>
      <c r="K206" s="31"/>
      <c r="L206" s="31"/>
    </row>
    <row r="207" spans="1:12" s="15" customFormat="1" ht="32.25" hidden="1" customHeight="1" x14ac:dyDescent="0.25">
      <c r="A207" s="21" t="s">
        <v>89</v>
      </c>
      <c r="B207" s="13"/>
      <c r="C207" s="13"/>
      <c r="D207" s="13"/>
      <c r="E207" s="23">
        <v>851</v>
      </c>
      <c r="F207" s="30" t="s">
        <v>58</v>
      </c>
      <c r="G207" s="30" t="s">
        <v>11</v>
      </c>
      <c r="H207" s="44" t="s">
        <v>417</v>
      </c>
      <c r="I207" s="30"/>
      <c r="J207" s="31">
        <f t="shared" ref="J207" si="102">J208+J210</f>
        <v>0</v>
      </c>
      <c r="K207" s="31">
        <f t="shared" ref="K207" si="103">K208+K210</f>
        <v>0</v>
      </c>
      <c r="L207" s="31">
        <f t="shared" ref="L207" si="104">L208+L210</f>
        <v>0</v>
      </c>
    </row>
    <row r="208" spans="1:12" s="15" customFormat="1" ht="32.25" hidden="1" customHeight="1" x14ac:dyDescent="0.25">
      <c r="A208" s="21" t="s">
        <v>20</v>
      </c>
      <c r="B208" s="32"/>
      <c r="C208" s="32"/>
      <c r="D208" s="32"/>
      <c r="E208" s="23">
        <v>851</v>
      </c>
      <c r="F208" s="30" t="s">
        <v>58</v>
      </c>
      <c r="G208" s="30" t="s">
        <v>11</v>
      </c>
      <c r="H208" s="44" t="s">
        <v>417</v>
      </c>
      <c r="I208" s="30" t="s">
        <v>21</v>
      </c>
      <c r="J208" s="31">
        <f t="shared" ref="J208:L208" si="105">J209</f>
        <v>0</v>
      </c>
      <c r="K208" s="31">
        <f t="shared" si="105"/>
        <v>0</v>
      </c>
      <c r="L208" s="31">
        <f t="shared" si="105"/>
        <v>0</v>
      </c>
    </row>
    <row r="209" spans="1:12" s="15" customFormat="1" ht="32.25" hidden="1" customHeight="1" x14ac:dyDescent="0.25">
      <c r="A209" s="21" t="s">
        <v>9</v>
      </c>
      <c r="B209" s="13"/>
      <c r="C209" s="13"/>
      <c r="D209" s="13"/>
      <c r="E209" s="23">
        <v>851</v>
      </c>
      <c r="F209" s="30" t="s">
        <v>58</v>
      </c>
      <c r="G209" s="30" t="s">
        <v>11</v>
      </c>
      <c r="H209" s="44" t="s">
        <v>417</v>
      </c>
      <c r="I209" s="30" t="s">
        <v>22</v>
      </c>
      <c r="J209" s="31"/>
      <c r="K209" s="31"/>
      <c r="L209" s="31"/>
    </row>
    <row r="210" spans="1:12" s="15" customFormat="1" ht="32.25" hidden="1" customHeight="1" x14ac:dyDescent="0.25">
      <c r="A210" s="21" t="s">
        <v>41</v>
      </c>
      <c r="B210" s="13"/>
      <c r="C210" s="13"/>
      <c r="D210" s="13"/>
      <c r="E210" s="23">
        <v>851</v>
      </c>
      <c r="F210" s="30" t="s">
        <v>58</v>
      </c>
      <c r="G210" s="30" t="s">
        <v>11</v>
      </c>
      <c r="H210" s="44" t="s">
        <v>417</v>
      </c>
      <c r="I210" s="30" t="s">
        <v>83</v>
      </c>
      <c r="J210" s="31">
        <f t="shared" ref="J210:L210" si="106">J211</f>
        <v>0</v>
      </c>
      <c r="K210" s="31">
        <f t="shared" si="106"/>
        <v>0</v>
      </c>
      <c r="L210" s="31">
        <f t="shared" si="106"/>
        <v>0</v>
      </c>
    </row>
    <row r="211" spans="1:12" s="15" customFormat="1" ht="32.25" hidden="1" customHeight="1" x14ac:dyDescent="0.25">
      <c r="A211" s="21" t="s">
        <v>84</v>
      </c>
      <c r="B211" s="13"/>
      <c r="C211" s="13"/>
      <c r="D211" s="13"/>
      <c r="E211" s="23">
        <v>851</v>
      </c>
      <c r="F211" s="30" t="s">
        <v>58</v>
      </c>
      <c r="G211" s="30" t="s">
        <v>11</v>
      </c>
      <c r="H211" s="44" t="s">
        <v>417</v>
      </c>
      <c r="I211" s="30" t="s">
        <v>85</v>
      </c>
      <c r="J211" s="31"/>
      <c r="K211" s="31"/>
      <c r="L211" s="31"/>
    </row>
    <row r="212" spans="1:12" s="15" customFormat="1" ht="32.25" hidden="1" customHeight="1" x14ac:dyDescent="0.25">
      <c r="A212" s="21" t="s">
        <v>300</v>
      </c>
      <c r="B212" s="13"/>
      <c r="C212" s="13"/>
      <c r="D212" s="13"/>
      <c r="E212" s="23">
        <v>851</v>
      </c>
      <c r="F212" s="30" t="s">
        <v>58</v>
      </c>
      <c r="G212" s="30" t="s">
        <v>11</v>
      </c>
      <c r="H212" s="44" t="s">
        <v>419</v>
      </c>
      <c r="I212" s="30"/>
      <c r="J212" s="31">
        <f t="shared" ref="J212" si="107">J213+J215</f>
        <v>0</v>
      </c>
      <c r="K212" s="31">
        <f t="shared" ref="K212" si="108">K213+K215</f>
        <v>0</v>
      </c>
      <c r="L212" s="31">
        <f t="shared" ref="L212" si="109">L213+L215</f>
        <v>0</v>
      </c>
    </row>
    <row r="213" spans="1:12" s="15" customFormat="1" ht="32.25" hidden="1" customHeight="1" x14ac:dyDescent="0.25">
      <c r="A213" s="21" t="s">
        <v>20</v>
      </c>
      <c r="B213" s="13"/>
      <c r="C213" s="13"/>
      <c r="D213" s="13"/>
      <c r="E213" s="23">
        <v>851</v>
      </c>
      <c r="F213" s="30" t="s">
        <v>58</v>
      </c>
      <c r="G213" s="30" t="s">
        <v>11</v>
      </c>
      <c r="H213" s="44" t="s">
        <v>419</v>
      </c>
      <c r="I213" s="30">
        <v>200</v>
      </c>
      <c r="J213" s="31">
        <f t="shared" ref="J213:L213" si="110">J214</f>
        <v>0</v>
      </c>
      <c r="K213" s="31">
        <f t="shared" si="110"/>
        <v>0</v>
      </c>
      <c r="L213" s="31">
        <f t="shared" si="110"/>
        <v>0</v>
      </c>
    </row>
    <row r="214" spans="1:12" s="15" customFormat="1" ht="32.25" hidden="1" customHeight="1" x14ac:dyDescent="0.25">
      <c r="A214" s="21" t="s">
        <v>9</v>
      </c>
      <c r="B214" s="13"/>
      <c r="C214" s="13"/>
      <c r="D214" s="13"/>
      <c r="E214" s="23">
        <v>851</v>
      </c>
      <c r="F214" s="30" t="s">
        <v>58</v>
      </c>
      <c r="G214" s="30" t="s">
        <v>11</v>
      </c>
      <c r="H214" s="44" t="s">
        <v>419</v>
      </c>
      <c r="I214" s="30">
        <v>240</v>
      </c>
      <c r="J214" s="31"/>
      <c r="K214" s="31"/>
      <c r="L214" s="31"/>
    </row>
    <row r="215" spans="1:12" s="15" customFormat="1" ht="32.25" hidden="1" customHeight="1" x14ac:dyDescent="0.25">
      <c r="A215" s="21" t="s">
        <v>41</v>
      </c>
      <c r="B215" s="13"/>
      <c r="C215" s="13"/>
      <c r="D215" s="13"/>
      <c r="E215" s="23">
        <v>851</v>
      </c>
      <c r="F215" s="30" t="s">
        <v>58</v>
      </c>
      <c r="G215" s="30" t="s">
        <v>11</v>
      </c>
      <c r="H215" s="44" t="s">
        <v>419</v>
      </c>
      <c r="I215" s="30">
        <v>600</v>
      </c>
      <c r="J215" s="31">
        <f t="shared" ref="J215:L215" si="111">J216</f>
        <v>0</v>
      </c>
      <c r="K215" s="31">
        <f t="shared" si="111"/>
        <v>0</v>
      </c>
      <c r="L215" s="31">
        <f t="shared" si="111"/>
        <v>0</v>
      </c>
    </row>
    <row r="216" spans="1:12" s="15" customFormat="1" ht="32.25" hidden="1" customHeight="1" x14ac:dyDescent="0.25">
      <c r="A216" s="21" t="s">
        <v>84</v>
      </c>
      <c r="B216" s="13"/>
      <c r="C216" s="13"/>
      <c r="D216" s="13"/>
      <c r="E216" s="23">
        <v>851</v>
      </c>
      <c r="F216" s="30" t="s">
        <v>58</v>
      </c>
      <c r="G216" s="30" t="s">
        <v>11</v>
      </c>
      <c r="H216" s="44" t="s">
        <v>419</v>
      </c>
      <c r="I216" s="30" t="s">
        <v>85</v>
      </c>
      <c r="J216" s="31"/>
      <c r="K216" s="31"/>
      <c r="L216" s="31"/>
    </row>
    <row r="217" spans="1:12" s="15" customFormat="1" ht="80.25" customHeight="1" x14ac:dyDescent="0.25">
      <c r="A217" s="21" t="s">
        <v>301</v>
      </c>
      <c r="B217" s="13"/>
      <c r="C217" s="13"/>
      <c r="D217" s="13"/>
      <c r="E217" s="23">
        <v>851</v>
      </c>
      <c r="F217" s="23" t="s">
        <v>58</v>
      </c>
      <c r="G217" s="23" t="s">
        <v>11</v>
      </c>
      <c r="H217" s="44" t="s">
        <v>420</v>
      </c>
      <c r="I217" s="23"/>
      <c r="J217" s="31">
        <f t="shared" ref="J217:L218" si="112">J218</f>
        <v>0</v>
      </c>
      <c r="K217" s="31">
        <f t="shared" si="112"/>
        <v>0.2</v>
      </c>
      <c r="L217" s="31">
        <f t="shared" si="112"/>
        <v>0</v>
      </c>
    </row>
    <row r="218" spans="1:12" s="15" customFormat="1" ht="53.25" customHeight="1" x14ac:dyDescent="0.25">
      <c r="A218" s="21" t="s">
        <v>41</v>
      </c>
      <c r="B218" s="13"/>
      <c r="C218" s="13"/>
      <c r="D218" s="13"/>
      <c r="E218" s="23">
        <v>851</v>
      </c>
      <c r="F218" s="30" t="s">
        <v>58</v>
      </c>
      <c r="G218" s="30" t="s">
        <v>11</v>
      </c>
      <c r="H218" s="44" t="s">
        <v>420</v>
      </c>
      <c r="I218" s="30" t="s">
        <v>83</v>
      </c>
      <c r="J218" s="31">
        <f t="shared" si="112"/>
        <v>0</v>
      </c>
      <c r="K218" s="31">
        <f t="shared" si="112"/>
        <v>0.2</v>
      </c>
      <c r="L218" s="31">
        <f t="shared" si="112"/>
        <v>0</v>
      </c>
    </row>
    <row r="219" spans="1:12" s="15" customFormat="1" ht="24.75" customHeight="1" x14ac:dyDescent="0.25">
      <c r="A219" s="21" t="s">
        <v>84</v>
      </c>
      <c r="B219" s="13"/>
      <c r="C219" s="13"/>
      <c r="D219" s="13"/>
      <c r="E219" s="23">
        <v>851</v>
      </c>
      <c r="F219" s="30" t="s">
        <v>58</v>
      </c>
      <c r="G219" s="30" t="s">
        <v>11</v>
      </c>
      <c r="H219" s="44" t="s">
        <v>420</v>
      </c>
      <c r="I219" s="30" t="s">
        <v>85</v>
      </c>
      <c r="J219" s="31"/>
      <c r="K219" s="31">
        <v>0.2</v>
      </c>
      <c r="L219" s="31"/>
    </row>
    <row r="220" spans="1:12" s="15" customFormat="1" ht="24.75" customHeight="1" x14ac:dyDescent="0.25">
      <c r="A220" s="55" t="s">
        <v>255</v>
      </c>
      <c r="B220" s="13"/>
      <c r="C220" s="13"/>
      <c r="D220" s="13"/>
      <c r="E220" s="23">
        <v>851</v>
      </c>
      <c r="F220" s="30" t="s">
        <v>58</v>
      </c>
      <c r="G220" s="30" t="s">
        <v>11</v>
      </c>
      <c r="H220" s="23" t="s">
        <v>421</v>
      </c>
      <c r="I220" s="30"/>
      <c r="J220" s="31">
        <f t="shared" ref="J220:L221" si="113">J221</f>
        <v>-1</v>
      </c>
      <c r="K220" s="31">
        <f t="shared" si="113"/>
        <v>-1</v>
      </c>
      <c r="L220" s="31">
        <f t="shared" si="113"/>
        <v>-1</v>
      </c>
    </row>
    <row r="221" spans="1:12" s="15" customFormat="1" ht="53.25" customHeight="1" x14ac:dyDescent="0.25">
      <c r="A221" s="13" t="s">
        <v>41</v>
      </c>
      <c r="B221" s="13"/>
      <c r="C221" s="13"/>
      <c r="D221" s="13"/>
      <c r="E221" s="23">
        <v>851</v>
      </c>
      <c r="F221" s="30" t="s">
        <v>58</v>
      </c>
      <c r="G221" s="30" t="s">
        <v>11</v>
      </c>
      <c r="H221" s="23" t="s">
        <v>421</v>
      </c>
      <c r="I221" s="30" t="s">
        <v>83</v>
      </c>
      <c r="J221" s="31">
        <f t="shared" si="113"/>
        <v>-1</v>
      </c>
      <c r="K221" s="31">
        <f t="shared" si="113"/>
        <v>-1</v>
      </c>
      <c r="L221" s="31">
        <f t="shared" si="113"/>
        <v>-1</v>
      </c>
    </row>
    <row r="222" spans="1:12" s="15" customFormat="1" ht="18.75" customHeight="1" x14ac:dyDescent="0.25">
      <c r="A222" s="13" t="s">
        <v>42</v>
      </c>
      <c r="B222" s="13"/>
      <c r="C222" s="13"/>
      <c r="D222" s="13"/>
      <c r="E222" s="23">
        <v>851</v>
      </c>
      <c r="F222" s="30" t="s">
        <v>58</v>
      </c>
      <c r="G222" s="30" t="s">
        <v>11</v>
      </c>
      <c r="H222" s="23" t="s">
        <v>421</v>
      </c>
      <c r="I222" s="30" t="s">
        <v>85</v>
      </c>
      <c r="J222" s="31">
        <v>-1</v>
      </c>
      <c r="K222" s="31">
        <v>-1</v>
      </c>
      <c r="L222" s="31">
        <v>-1</v>
      </c>
    </row>
    <row r="223" spans="1:12" s="15" customFormat="1" ht="64.900000000000006" hidden="1" customHeight="1" x14ac:dyDescent="0.25">
      <c r="A223" s="55" t="s">
        <v>372</v>
      </c>
      <c r="B223" s="20">
        <v>51</v>
      </c>
      <c r="C223" s="20">
        <v>2</v>
      </c>
      <c r="D223" s="30" t="s">
        <v>108</v>
      </c>
      <c r="E223" s="20">
        <v>851</v>
      </c>
      <c r="F223" s="30" t="s">
        <v>58</v>
      </c>
      <c r="G223" s="30" t="s">
        <v>11</v>
      </c>
      <c r="H223" s="23" t="s">
        <v>422</v>
      </c>
      <c r="I223" s="30"/>
      <c r="J223" s="31">
        <f t="shared" ref="J223:L224" si="114">J224</f>
        <v>0</v>
      </c>
      <c r="K223" s="31">
        <f t="shared" si="114"/>
        <v>0</v>
      </c>
      <c r="L223" s="31">
        <f t="shared" si="114"/>
        <v>0</v>
      </c>
    </row>
    <row r="224" spans="1:12" s="15" customFormat="1" ht="36" hidden="1" customHeight="1" x14ac:dyDescent="0.25">
      <c r="A224" s="13" t="s">
        <v>41</v>
      </c>
      <c r="B224" s="20">
        <v>51</v>
      </c>
      <c r="C224" s="20">
        <v>2</v>
      </c>
      <c r="D224" s="30" t="s">
        <v>108</v>
      </c>
      <c r="E224" s="20">
        <v>851</v>
      </c>
      <c r="F224" s="30" t="s">
        <v>58</v>
      </c>
      <c r="G224" s="30" t="s">
        <v>11</v>
      </c>
      <c r="H224" s="23" t="s">
        <v>422</v>
      </c>
      <c r="I224" s="30" t="s">
        <v>83</v>
      </c>
      <c r="J224" s="31">
        <f t="shared" si="114"/>
        <v>0</v>
      </c>
      <c r="K224" s="31">
        <f t="shared" si="114"/>
        <v>0</v>
      </c>
      <c r="L224" s="31">
        <f t="shared" si="114"/>
        <v>0</v>
      </c>
    </row>
    <row r="225" spans="1:12" s="15" customFormat="1" ht="36" hidden="1" customHeight="1" x14ac:dyDescent="0.25">
      <c r="A225" s="13" t="s">
        <v>42</v>
      </c>
      <c r="B225" s="20">
        <v>51</v>
      </c>
      <c r="C225" s="20">
        <v>2</v>
      </c>
      <c r="D225" s="30" t="s">
        <v>108</v>
      </c>
      <c r="E225" s="20">
        <v>851</v>
      </c>
      <c r="F225" s="30" t="s">
        <v>58</v>
      </c>
      <c r="G225" s="30" t="s">
        <v>11</v>
      </c>
      <c r="H225" s="23" t="s">
        <v>422</v>
      </c>
      <c r="I225" s="30" t="s">
        <v>85</v>
      </c>
      <c r="J225" s="31"/>
      <c r="K225" s="31"/>
      <c r="L225" s="31"/>
    </row>
    <row r="226" spans="1:12" s="15" customFormat="1" ht="32.25" hidden="1" customHeight="1" x14ac:dyDescent="0.25">
      <c r="A226" s="55" t="s">
        <v>257</v>
      </c>
      <c r="B226" s="13"/>
      <c r="C226" s="13"/>
      <c r="D226" s="13"/>
      <c r="E226" s="23">
        <v>851</v>
      </c>
      <c r="F226" s="23" t="s">
        <v>58</v>
      </c>
      <c r="G226" s="23" t="s">
        <v>11</v>
      </c>
      <c r="H226" s="23" t="s">
        <v>423</v>
      </c>
      <c r="I226" s="23"/>
      <c r="J226" s="31">
        <f t="shared" ref="J226:L227" si="115">J227</f>
        <v>0</v>
      </c>
      <c r="K226" s="31">
        <f t="shared" si="115"/>
        <v>0</v>
      </c>
      <c r="L226" s="31">
        <f t="shared" si="115"/>
        <v>0</v>
      </c>
    </row>
    <row r="227" spans="1:12" s="15" customFormat="1" ht="32.25" hidden="1" customHeight="1" x14ac:dyDescent="0.25">
      <c r="A227" s="13" t="s">
        <v>41</v>
      </c>
      <c r="B227" s="13"/>
      <c r="C227" s="13"/>
      <c r="D227" s="13"/>
      <c r="E227" s="23">
        <v>851</v>
      </c>
      <c r="F227" s="30" t="s">
        <v>58</v>
      </c>
      <c r="G227" s="30" t="s">
        <v>11</v>
      </c>
      <c r="H227" s="23" t="s">
        <v>423</v>
      </c>
      <c r="I227" s="30" t="s">
        <v>83</v>
      </c>
      <c r="J227" s="31">
        <f t="shared" si="115"/>
        <v>0</v>
      </c>
      <c r="K227" s="31">
        <f t="shared" si="115"/>
        <v>0</v>
      </c>
      <c r="L227" s="31">
        <f t="shared" si="115"/>
        <v>0</v>
      </c>
    </row>
    <row r="228" spans="1:12" s="15" customFormat="1" ht="32.25" hidden="1" customHeight="1" x14ac:dyDescent="0.25">
      <c r="A228" s="13" t="s">
        <v>84</v>
      </c>
      <c r="B228" s="13"/>
      <c r="C228" s="13"/>
      <c r="D228" s="13"/>
      <c r="E228" s="23">
        <v>851</v>
      </c>
      <c r="F228" s="30" t="s">
        <v>58</v>
      </c>
      <c r="G228" s="30" t="s">
        <v>11</v>
      </c>
      <c r="H228" s="23" t="s">
        <v>423</v>
      </c>
      <c r="I228" s="30" t="s">
        <v>85</v>
      </c>
      <c r="J228" s="31"/>
      <c r="K228" s="31"/>
      <c r="L228" s="31"/>
    </row>
    <row r="229" spans="1:12" s="15" customFormat="1" ht="46.5" customHeight="1" x14ac:dyDescent="0.25">
      <c r="A229" s="55" t="s">
        <v>246</v>
      </c>
      <c r="B229" s="13"/>
      <c r="C229" s="13"/>
      <c r="D229" s="13"/>
      <c r="E229" s="23">
        <v>851</v>
      </c>
      <c r="F229" s="30" t="s">
        <v>58</v>
      </c>
      <c r="G229" s="30" t="s">
        <v>11</v>
      </c>
      <c r="H229" s="23" t="s">
        <v>418</v>
      </c>
      <c r="I229" s="30"/>
      <c r="J229" s="31">
        <f t="shared" ref="J229:L230" si="116">J230</f>
        <v>123599</v>
      </c>
      <c r="K229" s="31">
        <f t="shared" si="116"/>
        <v>0</v>
      </c>
      <c r="L229" s="31">
        <f t="shared" si="116"/>
        <v>0</v>
      </c>
    </row>
    <row r="230" spans="1:12" s="15" customFormat="1" ht="45.75" customHeight="1" x14ac:dyDescent="0.25">
      <c r="A230" s="13" t="s">
        <v>20</v>
      </c>
      <c r="B230" s="13"/>
      <c r="C230" s="13"/>
      <c r="D230" s="13"/>
      <c r="E230" s="23">
        <v>851</v>
      </c>
      <c r="F230" s="30" t="s">
        <v>58</v>
      </c>
      <c r="G230" s="30" t="s">
        <v>11</v>
      </c>
      <c r="H230" s="23" t="s">
        <v>418</v>
      </c>
      <c r="I230" s="30" t="s">
        <v>21</v>
      </c>
      <c r="J230" s="31">
        <f t="shared" si="116"/>
        <v>123599</v>
      </c>
      <c r="K230" s="31">
        <f t="shared" si="116"/>
        <v>0</v>
      </c>
      <c r="L230" s="31">
        <f t="shared" si="116"/>
        <v>0</v>
      </c>
    </row>
    <row r="231" spans="1:12" s="15" customFormat="1" ht="51" customHeight="1" x14ac:dyDescent="0.25">
      <c r="A231" s="13" t="s">
        <v>9</v>
      </c>
      <c r="B231" s="13"/>
      <c r="C231" s="13"/>
      <c r="D231" s="13"/>
      <c r="E231" s="23">
        <v>851</v>
      </c>
      <c r="F231" s="30" t="s">
        <v>58</v>
      </c>
      <c r="G231" s="30" t="s">
        <v>11</v>
      </c>
      <c r="H231" s="23" t="s">
        <v>418</v>
      </c>
      <c r="I231" s="30" t="s">
        <v>22</v>
      </c>
      <c r="J231" s="31">
        <v>123599</v>
      </c>
      <c r="K231" s="31"/>
      <c r="L231" s="31"/>
    </row>
    <row r="232" spans="1:12" s="15" customFormat="1" ht="32.25" hidden="1" customHeight="1" x14ac:dyDescent="0.25">
      <c r="A232" s="78" t="s">
        <v>90</v>
      </c>
      <c r="B232" s="49"/>
      <c r="C232" s="49"/>
      <c r="D232" s="49"/>
      <c r="E232" s="23">
        <v>851</v>
      </c>
      <c r="F232" s="50" t="s">
        <v>58</v>
      </c>
      <c r="G232" s="50" t="s">
        <v>13</v>
      </c>
      <c r="H232" s="44" t="s">
        <v>48</v>
      </c>
      <c r="I232" s="50"/>
      <c r="J232" s="79">
        <f t="shared" ref="J232:L234" si="117">J233</f>
        <v>0</v>
      </c>
      <c r="K232" s="79">
        <f t="shared" si="117"/>
        <v>0</v>
      </c>
      <c r="L232" s="79">
        <f t="shared" si="117"/>
        <v>0</v>
      </c>
    </row>
    <row r="233" spans="1:12" s="15" customFormat="1" ht="32.25" hidden="1" customHeight="1" x14ac:dyDescent="0.25">
      <c r="A233" s="53" t="s">
        <v>91</v>
      </c>
      <c r="B233" s="13"/>
      <c r="C233" s="13"/>
      <c r="D233" s="13"/>
      <c r="E233" s="23">
        <v>851</v>
      </c>
      <c r="F233" s="30" t="s">
        <v>58</v>
      </c>
      <c r="G233" s="30" t="s">
        <v>13</v>
      </c>
      <c r="H233" s="44" t="s">
        <v>425</v>
      </c>
      <c r="I233" s="30"/>
      <c r="J233" s="31">
        <f t="shared" si="117"/>
        <v>0</v>
      </c>
      <c r="K233" s="31">
        <f t="shared" si="117"/>
        <v>0</v>
      </c>
      <c r="L233" s="31">
        <f t="shared" si="117"/>
        <v>0</v>
      </c>
    </row>
    <row r="234" spans="1:12" s="15" customFormat="1" ht="32.25" hidden="1" customHeight="1" x14ac:dyDescent="0.25">
      <c r="A234" s="13" t="s">
        <v>20</v>
      </c>
      <c r="B234" s="32"/>
      <c r="C234" s="32"/>
      <c r="D234" s="32"/>
      <c r="E234" s="23">
        <v>851</v>
      </c>
      <c r="F234" s="30" t="s">
        <v>58</v>
      </c>
      <c r="G234" s="30" t="s">
        <v>13</v>
      </c>
      <c r="H234" s="44" t="s">
        <v>425</v>
      </c>
      <c r="I234" s="30" t="s">
        <v>21</v>
      </c>
      <c r="J234" s="31">
        <f t="shared" si="117"/>
        <v>0</v>
      </c>
      <c r="K234" s="31">
        <f t="shared" si="117"/>
        <v>0</v>
      </c>
      <c r="L234" s="31">
        <f t="shared" si="117"/>
        <v>0</v>
      </c>
    </row>
    <row r="235" spans="1:12" s="15" customFormat="1" ht="32.25" hidden="1" customHeight="1" x14ac:dyDescent="0.25">
      <c r="A235" s="13" t="s">
        <v>9</v>
      </c>
      <c r="B235" s="13"/>
      <c r="C235" s="13"/>
      <c r="D235" s="13"/>
      <c r="E235" s="23">
        <v>851</v>
      </c>
      <c r="F235" s="30" t="s">
        <v>58</v>
      </c>
      <c r="G235" s="30" t="s">
        <v>13</v>
      </c>
      <c r="H235" s="44" t="s">
        <v>425</v>
      </c>
      <c r="I235" s="30" t="s">
        <v>22</v>
      </c>
      <c r="J235" s="31"/>
      <c r="K235" s="31"/>
      <c r="L235" s="31"/>
    </row>
    <row r="236" spans="1:12" s="15" customFormat="1" ht="22.5" customHeight="1" x14ac:dyDescent="0.25">
      <c r="A236" s="78" t="s">
        <v>92</v>
      </c>
      <c r="B236" s="49"/>
      <c r="C236" s="49"/>
      <c r="D236" s="49"/>
      <c r="E236" s="23">
        <v>851</v>
      </c>
      <c r="F236" s="50" t="s">
        <v>93</v>
      </c>
      <c r="G236" s="50"/>
      <c r="H236" s="44" t="s">
        <v>48</v>
      </c>
      <c r="I236" s="50"/>
      <c r="J236" s="36">
        <f t="shared" ref="J236" si="118">J237+J241+J248</f>
        <v>20000</v>
      </c>
      <c r="K236" s="36">
        <f t="shared" ref="K236" si="119">K237+K241+K248</f>
        <v>0</v>
      </c>
      <c r="L236" s="36">
        <f t="shared" ref="L236" si="120">L237+L241+L248</f>
        <v>0</v>
      </c>
    </row>
    <row r="237" spans="1:12" s="15" customFormat="1" ht="32.25" hidden="1" customHeight="1" x14ac:dyDescent="0.25">
      <c r="A237" s="78" t="s">
        <v>94</v>
      </c>
      <c r="B237" s="49"/>
      <c r="C237" s="49"/>
      <c r="D237" s="49"/>
      <c r="E237" s="23">
        <v>851</v>
      </c>
      <c r="F237" s="50" t="s">
        <v>93</v>
      </c>
      <c r="G237" s="50" t="s">
        <v>11</v>
      </c>
      <c r="H237" s="44" t="s">
        <v>48</v>
      </c>
      <c r="I237" s="50"/>
      <c r="J237" s="36">
        <f t="shared" ref="J237:L239" si="121">J238</f>
        <v>0</v>
      </c>
      <c r="K237" s="36">
        <f t="shared" si="121"/>
        <v>0</v>
      </c>
      <c r="L237" s="36">
        <f t="shared" si="121"/>
        <v>0</v>
      </c>
    </row>
    <row r="238" spans="1:12" s="15" customFormat="1" ht="32.25" hidden="1" customHeight="1" x14ac:dyDescent="0.25">
      <c r="A238" s="53" t="s">
        <v>95</v>
      </c>
      <c r="B238" s="13"/>
      <c r="C238" s="13"/>
      <c r="D238" s="13"/>
      <c r="E238" s="23">
        <v>851</v>
      </c>
      <c r="F238" s="30" t="s">
        <v>93</v>
      </c>
      <c r="G238" s="30" t="s">
        <v>11</v>
      </c>
      <c r="H238" s="44" t="s">
        <v>426</v>
      </c>
      <c r="I238" s="30"/>
      <c r="J238" s="31">
        <f t="shared" si="121"/>
        <v>0</v>
      </c>
      <c r="K238" s="31">
        <f t="shared" si="121"/>
        <v>0</v>
      </c>
      <c r="L238" s="31">
        <f t="shared" si="121"/>
        <v>0</v>
      </c>
    </row>
    <row r="239" spans="1:12" s="15" customFormat="1" ht="32.25" hidden="1" customHeight="1" x14ac:dyDescent="0.25">
      <c r="A239" s="32" t="s">
        <v>96</v>
      </c>
      <c r="B239" s="32"/>
      <c r="C239" s="32"/>
      <c r="D239" s="32"/>
      <c r="E239" s="23">
        <v>851</v>
      </c>
      <c r="F239" s="30" t="s">
        <v>93</v>
      </c>
      <c r="G239" s="30" t="s">
        <v>11</v>
      </c>
      <c r="H239" s="44" t="s">
        <v>426</v>
      </c>
      <c r="I239" s="30" t="s">
        <v>97</v>
      </c>
      <c r="J239" s="31">
        <f t="shared" si="121"/>
        <v>0</v>
      </c>
      <c r="K239" s="31">
        <f t="shared" si="121"/>
        <v>0</v>
      </c>
      <c r="L239" s="31">
        <f t="shared" si="121"/>
        <v>0</v>
      </c>
    </row>
    <row r="240" spans="1:12" s="15" customFormat="1" ht="32.25" hidden="1" customHeight="1" x14ac:dyDescent="0.25">
      <c r="A240" s="32" t="s">
        <v>98</v>
      </c>
      <c r="B240" s="13"/>
      <c r="C240" s="13"/>
      <c r="D240" s="42"/>
      <c r="E240" s="23">
        <v>851</v>
      </c>
      <c r="F240" s="30" t="s">
        <v>93</v>
      </c>
      <c r="G240" s="30" t="s">
        <v>11</v>
      </c>
      <c r="H240" s="44" t="s">
        <v>426</v>
      </c>
      <c r="I240" s="30" t="s">
        <v>99</v>
      </c>
      <c r="J240" s="31"/>
      <c r="K240" s="31"/>
      <c r="L240" s="31"/>
    </row>
    <row r="241" spans="1:12" s="15" customFormat="1" ht="32.25" hidden="1" customHeight="1" x14ac:dyDescent="0.25">
      <c r="A241" s="48" t="s">
        <v>102</v>
      </c>
      <c r="B241" s="49"/>
      <c r="C241" s="49"/>
      <c r="D241" s="49"/>
      <c r="E241" s="23">
        <v>851</v>
      </c>
      <c r="F241" s="50" t="s">
        <v>93</v>
      </c>
      <c r="G241" s="50" t="s">
        <v>13</v>
      </c>
      <c r="H241" s="44" t="s">
        <v>48</v>
      </c>
      <c r="I241" s="50"/>
      <c r="J241" s="36">
        <f t="shared" ref="J241" si="122">J245+J242</f>
        <v>0</v>
      </c>
      <c r="K241" s="36">
        <f t="shared" ref="K241" si="123">K245+K242</f>
        <v>0</v>
      </c>
      <c r="L241" s="36">
        <f t="shared" ref="L241" si="124">L245+L242</f>
        <v>0</v>
      </c>
    </row>
    <row r="242" spans="1:12" s="40" customFormat="1" ht="32.25" hidden="1" customHeight="1" x14ac:dyDescent="0.25">
      <c r="A242" s="21" t="s">
        <v>176</v>
      </c>
      <c r="B242" s="13"/>
      <c r="C242" s="13"/>
      <c r="D242" s="13"/>
      <c r="E242" s="23">
        <v>851</v>
      </c>
      <c r="F242" s="23" t="s">
        <v>93</v>
      </c>
      <c r="G242" s="23" t="s">
        <v>13</v>
      </c>
      <c r="H242" s="44" t="s">
        <v>427</v>
      </c>
      <c r="I242" s="23"/>
      <c r="J242" s="31">
        <f t="shared" ref="J242:L243" si="125">J243</f>
        <v>0</v>
      </c>
      <c r="K242" s="31">
        <f t="shared" si="125"/>
        <v>0</v>
      </c>
      <c r="L242" s="31">
        <f t="shared" si="125"/>
        <v>0</v>
      </c>
    </row>
    <row r="243" spans="1:12" s="40" customFormat="1" ht="32.25" hidden="1" customHeight="1" x14ac:dyDescent="0.25">
      <c r="A243" s="21" t="s">
        <v>71</v>
      </c>
      <c r="B243" s="13"/>
      <c r="C243" s="13"/>
      <c r="D243" s="13"/>
      <c r="E243" s="23">
        <v>851</v>
      </c>
      <c r="F243" s="23" t="s">
        <v>93</v>
      </c>
      <c r="G243" s="23" t="s">
        <v>13</v>
      </c>
      <c r="H243" s="44" t="s">
        <v>427</v>
      </c>
      <c r="I243" s="23" t="s">
        <v>72</v>
      </c>
      <c r="J243" s="31">
        <f t="shared" si="125"/>
        <v>0</v>
      </c>
      <c r="K243" s="31">
        <f t="shared" si="125"/>
        <v>0</v>
      </c>
      <c r="L243" s="31">
        <f t="shared" si="125"/>
        <v>0</v>
      </c>
    </row>
    <row r="244" spans="1:12" s="40" customFormat="1" ht="32.25" hidden="1" customHeight="1" x14ac:dyDescent="0.25">
      <c r="A244" s="21" t="s">
        <v>73</v>
      </c>
      <c r="B244" s="13"/>
      <c r="C244" s="13"/>
      <c r="D244" s="13"/>
      <c r="E244" s="23">
        <v>851</v>
      </c>
      <c r="F244" s="23" t="s">
        <v>93</v>
      </c>
      <c r="G244" s="23" t="s">
        <v>13</v>
      </c>
      <c r="H244" s="44" t="s">
        <v>427</v>
      </c>
      <c r="I244" s="23" t="s">
        <v>74</v>
      </c>
      <c r="J244" s="31"/>
      <c r="K244" s="31"/>
      <c r="L244" s="31"/>
    </row>
    <row r="245" spans="1:12" s="15" customFormat="1" ht="32.25" hidden="1" customHeight="1" x14ac:dyDescent="0.25">
      <c r="A245" s="21" t="s">
        <v>254</v>
      </c>
      <c r="B245" s="32"/>
      <c r="C245" s="32"/>
      <c r="D245" s="32"/>
      <c r="E245" s="23">
        <v>851</v>
      </c>
      <c r="F245" s="30" t="s">
        <v>93</v>
      </c>
      <c r="G245" s="30" t="s">
        <v>13</v>
      </c>
      <c r="H245" s="44" t="s">
        <v>428</v>
      </c>
      <c r="I245" s="30"/>
      <c r="J245" s="31">
        <f t="shared" ref="J245:L246" si="126">J246</f>
        <v>0</v>
      </c>
      <c r="K245" s="31">
        <f t="shared" si="126"/>
        <v>0</v>
      </c>
      <c r="L245" s="31">
        <f t="shared" si="126"/>
        <v>0</v>
      </c>
    </row>
    <row r="246" spans="1:12" s="15" customFormat="1" ht="32.25" hidden="1" customHeight="1" x14ac:dyDescent="0.25">
      <c r="A246" s="21" t="s">
        <v>96</v>
      </c>
      <c r="B246" s="32"/>
      <c r="C246" s="32"/>
      <c r="D246" s="32"/>
      <c r="E246" s="23">
        <v>851</v>
      </c>
      <c r="F246" s="30" t="s">
        <v>93</v>
      </c>
      <c r="G246" s="30" t="s">
        <v>13</v>
      </c>
      <c r="H246" s="44" t="s">
        <v>428</v>
      </c>
      <c r="I246" s="30" t="s">
        <v>97</v>
      </c>
      <c r="J246" s="31">
        <f t="shared" si="126"/>
        <v>0</v>
      </c>
      <c r="K246" s="31">
        <f t="shared" si="126"/>
        <v>0</v>
      </c>
      <c r="L246" s="31">
        <f t="shared" si="126"/>
        <v>0</v>
      </c>
    </row>
    <row r="247" spans="1:12" s="15" customFormat="1" ht="32.25" hidden="1" customHeight="1" x14ac:dyDescent="0.25">
      <c r="A247" s="21" t="s">
        <v>98</v>
      </c>
      <c r="B247" s="32"/>
      <c r="C247" s="32"/>
      <c r="D247" s="32"/>
      <c r="E247" s="23">
        <v>851</v>
      </c>
      <c r="F247" s="30" t="s">
        <v>93</v>
      </c>
      <c r="G247" s="30" t="s">
        <v>13</v>
      </c>
      <c r="H247" s="44" t="s">
        <v>428</v>
      </c>
      <c r="I247" s="30" t="s">
        <v>99</v>
      </c>
      <c r="J247" s="31"/>
      <c r="K247" s="31"/>
      <c r="L247" s="31"/>
    </row>
    <row r="248" spans="1:12" s="15" customFormat="1" ht="32.25" customHeight="1" x14ac:dyDescent="0.25">
      <c r="A248" s="48" t="s">
        <v>103</v>
      </c>
      <c r="B248" s="49"/>
      <c r="C248" s="49"/>
      <c r="D248" s="49"/>
      <c r="E248" s="23">
        <v>851</v>
      </c>
      <c r="F248" s="50" t="s">
        <v>93</v>
      </c>
      <c r="G248" s="50" t="s">
        <v>104</v>
      </c>
      <c r="H248" s="44" t="s">
        <v>48</v>
      </c>
      <c r="I248" s="50"/>
      <c r="J248" s="36">
        <f>J249</f>
        <v>20000</v>
      </c>
      <c r="K248" s="36">
        <f>K249</f>
        <v>0</v>
      </c>
      <c r="L248" s="36">
        <f>L249</f>
        <v>0</v>
      </c>
    </row>
    <row r="249" spans="1:12" s="15" customFormat="1" ht="32.25" customHeight="1" x14ac:dyDescent="0.25">
      <c r="A249" s="53" t="s">
        <v>101</v>
      </c>
      <c r="B249" s="13"/>
      <c r="C249" s="13"/>
      <c r="D249" s="42"/>
      <c r="E249" s="23">
        <v>851</v>
      </c>
      <c r="F249" s="30" t="s">
        <v>93</v>
      </c>
      <c r="G249" s="30" t="s">
        <v>104</v>
      </c>
      <c r="H249" s="23" t="s">
        <v>231</v>
      </c>
      <c r="I249" s="30"/>
      <c r="J249" s="31">
        <f t="shared" ref="J249:L250" si="127">J250</f>
        <v>20000</v>
      </c>
      <c r="K249" s="31">
        <f t="shared" si="127"/>
        <v>0</v>
      </c>
      <c r="L249" s="31">
        <f t="shared" si="127"/>
        <v>0</v>
      </c>
    </row>
    <row r="250" spans="1:12" s="15" customFormat="1" ht="32.25" customHeight="1" x14ac:dyDescent="0.25">
      <c r="A250" s="32" t="s">
        <v>96</v>
      </c>
      <c r="B250" s="13"/>
      <c r="C250" s="13"/>
      <c r="D250" s="42"/>
      <c r="E250" s="23">
        <v>851</v>
      </c>
      <c r="F250" s="30" t="s">
        <v>93</v>
      </c>
      <c r="G250" s="30" t="s">
        <v>104</v>
      </c>
      <c r="H250" s="23" t="s">
        <v>231</v>
      </c>
      <c r="I250" s="30" t="s">
        <v>97</v>
      </c>
      <c r="J250" s="31">
        <f t="shared" si="127"/>
        <v>20000</v>
      </c>
      <c r="K250" s="31">
        <f t="shared" si="127"/>
        <v>0</v>
      </c>
      <c r="L250" s="31">
        <f t="shared" si="127"/>
        <v>0</v>
      </c>
    </row>
    <row r="251" spans="1:12" s="15" customFormat="1" ht="49.5" customHeight="1" x14ac:dyDescent="0.25">
      <c r="A251" s="32" t="s">
        <v>98</v>
      </c>
      <c r="B251" s="13"/>
      <c r="C251" s="13"/>
      <c r="D251" s="42"/>
      <c r="E251" s="23">
        <v>851</v>
      </c>
      <c r="F251" s="30" t="s">
        <v>93</v>
      </c>
      <c r="G251" s="30" t="s">
        <v>104</v>
      </c>
      <c r="H251" s="23" t="s">
        <v>231</v>
      </c>
      <c r="I251" s="30" t="s">
        <v>99</v>
      </c>
      <c r="J251" s="31">
        <v>20000</v>
      </c>
      <c r="K251" s="31"/>
      <c r="L251" s="31"/>
    </row>
    <row r="252" spans="1:12" s="15" customFormat="1" ht="32.25" hidden="1" customHeight="1" x14ac:dyDescent="0.25">
      <c r="A252" s="48" t="s">
        <v>107</v>
      </c>
      <c r="B252" s="49"/>
      <c r="C252" s="49"/>
      <c r="D252" s="49"/>
      <c r="E252" s="23">
        <v>851</v>
      </c>
      <c r="F252" s="50" t="s">
        <v>108</v>
      </c>
      <c r="G252" s="50"/>
      <c r="H252" s="44" t="s">
        <v>48</v>
      </c>
      <c r="I252" s="50"/>
      <c r="J252" s="36">
        <f>J260+J253</f>
        <v>0</v>
      </c>
      <c r="K252" s="36">
        <f>K260+K253</f>
        <v>0</v>
      </c>
      <c r="L252" s="36">
        <f>L260+L253</f>
        <v>0</v>
      </c>
    </row>
    <row r="253" spans="1:12" s="15" customFormat="1" ht="32.25" hidden="1" customHeight="1" x14ac:dyDescent="0.25">
      <c r="A253" s="48" t="s">
        <v>285</v>
      </c>
      <c r="B253" s="49"/>
      <c r="C253" s="49"/>
      <c r="D253" s="49"/>
      <c r="E253" s="23">
        <v>851</v>
      </c>
      <c r="F253" s="50" t="s">
        <v>108</v>
      </c>
      <c r="G253" s="50" t="s">
        <v>11</v>
      </c>
      <c r="H253" s="44" t="s">
        <v>48</v>
      </c>
      <c r="I253" s="50"/>
      <c r="J253" s="36">
        <f t="shared" ref="J253" si="128">J254+J257</f>
        <v>0</v>
      </c>
      <c r="K253" s="36">
        <f t="shared" ref="K253" si="129">K254+K257</f>
        <v>0</v>
      </c>
      <c r="L253" s="36">
        <f t="shared" ref="L253" si="130">L254+L257</f>
        <v>0</v>
      </c>
    </row>
    <row r="254" spans="1:12" s="15" customFormat="1" ht="32.25" hidden="1" customHeight="1" x14ac:dyDescent="0.25">
      <c r="A254" s="21" t="s">
        <v>302</v>
      </c>
      <c r="B254" s="13"/>
      <c r="C254" s="13"/>
      <c r="D254" s="13"/>
      <c r="E254" s="23">
        <v>851</v>
      </c>
      <c r="F254" s="30" t="s">
        <v>108</v>
      </c>
      <c r="G254" s="30" t="s">
        <v>11</v>
      </c>
      <c r="H254" s="44" t="s">
        <v>429</v>
      </c>
      <c r="I254" s="30"/>
      <c r="J254" s="31">
        <f t="shared" ref="J254:L255" si="131">J255</f>
        <v>0</v>
      </c>
      <c r="K254" s="31">
        <f t="shared" si="131"/>
        <v>0</v>
      </c>
      <c r="L254" s="31">
        <f t="shared" si="131"/>
        <v>0</v>
      </c>
    </row>
    <row r="255" spans="1:12" s="15" customFormat="1" ht="32.25" hidden="1" customHeight="1" x14ac:dyDescent="0.25">
      <c r="A255" s="21" t="s">
        <v>20</v>
      </c>
      <c r="B255" s="13"/>
      <c r="C255" s="13"/>
      <c r="D255" s="13"/>
      <c r="E255" s="23">
        <v>851</v>
      </c>
      <c r="F255" s="30" t="s">
        <v>108</v>
      </c>
      <c r="G255" s="30" t="s">
        <v>11</v>
      </c>
      <c r="H255" s="44" t="s">
        <v>429</v>
      </c>
      <c r="I255" s="30" t="s">
        <v>21</v>
      </c>
      <c r="J255" s="31">
        <f t="shared" si="131"/>
        <v>0</v>
      </c>
      <c r="K255" s="31">
        <f t="shared" si="131"/>
        <v>0</v>
      </c>
      <c r="L255" s="31">
        <f t="shared" si="131"/>
        <v>0</v>
      </c>
    </row>
    <row r="256" spans="1:12" s="15" customFormat="1" ht="32.25" hidden="1" customHeight="1" x14ac:dyDescent="0.25">
      <c r="A256" s="21" t="s">
        <v>9</v>
      </c>
      <c r="B256" s="13"/>
      <c r="C256" s="13"/>
      <c r="D256" s="13"/>
      <c r="E256" s="23">
        <v>851</v>
      </c>
      <c r="F256" s="30" t="s">
        <v>108</v>
      </c>
      <c r="G256" s="30" t="s">
        <v>11</v>
      </c>
      <c r="H256" s="44" t="s">
        <v>429</v>
      </c>
      <c r="I256" s="30" t="s">
        <v>22</v>
      </c>
      <c r="J256" s="31"/>
      <c r="K256" s="31"/>
      <c r="L256" s="31"/>
    </row>
    <row r="257" spans="1:12" s="15" customFormat="1" ht="32.25" hidden="1" customHeight="1" x14ac:dyDescent="0.25">
      <c r="A257" s="53" t="s">
        <v>369</v>
      </c>
      <c r="B257" s="13"/>
      <c r="C257" s="13"/>
      <c r="D257" s="13"/>
      <c r="E257" s="23">
        <v>851</v>
      </c>
      <c r="F257" s="30" t="s">
        <v>108</v>
      </c>
      <c r="G257" s="30" t="s">
        <v>11</v>
      </c>
      <c r="H257" s="23" t="s">
        <v>430</v>
      </c>
      <c r="I257" s="30"/>
      <c r="J257" s="31">
        <f t="shared" ref="J257:L258" si="132">J258</f>
        <v>0</v>
      </c>
      <c r="K257" s="31">
        <f t="shared" si="132"/>
        <v>0</v>
      </c>
      <c r="L257" s="31">
        <f t="shared" si="132"/>
        <v>0</v>
      </c>
    </row>
    <row r="258" spans="1:12" s="15" customFormat="1" ht="32.25" hidden="1" customHeight="1" x14ac:dyDescent="0.25">
      <c r="A258" s="13" t="s">
        <v>71</v>
      </c>
      <c r="B258" s="13"/>
      <c r="C258" s="13"/>
      <c r="D258" s="13"/>
      <c r="E258" s="23">
        <v>851</v>
      </c>
      <c r="F258" s="30" t="s">
        <v>108</v>
      </c>
      <c r="G258" s="30" t="s">
        <v>11</v>
      </c>
      <c r="H258" s="23" t="s">
        <v>430</v>
      </c>
      <c r="I258" s="30" t="s">
        <v>72</v>
      </c>
      <c r="J258" s="31">
        <f t="shared" si="132"/>
        <v>0</v>
      </c>
      <c r="K258" s="31">
        <f t="shared" si="132"/>
        <v>0</v>
      </c>
      <c r="L258" s="31">
        <f t="shared" si="132"/>
        <v>0</v>
      </c>
    </row>
    <row r="259" spans="1:12" s="15" customFormat="1" ht="32.25" hidden="1" customHeight="1" x14ac:dyDescent="0.25">
      <c r="A259" s="13" t="s">
        <v>73</v>
      </c>
      <c r="B259" s="13"/>
      <c r="C259" s="13"/>
      <c r="D259" s="13"/>
      <c r="E259" s="23">
        <v>851</v>
      </c>
      <c r="F259" s="30" t="s">
        <v>108</v>
      </c>
      <c r="G259" s="30" t="s">
        <v>11</v>
      </c>
      <c r="H259" s="23" t="s">
        <v>430</v>
      </c>
      <c r="I259" s="30" t="s">
        <v>74</v>
      </c>
      <c r="J259" s="31"/>
      <c r="K259" s="31"/>
      <c r="L259" s="31"/>
    </row>
    <row r="260" spans="1:12" s="15" customFormat="1" ht="32.25" hidden="1" customHeight="1" x14ac:dyDescent="0.25">
      <c r="A260" s="48" t="s">
        <v>109</v>
      </c>
      <c r="B260" s="58"/>
      <c r="C260" s="58"/>
      <c r="D260" s="58"/>
      <c r="E260" s="23">
        <v>851</v>
      </c>
      <c r="F260" s="50" t="s">
        <v>108</v>
      </c>
      <c r="G260" s="50" t="s">
        <v>44</v>
      </c>
      <c r="H260" s="44" t="s">
        <v>48</v>
      </c>
      <c r="I260" s="50"/>
      <c r="J260" s="36">
        <f>J261+J266+J274+J271+J279</f>
        <v>0</v>
      </c>
      <c r="K260" s="36">
        <f>K261+K266+K274+K271+K279</f>
        <v>0</v>
      </c>
      <c r="L260" s="36">
        <f>L261+L266+L274+L271+L279</f>
        <v>0</v>
      </c>
    </row>
    <row r="261" spans="1:12" s="80" customFormat="1" ht="32.25" hidden="1" customHeight="1" x14ac:dyDescent="0.25">
      <c r="A261" s="21" t="s">
        <v>110</v>
      </c>
      <c r="B261" s="13"/>
      <c r="C261" s="13"/>
      <c r="D261" s="13"/>
      <c r="E261" s="23">
        <v>851</v>
      </c>
      <c r="F261" s="30" t="s">
        <v>108</v>
      </c>
      <c r="G261" s="30" t="s">
        <v>44</v>
      </c>
      <c r="H261" s="44" t="s">
        <v>431</v>
      </c>
      <c r="I261" s="30"/>
      <c r="J261" s="31">
        <f t="shared" ref="J261" si="133">J262+J264</f>
        <v>0</v>
      </c>
      <c r="K261" s="31">
        <f t="shared" ref="K261" si="134">K262+K264</f>
        <v>0</v>
      </c>
      <c r="L261" s="31">
        <f t="shared" ref="L261" si="135">L262+L264</f>
        <v>0</v>
      </c>
    </row>
    <row r="262" spans="1:12" s="80" customFormat="1" ht="32.25" hidden="1" customHeight="1" x14ac:dyDescent="0.25">
      <c r="A262" s="21" t="s">
        <v>15</v>
      </c>
      <c r="B262" s="13"/>
      <c r="C262" s="13"/>
      <c r="D262" s="13"/>
      <c r="E262" s="23">
        <v>851</v>
      </c>
      <c r="F262" s="30" t="s">
        <v>108</v>
      </c>
      <c r="G262" s="30" t="s">
        <v>44</v>
      </c>
      <c r="H262" s="44" t="s">
        <v>431</v>
      </c>
      <c r="I262" s="30" t="s">
        <v>17</v>
      </c>
      <c r="J262" s="31">
        <f t="shared" ref="J262:L262" si="136">J263</f>
        <v>0</v>
      </c>
      <c r="K262" s="31">
        <f t="shared" si="136"/>
        <v>0</v>
      </c>
      <c r="L262" s="31">
        <f t="shared" si="136"/>
        <v>0</v>
      </c>
    </row>
    <row r="263" spans="1:12" s="80" customFormat="1" ht="32.25" hidden="1" customHeight="1" x14ac:dyDescent="0.25">
      <c r="A263" s="21" t="s">
        <v>7</v>
      </c>
      <c r="B263" s="13"/>
      <c r="C263" s="13"/>
      <c r="D263" s="13"/>
      <c r="E263" s="23">
        <v>851</v>
      </c>
      <c r="F263" s="30" t="s">
        <v>108</v>
      </c>
      <c r="G263" s="30" t="s">
        <v>44</v>
      </c>
      <c r="H263" s="44" t="s">
        <v>431</v>
      </c>
      <c r="I263" s="30" t="s">
        <v>52</v>
      </c>
      <c r="J263" s="31"/>
      <c r="K263" s="31"/>
      <c r="L263" s="31"/>
    </row>
    <row r="264" spans="1:12" s="15" customFormat="1" ht="32.25" hidden="1" customHeight="1" x14ac:dyDescent="0.25">
      <c r="A264" s="21" t="s">
        <v>20</v>
      </c>
      <c r="B264" s="32"/>
      <c r="C264" s="32"/>
      <c r="D264" s="32"/>
      <c r="E264" s="23">
        <v>851</v>
      </c>
      <c r="F264" s="30" t="s">
        <v>108</v>
      </c>
      <c r="G264" s="30" t="s">
        <v>44</v>
      </c>
      <c r="H264" s="44" t="s">
        <v>431</v>
      </c>
      <c r="I264" s="30" t="s">
        <v>21</v>
      </c>
      <c r="J264" s="31">
        <f t="shared" ref="J264:L264" si="137">J265</f>
        <v>0</v>
      </c>
      <c r="K264" s="31">
        <f t="shared" si="137"/>
        <v>0</v>
      </c>
      <c r="L264" s="31">
        <f t="shared" si="137"/>
        <v>0</v>
      </c>
    </row>
    <row r="265" spans="1:12" s="15" customFormat="1" ht="32.25" hidden="1" customHeight="1" x14ac:dyDescent="0.25">
      <c r="A265" s="21" t="s">
        <v>9</v>
      </c>
      <c r="B265" s="13"/>
      <c r="C265" s="13"/>
      <c r="D265" s="13"/>
      <c r="E265" s="23">
        <v>851</v>
      </c>
      <c r="F265" s="30" t="s">
        <v>108</v>
      </c>
      <c r="G265" s="30" t="s">
        <v>44</v>
      </c>
      <c r="H265" s="44" t="s">
        <v>431</v>
      </c>
      <c r="I265" s="30" t="s">
        <v>22</v>
      </c>
      <c r="J265" s="31"/>
      <c r="K265" s="31"/>
      <c r="L265" s="31"/>
    </row>
    <row r="266" spans="1:12" s="15" customFormat="1" ht="32.25" hidden="1" customHeight="1" x14ac:dyDescent="0.25">
      <c r="A266" s="21" t="s">
        <v>111</v>
      </c>
      <c r="B266" s="58"/>
      <c r="C266" s="58"/>
      <c r="D266" s="58"/>
      <c r="E266" s="23">
        <v>851</v>
      </c>
      <c r="F266" s="30" t="s">
        <v>108</v>
      </c>
      <c r="G266" s="30" t="s">
        <v>44</v>
      </c>
      <c r="H266" s="44" t="s">
        <v>432</v>
      </c>
      <c r="I266" s="30"/>
      <c r="J266" s="31">
        <f t="shared" ref="J266" si="138">J269+J267</f>
        <v>0</v>
      </c>
      <c r="K266" s="31">
        <f t="shared" ref="K266" si="139">K269+K267</f>
        <v>0</v>
      </c>
      <c r="L266" s="31">
        <f t="shared" ref="L266" si="140">L269+L267</f>
        <v>0</v>
      </c>
    </row>
    <row r="267" spans="1:12" s="15" customFormat="1" ht="32.25" hidden="1" customHeight="1" x14ac:dyDescent="0.25">
      <c r="A267" s="21" t="s">
        <v>15</v>
      </c>
      <c r="B267" s="13"/>
      <c r="C267" s="13"/>
      <c r="D267" s="13"/>
      <c r="E267" s="23">
        <v>851</v>
      </c>
      <c r="F267" s="30" t="s">
        <v>108</v>
      </c>
      <c r="G267" s="30" t="s">
        <v>44</v>
      </c>
      <c r="H267" s="44" t="s">
        <v>432</v>
      </c>
      <c r="I267" s="30" t="s">
        <v>17</v>
      </c>
      <c r="J267" s="31">
        <f t="shared" ref="J267:L267" si="141">J268</f>
        <v>0</v>
      </c>
      <c r="K267" s="31">
        <f t="shared" si="141"/>
        <v>0</v>
      </c>
      <c r="L267" s="31">
        <f t="shared" si="141"/>
        <v>0</v>
      </c>
    </row>
    <row r="268" spans="1:12" s="15" customFormat="1" ht="32.25" hidden="1" customHeight="1" x14ac:dyDescent="0.25">
      <c r="A268" s="21" t="s">
        <v>7</v>
      </c>
      <c r="B268" s="13"/>
      <c r="C268" s="13"/>
      <c r="D268" s="13"/>
      <c r="E268" s="23">
        <v>851</v>
      </c>
      <c r="F268" s="30" t="s">
        <v>108</v>
      </c>
      <c r="G268" s="30" t="s">
        <v>44</v>
      </c>
      <c r="H268" s="44" t="s">
        <v>432</v>
      </c>
      <c r="I268" s="30" t="s">
        <v>52</v>
      </c>
      <c r="J268" s="31"/>
      <c r="K268" s="31"/>
      <c r="L268" s="31"/>
    </row>
    <row r="269" spans="1:12" s="15" customFormat="1" ht="32.25" hidden="1" customHeight="1" x14ac:dyDescent="0.25">
      <c r="A269" s="21" t="s">
        <v>20</v>
      </c>
      <c r="B269" s="58"/>
      <c r="C269" s="58"/>
      <c r="D269" s="58"/>
      <c r="E269" s="23">
        <v>851</v>
      </c>
      <c r="F269" s="30" t="s">
        <v>108</v>
      </c>
      <c r="G269" s="30" t="s">
        <v>44</v>
      </c>
      <c r="H269" s="44" t="s">
        <v>432</v>
      </c>
      <c r="I269" s="30" t="s">
        <v>21</v>
      </c>
      <c r="J269" s="31">
        <f t="shared" ref="J269:L269" si="142">J270</f>
        <v>0</v>
      </c>
      <c r="K269" s="31">
        <f t="shared" si="142"/>
        <v>0</v>
      </c>
      <c r="L269" s="31">
        <f t="shared" si="142"/>
        <v>0</v>
      </c>
    </row>
    <row r="270" spans="1:12" s="15" customFormat="1" ht="32.25" hidden="1" customHeight="1" x14ac:dyDescent="0.25">
      <c r="A270" s="21" t="s">
        <v>9</v>
      </c>
      <c r="B270" s="58"/>
      <c r="C270" s="58"/>
      <c r="D270" s="58"/>
      <c r="E270" s="23">
        <v>851</v>
      </c>
      <c r="F270" s="30" t="s">
        <v>108</v>
      </c>
      <c r="G270" s="30" t="s">
        <v>44</v>
      </c>
      <c r="H270" s="44" t="s">
        <v>432</v>
      </c>
      <c r="I270" s="30" t="s">
        <v>22</v>
      </c>
      <c r="J270" s="31"/>
      <c r="K270" s="31"/>
      <c r="L270" s="31"/>
    </row>
    <row r="271" spans="1:12" s="15" customFormat="1" ht="32.25" hidden="1" customHeight="1" x14ac:dyDescent="0.25">
      <c r="A271" s="21" t="s">
        <v>303</v>
      </c>
      <c r="B271" s="58"/>
      <c r="C271" s="58"/>
      <c r="D271" s="58"/>
      <c r="E271" s="23">
        <v>851</v>
      </c>
      <c r="F271" s="30" t="s">
        <v>108</v>
      </c>
      <c r="G271" s="30" t="s">
        <v>44</v>
      </c>
      <c r="H271" s="44" t="s">
        <v>433</v>
      </c>
      <c r="I271" s="30"/>
      <c r="J271" s="31">
        <f t="shared" ref="J271:L272" si="143">J272</f>
        <v>0</v>
      </c>
      <c r="K271" s="31">
        <f t="shared" si="143"/>
        <v>0</v>
      </c>
      <c r="L271" s="31">
        <f t="shared" si="143"/>
        <v>0</v>
      </c>
    </row>
    <row r="272" spans="1:12" s="15" customFormat="1" ht="32.25" hidden="1" customHeight="1" x14ac:dyDescent="0.25">
      <c r="A272" s="21" t="s">
        <v>20</v>
      </c>
      <c r="B272" s="58"/>
      <c r="C272" s="58"/>
      <c r="D272" s="58"/>
      <c r="E272" s="23">
        <v>851</v>
      </c>
      <c r="F272" s="30" t="s">
        <v>108</v>
      </c>
      <c r="G272" s="30" t="s">
        <v>44</v>
      </c>
      <c r="H272" s="44" t="s">
        <v>433</v>
      </c>
      <c r="I272" s="30" t="s">
        <v>21</v>
      </c>
      <c r="J272" s="31">
        <f t="shared" si="143"/>
        <v>0</v>
      </c>
      <c r="K272" s="31">
        <f t="shared" si="143"/>
        <v>0</v>
      </c>
      <c r="L272" s="31">
        <f t="shared" si="143"/>
        <v>0</v>
      </c>
    </row>
    <row r="273" spans="1:12" s="15" customFormat="1" ht="33" hidden="1" customHeight="1" x14ac:dyDescent="0.25">
      <c r="A273" s="21" t="s">
        <v>9</v>
      </c>
      <c r="B273" s="58"/>
      <c r="C273" s="58"/>
      <c r="D273" s="58"/>
      <c r="E273" s="23">
        <v>851</v>
      </c>
      <c r="F273" s="30" t="s">
        <v>108</v>
      </c>
      <c r="G273" s="30" t="s">
        <v>44</v>
      </c>
      <c r="H273" s="44" t="s">
        <v>433</v>
      </c>
      <c r="I273" s="30" t="s">
        <v>22</v>
      </c>
      <c r="J273" s="31"/>
      <c r="K273" s="31"/>
      <c r="L273" s="31"/>
    </row>
    <row r="274" spans="1:12" s="15" customFormat="1" ht="32.25" hidden="1" customHeight="1" x14ac:dyDescent="0.25">
      <c r="A274" s="21" t="s">
        <v>112</v>
      </c>
      <c r="B274" s="58"/>
      <c r="C274" s="58"/>
      <c r="D274" s="58"/>
      <c r="E274" s="23">
        <v>851</v>
      </c>
      <c r="F274" s="30" t="s">
        <v>108</v>
      </c>
      <c r="G274" s="30" t="s">
        <v>44</v>
      </c>
      <c r="H274" s="44" t="s">
        <v>434</v>
      </c>
      <c r="I274" s="30"/>
      <c r="J274" s="31">
        <f>J275+J277</f>
        <v>0</v>
      </c>
      <c r="K274" s="31">
        <f>K275+K277</f>
        <v>0</v>
      </c>
      <c r="L274" s="31">
        <f>L275+L277</f>
        <v>0</v>
      </c>
    </row>
    <row r="275" spans="1:12" s="15" customFormat="1" ht="32.25" hidden="1" customHeight="1" x14ac:dyDescent="0.25">
      <c r="A275" s="21" t="s">
        <v>15</v>
      </c>
      <c r="B275" s="13"/>
      <c r="C275" s="13"/>
      <c r="D275" s="13"/>
      <c r="E275" s="23">
        <v>851</v>
      </c>
      <c r="F275" s="30" t="s">
        <v>108</v>
      </c>
      <c r="G275" s="30" t="s">
        <v>44</v>
      </c>
      <c r="H275" s="44" t="s">
        <v>434</v>
      </c>
      <c r="I275" s="30" t="s">
        <v>17</v>
      </c>
      <c r="J275" s="31">
        <f t="shared" ref="J275:L275" si="144">J276</f>
        <v>0</v>
      </c>
      <c r="K275" s="31">
        <f t="shared" si="144"/>
        <v>0</v>
      </c>
      <c r="L275" s="31">
        <f t="shared" si="144"/>
        <v>0</v>
      </c>
    </row>
    <row r="276" spans="1:12" s="15" customFormat="1" ht="32.25" hidden="1" customHeight="1" x14ac:dyDescent="0.25">
      <c r="A276" s="21" t="s">
        <v>7</v>
      </c>
      <c r="B276" s="13"/>
      <c r="C276" s="13"/>
      <c r="D276" s="13"/>
      <c r="E276" s="23">
        <v>851</v>
      </c>
      <c r="F276" s="30" t="s">
        <v>108</v>
      </c>
      <c r="G276" s="30" t="s">
        <v>44</v>
      </c>
      <c r="H276" s="44" t="s">
        <v>434</v>
      </c>
      <c r="I276" s="30" t="s">
        <v>52</v>
      </c>
      <c r="J276" s="31"/>
      <c r="K276" s="31"/>
      <c r="L276" s="31"/>
    </row>
    <row r="277" spans="1:12" s="15" customFormat="1" ht="32.25" hidden="1" customHeight="1" x14ac:dyDescent="0.25">
      <c r="A277" s="21" t="s">
        <v>20</v>
      </c>
      <c r="B277" s="58"/>
      <c r="C277" s="58"/>
      <c r="D277" s="58"/>
      <c r="E277" s="23">
        <v>851</v>
      </c>
      <c r="F277" s="30" t="s">
        <v>108</v>
      </c>
      <c r="G277" s="30" t="s">
        <v>44</v>
      </c>
      <c r="H277" s="44" t="s">
        <v>434</v>
      </c>
      <c r="I277" s="30" t="s">
        <v>21</v>
      </c>
      <c r="J277" s="31">
        <f t="shared" ref="J277:L277" si="145">J278</f>
        <v>0</v>
      </c>
      <c r="K277" s="31">
        <f t="shared" si="145"/>
        <v>0</v>
      </c>
      <c r="L277" s="31">
        <f t="shared" si="145"/>
        <v>0</v>
      </c>
    </row>
    <row r="278" spans="1:12" s="15" customFormat="1" ht="32.25" hidden="1" customHeight="1" x14ac:dyDescent="0.25">
      <c r="A278" s="21" t="s">
        <v>9</v>
      </c>
      <c r="B278" s="58"/>
      <c r="C278" s="58"/>
      <c r="D278" s="58"/>
      <c r="E278" s="23">
        <v>851</v>
      </c>
      <c r="F278" s="30" t="s">
        <v>108</v>
      </c>
      <c r="G278" s="30" t="s">
        <v>44</v>
      </c>
      <c r="H278" s="44" t="s">
        <v>434</v>
      </c>
      <c r="I278" s="30" t="s">
        <v>22</v>
      </c>
      <c r="J278" s="31"/>
      <c r="K278" s="31"/>
      <c r="L278" s="31"/>
    </row>
    <row r="279" spans="1:12" s="15" customFormat="1" ht="32.25" hidden="1" customHeight="1" x14ac:dyDescent="0.25">
      <c r="A279" s="21" t="s">
        <v>281</v>
      </c>
      <c r="B279" s="58"/>
      <c r="C279" s="58"/>
      <c r="D279" s="58"/>
      <c r="E279" s="30" t="s">
        <v>282</v>
      </c>
      <c r="F279" s="30" t="s">
        <v>108</v>
      </c>
      <c r="G279" s="30" t="s">
        <v>44</v>
      </c>
      <c r="H279" s="44" t="s">
        <v>435</v>
      </c>
      <c r="I279" s="30"/>
      <c r="J279" s="31">
        <f t="shared" ref="J279:L280" si="146">J280</f>
        <v>0</v>
      </c>
      <c r="K279" s="31">
        <f t="shared" si="146"/>
        <v>0</v>
      </c>
      <c r="L279" s="31">
        <f t="shared" si="146"/>
        <v>0</v>
      </c>
    </row>
    <row r="280" spans="1:12" s="15" customFormat="1" ht="32.25" hidden="1" customHeight="1" x14ac:dyDescent="0.25">
      <c r="A280" s="21" t="s">
        <v>20</v>
      </c>
      <c r="B280" s="58"/>
      <c r="C280" s="58"/>
      <c r="D280" s="58"/>
      <c r="E280" s="30" t="s">
        <v>282</v>
      </c>
      <c r="F280" s="30" t="s">
        <v>108</v>
      </c>
      <c r="G280" s="30" t="s">
        <v>44</v>
      </c>
      <c r="H280" s="44" t="s">
        <v>435</v>
      </c>
      <c r="I280" s="30" t="s">
        <v>21</v>
      </c>
      <c r="J280" s="31">
        <f t="shared" si="146"/>
        <v>0</v>
      </c>
      <c r="K280" s="31">
        <f t="shared" si="146"/>
        <v>0</v>
      </c>
      <c r="L280" s="31">
        <f t="shared" si="146"/>
        <v>0</v>
      </c>
    </row>
    <row r="281" spans="1:12" s="15" customFormat="1" ht="32.25" hidden="1" customHeight="1" x14ac:dyDescent="0.25">
      <c r="A281" s="21" t="s">
        <v>9</v>
      </c>
      <c r="B281" s="58"/>
      <c r="C281" s="58"/>
      <c r="D281" s="58"/>
      <c r="E281" s="30" t="s">
        <v>282</v>
      </c>
      <c r="F281" s="30" t="s">
        <v>108</v>
      </c>
      <c r="G281" s="30" t="s">
        <v>44</v>
      </c>
      <c r="H281" s="44" t="s">
        <v>435</v>
      </c>
      <c r="I281" s="30" t="s">
        <v>22</v>
      </c>
      <c r="J281" s="31"/>
      <c r="K281" s="31"/>
      <c r="L281" s="31"/>
    </row>
    <row r="282" spans="1:12" s="15" customFormat="1" ht="17.25" hidden="1" customHeight="1" x14ac:dyDescent="0.25">
      <c r="A282" s="21"/>
      <c r="B282" s="58"/>
      <c r="C282" s="58"/>
      <c r="D282" s="58"/>
      <c r="E282" s="30"/>
      <c r="F282" s="30"/>
      <c r="G282" s="30"/>
      <c r="H282" s="44"/>
      <c r="I282" s="30"/>
      <c r="J282" s="31">
        <v>52404532.93</v>
      </c>
      <c r="K282" s="31">
        <f>194808526-K283</f>
        <v>194808528.41999999</v>
      </c>
      <c r="L282" s="31">
        <f>194808526-L283</f>
        <v>194808527.25999999</v>
      </c>
    </row>
    <row r="283" spans="1:12" s="15" customFormat="1" ht="46.5" customHeight="1" x14ac:dyDescent="0.25">
      <c r="A283" s="46" t="s">
        <v>114</v>
      </c>
      <c r="B283" s="93"/>
      <c r="C283" s="93"/>
      <c r="D283" s="93"/>
      <c r="E283" s="54">
        <v>852</v>
      </c>
      <c r="F283" s="23"/>
      <c r="G283" s="23"/>
      <c r="H283" s="47" t="s">
        <v>48</v>
      </c>
      <c r="I283" s="30"/>
      <c r="J283" s="36">
        <f t="shared" ref="J283" si="147">J284+J415</f>
        <v>52492372.93</v>
      </c>
      <c r="K283" s="36">
        <f t="shared" ref="K283" si="148">K284+K415</f>
        <v>-2.42</v>
      </c>
      <c r="L283" s="36">
        <f t="shared" ref="L283" si="149">L284+L415</f>
        <v>-1.26</v>
      </c>
    </row>
    <row r="284" spans="1:12" s="51" customFormat="1" ht="21" customHeight="1" x14ac:dyDescent="0.25">
      <c r="A284" s="48" t="s">
        <v>77</v>
      </c>
      <c r="B284" s="49"/>
      <c r="C284" s="49"/>
      <c r="D284" s="49"/>
      <c r="E284" s="23">
        <v>852</v>
      </c>
      <c r="F284" s="50" t="s">
        <v>78</v>
      </c>
      <c r="G284" s="50"/>
      <c r="H284" s="44" t="s">
        <v>48</v>
      </c>
      <c r="I284" s="50"/>
      <c r="J284" s="36">
        <f t="shared" ref="J284" si="150">J285+J313+J365+J390+J396</f>
        <v>52492372.93</v>
      </c>
      <c r="K284" s="36">
        <f t="shared" ref="K284" si="151">K285+K313+K365+K390+K396</f>
        <v>-2.42</v>
      </c>
      <c r="L284" s="36">
        <f t="shared" ref="L284" si="152">L285+L313+L365+L390+L396</f>
        <v>-1.26</v>
      </c>
    </row>
    <row r="285" spans="1:12" s="51" customFormat="1" ht="21" customHeight="1" x14ac:dyDescent="0.25">
      <c r="A285" s="48" t="s">
        <v>115</v>
      </c>
      <c r="B285" s="49"/>
      <c r="C285" s="49"/>
      <c r="D285" s="49"/>
      <c r="E285" s="23">
        <v>852</v>
      </c>
      <c r="F285" s="50" t="s">
        <v>78</v>
      </c>
      <c r="G285" s="50" t="s">
        <v>11</v>
      </c>
      <c r="H285" s="44" t="s">
        <v>48</v>
      </c>
      <c r="I285" s="50"/>
      <c r="J285" s="36">
        <f t="shared" ref="J285" si="153">J286+J292+J298+J289+J295+J301+J307+J310+J304</f>
        <v>86922</v>
      </c>
      <c r="K285" s="36">
        <f t="shared" ref="K285" si="154">K286+K292+K298+K289+K295+K301+K307+K310+K304</f>
        <v>0</v>
      </c>
      <c r="L285" s="36">
        <f t="shared" ref="L285" si="155">L286+L292+L298+L289+L295+L301+L307+L310+L304</f>
        <v>0</v>
      </c>
    </row>
    <row r="286" spans="1:12" s="51" customFormat="1" ht="32.25" hidden="1" customHeight="1" x14ac:dyDescent="0.25">
      <c r="A286" s="21" t="s">
        <v>313</v>
      </c>
      <c r="B286" s="49"/>
      <c r="C286" s="49"/>
      <c r="D286" s="49"/>
      <c r="E286" s="23">
        <v>852</v>
      </c>
      <c r="F286" s="30" t="s">
        <v>78</v>
      </c>
      <c r="G286" s="30" t="s">
        <v>11</v>
      </c>
      <c r="H286" s="44" t="s">
        <v>436</v>
      </c>
      <c r="I286" s="30"/>
      <c r="J286" s="31">
        <f t="shared" ref="J286:L287" si="156">J287</f>
        <v>0</v>
      </c>
      <c r="K286" s="31">
        <f t="shared" si="156"/>
        <v>0</v>
      </c>
      <c r="L286" s="31">
        <f t="shared" si="156"/>
        <v>0</v>
      </c>
    </row>
    <row r="287" spans="1:12" s="51" customFormat="1" ht="32.25" hidden="1" customHeight="1" x14ac:dyDescent="0.25">
      <c r="A287" s="21" t="s">
        <v>41</v>
      </c>
      <c r="B287" s="49"/>
      <c r="C287" s="49"/>
      <c r="D287" s="49"/>
      <c r="E287" s="23">
        <v>852</v>
      </c>
      <c r="F287" s="30" t="s">
        <v>78</v>
      </c>
      <c r="G287" s="30" t="s">
        <v>11</v>
      </c>
      <c r="H287" s="44" t="s">
        <v>436</v>
      </c>
      <c r="I287" s="30" t="s">
        <v>83</v>
      </c>
      <c r="J287" s="31">
        <f t="shared" si="156"/>
        <v>0</v>
      </c>
      <c r="K287" s="31">
        <f t="shared" si="156"/>
        <v>0</v>
      </c>
      <c r="L287" s="31">
        <f t="shared" si="156"/>
        <v>0</v>
      </c>
    </row>
    <row r="288" spans="1:12" s="51" customFormat="1" ht="32.25" hidden="1" customHeight="1" x14ac:dyDescent="0.25">
      <c r="A288" s="21" t="s">
        <v>84</v>
      </c>
      <c r="B288" s="13"/>
      <c r="C288" s="13"/>
      <c r="D288" s="13"/>
      <c r="E288" s="23">
        <v>852</v>
      </c>
      <c r="F288" s="30" t="s">
        <v>78</v>
      </c>
      <c r="G288" s="30" t="s">
        <v>11</v>
      </c>
      <c r="H288" s="44" t="s">
        <v>436</v>
      </c>
      <c r="I288" s="30" t="s">
        <v>85</v>
      </c>
      <c r="J288" s="31"/>
      <c r="K288" s="31"/>
      <c r="L288" s="31"/>
    </row>
    <row r="289" spans="1:12" s="40" customFormat="1" ht="32.25" hidden="1" customHeight="1" x14ac:dyDescent="0.25">
      <c r="A289" s="21" t="s">
        <v>116</v>
      </c>
      <c r="B289" s="13"/>
      <c r="C289" s="13"/>
      <c r="D289" s="32"/>
      <c r="E289" s="23">
        <v>852</v>
      </c>
      <c r="F289" s="23" t="s">
        <v>78</v>
      </c>
      <c r="G289" s="23" t="s">
        <v>11</v>
      </c>
      <c r="H289" s="44" t="s">
        <v>437</v>
      </c>
      <c r="I289" s="23"/>
      <c r="J289" s="31">
        <f t="shared" ref="J289:L290" si="157">J290</f>
        <v>0</v>
      </c>
      <c r="K289" s="31">
        <f t="shared" si="157"/>
        <v>0</v>
      </c>
      <c r="L289" s="31">
        <f t="shared" si="157"/>
        <v>0</v>
      </c>
    </row>
    <row r="290" spans="1:12" s="40" customFormat="1" ht="32.25" hidden="1" customHeight="1" x14ac:dyDescent="0.25">
      <c r="A290" s="21" t="s">
        <v>41</v>
      </c>
      <c r="B290" s="13"/>
      <c r="C290" s="13"/>
      <c r="D290" s="13"/>
      <c r="E290" s="23">
        <v>852</v>
      </c>
      <c r="F290" s="23" t="s">
        <v>78</v>
      </c>
      <c r="G290" s="23" t="s">
        <v>11</v>
      </c>
      <c r="H290" s="44" t="s">
        <v>437</v>
      </c>
      <c r="I290" s="23" t="s">
        <v>83</v>
      </c>
      <c r="J290" s="31">
        <f t="shared" si="157"/>
        <v>0</v>
      </c>
      <c r="K290" s="31">
        <f t="shared" si="157"/>
        <v>0</v>
      </c>
      <c r="L290" s="31">
        <f t="shared" si="157"/>
        <v>0</v>
      </c>
    </row>
    <row r="291" spans="1:12" s="40" customFormat="1" ht="32.25" hidden="1" customHeight="1" x14ac:dyDescent="0.25">
      <c r="A291" s="21" t="s">
        <v>84</v>
      </c>
      <c r="B291" s="13"/>
      <c r="C291" s="13"/>
      <c r="D291" s="13"/>
      <c r="E291" s="23">
        <v>852</v>
      </c>
      <c r="F291" s="23" t="s">
        <v>78</v>
      </c>
      <c r="G291" s="23" t="s">
        <v>11</v>
      </c>
      <c r="H291" s="44" t="s">
        <v>437</v>
      </c>
      <c r="I291" s="30" t="s">
        <v>85</v>
      </c>
      <c r="J291" s="31"/>
      <c r="K291" s="31"/>
      <c r="L291" s="31"/>
    </row>
    <row r="292" spans="1:12" s="40" customFormat="1" ht="32.25" hidden="1" customHeight="1" x14ac:dyDescent="0.25">
      <c r="A292" s="21" t="s">
        <v>328</v>
      </c>
      <c r="B292" s="51"/>
      <c r="C292" s="51"/>
      <c r="D292" s="51"/>
      <c r="E292" s="23">
        <v>852</v>
      </c>
      <c r="F292" s="30" t="s">
        <v>78</v>
      </c>
      <c r="G292" s="23" t="s">
        <v>11</v>
      </c>
      <c r="H292" s="81" t="s">
        <v>485</v>
      </c>
      <c r="I292" s="30"/>
      <c r="J292" s="31">
        <f t="shared" ref="J292:L293" si="158">J293</f>
        <v>0</v>
      </c>
      <c r="K292" s="31">
        <f t="shared" si="158"/>
        <v>0</v>
      </c>
      <c r="L292" s="31">
        <f t="shared" si="158"/>
        <v>0</v>
      </c>
    </row>
    <row r="293" spans="1:12" s="40" customFormat="1" ht="32.25" hidden="1" customHeight="1" x14ac:dyDescent="0.25">
      <c r="A293" s="21" t="s">
        <v>41</v>
      </c>
      <c r="B293" s="51"/>
      <c r="C293" s="51"/>
      <c r="D293" s="51"/>
      <c r="E293" s="23">
        <v>852</v>
      </c>
      <c r="F293" s="30" t="s">
        <v>78</v>
      </c>
      <c r="G293" s="23" t="s">
        <v>11</v>
      </c>
      <c r="H293" s="81" t="s">
        <v>485</v>
      </c>
      <c r="I293" s="30" t="s">
        <v>83</v>
      </c>
      <c r="J293" s="31">
        <f t="shared" si="158"/>
        <v>0</v>
      </c>
      <c r="K293" s="31">
        <f t="shared" si="158"/>
        <v>0</v>
      </c>
      <c r="L293" s="31">
        <f t="shared" si="158"/>
        <v>0</v>
      </c>
    </row>
    <row r="294" spans="1:12" s="40" customFormat="1" ht="32.25" hidden="1" customHeight="1" x14ac:dyDescent="0.25">
      <c r="A294" s="21" t="s">
        <v>84</v>
      </c>
      <c r="B294" s="51"/>
      <c r="C294" s="51"/>
      <c r="D294" s="51"/>
      <c r="E294" s="23">
        <v>852</v>
      </c>
      <c r="F294" s="30" t="s">
        <v>78</v>
      </c>
      <c r="G294" s="23" t="s">
        <v>11</v>
      </c>
      <c r="H294" s="81" t="s">
        <v>485</v>
      </c>
      <c r="I294" s="30" t="s">
        <v>85</v>
      </c>
      <c r="J294" s="31"/>
      <c r="K294" s="31"/>
      <c r="L294" s="31"/>
    </row>
    <row r="295" spans="1:12" s="51" customFormat="1" ht="32.25" customHeight="1" x14ac:dyDescent="0.25">
      <c r="A295" s="21" t="s">
        <v>118</v>
      </c>
      <c r="B295" s="49"/>
      <c r="C295" s="49"/>
      <c r="D295" s="49"/>
      <c r="E295" s="23">
        <v>852</v>
      </c>
      <c r="F295" s="30" t="s">
        <v>78</v>
      </c>
      <c r="G295" s="30" t="s">
        <v>11</v>
      </c>
      <c r="H295" s="44" t="s">
        <v>438</v>
      </c>
      <c r="I295" s="30"/>
      <c r="J295" s="31">
        <f t="shared" ref="J295:L296" si="159">J296</f>
        <v>86922</v>
      </c>
      <c r="K295" s="31">
        <f t="shared" si="159"/>
        <v>0</v>
      </c>
      <c r="L295" s="31">
        <f t="shared" si="159"/>
        <v>0</v>
      </c>
    </row>
    <row r="296" spans="1:12" s="51" customFormat="1" ht="57" customHeight="1" x14ac:dyDescent="0.25">
      <c r="A296" s="21" t="s">
        <v>41</v>
      </c>
      <c r="B296" s="49"/>
      <c r="C296" s="49"/>
      <c r="D296" s="49"/>
      <c r="E296" s="23">
        <v>852</v>
      </c>
      <c r="F296" s="30" t="s">
        <v>78</v>
      </c>
      <c r="G296" s="30" t="s">
        <v>11</v>
      </c>
      <c r="H296" s="44" t="s">
        <v>438</v>
      </c>
      <c r="I296" s="30" t="s">
        <v>83</v>
      </c>
      <c r="J296" s="31">
        <f t="shared" si="159"/>
        <v>86922</v>
      </c>
      <c r="K296" s="31">
        <f t="shared" si="159"/>
        <v>0</v>
      </c>
      <c r="L296" s="31">
        <f t="shared" si="159"/>
        <v>0</v>
      </c>
    </row>
    <row r="297" spans="1:12" s="51" customFormat="1" ht="21" customHeight="1" x14ac:dyDescent="0.25">
      <c r="A297" s="21" t="s">
        <v>84</v>
      </c>
      <c r="B297" s="13"/>
      <c r="C297" s="13"/>
      <c r="D297" s="13"/>
      <c r="E297" s="23">
        <v>852</v>
      </c>
      <c r="F297" s="30" t="s">
        <v>78</v>
      </c>
      <c r="G297" s="30" t="s">
        <v>11</v>
      </c>
      <c r="H297" s="44" t="s">
        <v>438</v>
      </c>
      <c r="I297" s="30" t="s">
        <v>85</v>
      </c>
      <c r="J297" s="31">
        <v>86922</v>
      </c>
      <c r="K297" s="31"/>
      <c r="L297" s="31"/>
    </row>
    <row r="298" spans="1:12" s="15" customFormat="1" ht="32.25" hidden="1" customHeight="1" x14ac:dyDescent="0.25">
      <c r="A298" s="21" t="s">
        <v>117</v>
      </c>
      <c r="B298" s="13"/>
      <c r="C298" s="13"/>
      <c r="D298" s="13"/>
      <c r="E298" s="23">
        <v>852</v>
      </c>
      <c r="F298" s="23" t="s">
        <v>78</v>
      </c>
      <c r="G298" s="23" t="s">
        <v>11</v>
      </c>
      <c r="H298" s="44" t="s">
        <v>439</v>
      </c>
      <c r="I298" s="23"/>
      <c r="J298" s="31">
        <f t="shared" ref="J298:L299" si="160">J299</f>
        <v>0</v>
      </c>
      <c r="K298" s="31">
        <f t="shared" si="160"/>
        <v>0</v>
      </c>
      <c r="L298" s="31">
        <f t="shared" si="160"/>
        <v>0</v>
      </c>
    </row>
    <row r="299" spans="1:12" s="15" customFormat="1" ht="32.25" hidden="1" customHeight="1" x14ac:dyDescent="0.25">
      <c r="A299" s="21" t="s">
        <v>41</v>
      </c>
      <c r="B299" s="13"/>
      <c r="C299" s="13"/>
      <c r="D299" s="13"/>
      <c r="E299" s="23">
        <v>852</v>
      </c>
      <c r="F299" s="23" t="s">
        <v>78</v>
      </c>
      <c r="G299" s="23" t="s">
        <v>11</v>
      </c>
      <c r="H299" s="44" t="s">
        <v>439</v>
      </c>
      <c r="I299" s="23" t="s">
        <v>83</v>
      </c>
      <c r="J299" s="31">
        <f t="shared" si="160"/>
        <v>0</v>
      </c>
      <c r="K299" s="31">
        <f t="shared" si="160"/>
        <v>0</v>
      </c>
      <c r="L299" s="31">
        <f t="shared" si="160"/>
        <v>0</v>
      </c>
    </row>
    <row r="300" spans="1:12" s="15" customFormat="1" ht="32.25" hidden="1" customHeight="1" x14ac:dyDescent="0.25">
      <c r="A300" s="21" t="s">
        <v>84</v>
      </c>
      <c r="B300" s="13"/>
      <c r="C300" s="13"/>
      <c r="D300" s="13"/>
      <c r="E300" s="23">
        <v>852</v>
      </c>
      <c r="F300" s="23" t="s">
        <v>78</v>
      </c>
      <c r="G300" s="23" t="s">
        <v>11</v>
      </c>
      <c r="H300" s="44" t="s">
        <v>439</v>
      </c>
      <c r="I300" s="30" t="s">
        <v>85</v>
      </c>
      <c r="J300" s="31">
        <f>2404700-2404700</f>
        <v>0</v>
      </c>
      <c r="K300" s="31">
        <f>2404700-2404700</f>
        <v>0</v>
      </c>
      <c r="L300" s="31">
        <f>2404700-2404700</f>
        <v>0</v>
      </c>
    </row>
    <row r="301" spans="1:12" s="15" customFormat="1" ht="32.25" hidden="1" customHeight="1" x14ac:dyDescent="0.25">
      <c r="A301" s="21" t="s">
        <v>119</v>
      </c>
      <c r="B301" s="13"/>
      <c r="C301" s="13"/>
      <c r="D301" s="13"/>
      <c r="E301" s="23">
        <v>852</v>
      </c>
      <c r="F301" s="23" t="s">
        <v>78</v>
      </c>
      <c r="G301" s="30" t="s">
        <v>11</v>
      </c>
      <c r="H301" s="44" t="s">
        <v>440</v>
      </c>
      <c r="I301" s="30"/>
      <c r="J301" s="31">
        <f t="shared" ref="J301:L302" si="161">J302</f>
        <v>0</v>
      </c>
      <c r="K301" s="31">
        <f t="shared" si="161"/>
        <v>0</v>
      </c>
      <c r="L301" s="31">
        <f t="shared" si="161"/>
        <v>0</v>
      </c>
    </row>
    <row r="302" spans="1:12" s="15" customFormat="1" ht="32.25" hidden="1" customHeight="1" x14ac:dyDescent="0.25">
      <c r="A302" s="21" t="s">
        <v>41</v>
      </c>
      <c r="B302" s="13"/>
      <c r="C302" s="13"/>
      <c r="D302" s="13"/>
      <c r="E302" s="23">
        <v>852</v>
      </c>
      <c r="F302" s="30" t="s">
        <v>78</v>
      </c>
      <c r="G302" s="30" t="s">
        <v>11</v>
      </c>
      <c r="H302" s="44" t="s">
        <v>440</v>
      </c>
      <c r="I302" s="30" t="s">
        <v>83</v>
      </c>
      <c r="J302" s="31">
        <f t="shared" si="161"/>
        <v>0</v>
      </c>
      <c r="K302" s="31">
        <f t="shared" si="161"/>
        <v>0</v>
      </c>
      <c r="L302" s="31">
        <f t="shared" si="161"/>
        <v>0</v>
      </c>
    </row>
    <row r="303" spans="1:12" s="15" customFormat="1" ht="32.25" hidden="1" customHeight="1" x14ac:dyDescent="0.25">
      <c r="A303" s="21" t="s">
        <v>84</v>
      </c>
      <c r="B303" s="13"/>
      <c r="C303" s="13"/>
      <c r="D303" s="13"/>
      <c r="E303" s="23">
        <v>852</v>
      </c>
      <c r="F303" s="30" t="s">
        <v>78</v>
      </c>
      <c r="G303" s="30" t="s">
        <v>11</v>
      </c>
      <c r="H303" s="44" t="s">
        <v>440</v>
      </c>
      <c r="I303" s="30" t="s">
        <v>85</v>
      </c>
      <c r="J303" s="31"/>
      <c r="K303" s="31"/>
      <c r="L303" s="31"/>
    </row>
    <row r="304" spans="1:12" s="51" customFormat="1" ht="32.25" hidden="1" customHeight="1" x14ac:dyDescent="0.25">
      <c r="A304" s="21" t="s">
        <v>314</v>
      </c>
      <c r="B304" s="49"/>
      <c r="C304" s="49"/>
      <c r="D304" s="49"/>
      <c r="E304" s="23">
        <v>852</v>
      </c>
      <c r="F304" s="30" t="s">
        <v>78</v>
      </c>
      <c r="G304" s="30" t="s">
        <v>11</v>
      </c>
      <c r="H304" s="44" t="s">
        <v>442</v>
      </c>
      <c r="I304" s="30"/>
      <c r="J304" s="31">
        <f t="shared" ref="J304:L305" si="162">J305</f>
        <v>0</v>
      </c>
      <c r="K304" s="31">
        <f t="shared" si="162"/>
        <v>0</v>
      </c>
      <c r="L304" s="31">
        <f t="shared" si="162"/>
        <v>0</v>
      </c>
    </row>
    <row r="305" spans="1:12" s="51" customFormat="1" ht="32.25" hidden="1" customHeight="1" x14ac:dyDescent="0.25">
      <c r="A305" s="21" t="s">
        <v>41</v>
      </c>
      <c r="B305" s="49"/>
      <c r="C305" s="49"/>
      <c r="D305" s="49"/>
      <c r="E305" s="23">
        <v>852</v>
      </c>
      <c r="F305" s="30" t="s">
        <v>78</v>
      </c>
      <c r="G305" s="30" t="s">
        <v>11</v>
      </c>
      <c r="H305" s="44" t="s">
        <v>442</v>
      </c>
      <c r="I305" s="30" t="s">
        <v>83</v>
      </c>
      <c r="J305" s="31">
        <f t="shared" si="162"/>
        <v>0</v>
      </c>
      <c r="K305" s="31">
        <f t="shared" si="162"/>
        <v>0</v>
      </c>
      <c r="L305" s="31">
        <f t="shared" si="162"/>
        <v>0</v>
      </c>
    </row>
    <row r="306" spans="1:12" s="51" customFormat="1" ht="32.25" hidden="1" customHeight="1" x14ac:dyDescent="0.25">
      <c r="A306" s="21" t="s">
        <v>84</v>
      </c>
      <c r="B306" s="13"/>
      <c r="C306" s="13"/>
      <c r="D306" s="13"/>
      <c r="E306" s="23">
        <v>852</v>
      </c>
      <c r="F306" s="30" t="s">
        <v>78</v>
      </c>
      <c r="G306" s="30" t="s">
        <v>11</v>
      </c>
      <c r="H306" s="44" t="s">
        <v>442</v>
      </c>
      <c r="I306" s="30" t="s">
        <v>85</v>
      </c>
      <c r="J306" s="31"/>
      <c r="K306" s="31"/>
      <c r="L306" s="31"/>
    </row>
    <row r="307" spans="1:12" s="51" customFormat="1" ht="32.25" hidden="1" customHeight="1" x14ac:dyDescent="0.25">
      <c r="A307" s="21" t="s">
        <v>276</v>
      </c>
      <c r="B307" s="13"/>
      <c r="C307" s="13"/>
      <c r="D307" s="13"/>
      <c r="E307" s="23">
        <v>852</v>
      </c>
      <c r="F307" s="30" t="s">
        <v>78</v>
      </c>
      <c r="G307" s="23" t="s">
        <v>11</v>
      </c>
      <c r="H307" s="44" t="s">
        <v>448</v>
      </c>
      <c r="I307" s="30"/>
      <c r="J307" s="31">
        <f t="shared" ref="J307:L311" si="163">J308</f>
        <v>0</v>
      </c>
      <c r="K307" s="31">
        <f t="shared" si="163"/>
        <v>0</v>
      </c>
      <c r="L307" s="31">
        <f t="shared" si="163"/>
        <v>0</v>
      </c>
    </row>
    <row r="308" spans="1:12" s="51" customFormat="1" ht="32.25" hidden="1" customHeight="1" x14ac:dyDescent="0.25">
      <c r="A308" s="21" t="s">
        <v>41</v>
      </c>
      <c r="B308" s="13"/>
      <c r="C308" s="13"/>
      <c r="D308" s="13"/>
      <c r="E308" s="23">
        <v>852</v>
      </c>
      <c r="F308" s="30" t="s">
        <v>78</v>
      </c>
      <c r="G308" s="23" t="s">
        <v>11</v>
      </c>
      <c r="H308" s="44" t="s">
        <v>448</v>
      </c>
      <c r="I308" s="30" t="s">
        <v>83</v>
      </c>
      <c r="J308" s="31">
        <f t="shared" si="163"/>
        <v>0</v>
      </c>
      <c r="K308" s="31">
        <f t="shared" si="163"/>
        <v>0</v>
      </c>
      <c r="L308" s="31">
        <f t="shared" si="163"/>
        <v>0</v>
      </c>
    </row>
    <row r="309" spans="1:12" s="51" customFormat="1" ht="32.25" hidden="1" customHeight="1" x14ac:dyDescent="0.25">
      <c r="A309" s="21" t="s">
        <v>84</v>
      </c>
      <c r="B309" s="13"/>
      <c r="C309" s="13"/>
      <c r="D309" s="13"/>
      <c r="E309" s="23">
        <v>852</v>
      </c>
      <c r="F309" s="30" t="s">
        <v>78</v>
      </c>
      <c r="G309" s="23" t="s">
        <v>11</v>
      </c>
      <c r="H309" s="44" t="s">
        <v>448</v>
      </c>
      <c r="I309" s="30" t="s">
        <v>85</v>
      </c>
      <c r="J309" s="31"/>
      <c r="K309" s="31"/>
      <c r="L309" s="31"/>
    </row>
    <row r="310" spans="1:12" s="51" customFormat="1" ht="32.25" hidden="1" customHeight="1" x14ac:dyDescent="0.25">
      <c r="A310" s="21" t="s">
        <v>304</v>
      </c>
      <c r="E310" s="23">
        <v>852</v>
      </c>
      <c r="F310" s="30" t="s">
        <v>78</v>
      </c>
      <c r="G310" s="23" t="s">
        <v>11</v>
      </c>
      <c r="H310" s="44" t="s">
        <v>441</v>
      </c>
      <c r="I310" s="30"/>
      <c r="J310" s="31">
        <f t="shared" si="163"/>
        <v>0</v>
      </c>
      <c r="K310" s="31">
        <f t="shared" si="163"/>
        <v>0</v>
      </c>
      <c r="L310" s="31">
        <f t="shared" si="163"/>
        <v>0</v>
      </c>
    </row>
    <row r="311" spans="1:12" s="51" customFormat="1" ht="32.25" hidden="1" customHeight="1" x14ac:dyDescent="0.25">
      <c r="A311" s="21" t="s">
        <v>41</v>
      </c>
      <c r="E311" s="23">
        <v>852</v>
      </c>
      <c r="F311" s="30" t="s">
        <v>78</v>
      </c>
      <c r="G311" s="23" t="s">
        <v>11</v>
      </c>
      <c r="H311" s="44" t="s">
        <v>441</v>
      </c>
      <c r="I311" s="30" t="s">
        <v>83</v>
      </c>
      <c r="J311" s="31">
        <f t="shared" si="163"/>
        <v>0</v>
      </c>
      <c r="K311" s="31">
        <f t="shared" si="163"/>
        <v>0</v>
      </c>
      <c r="L311" s="31">
        <f t="shared" si="163"/>
        <v>0</v>
      </c>
    </row>
    <row r="312" spans="1:12" s="51" customFormat="1" ht="32.25" hidden="1" customHeight="1" x14ac:dyDescent="0.25">
      <c r="A312" s="21" t="s">
        <v>84</v>
      </c>
      <c r="E312" s="23">
        <v>852</v>
      </c>
      <c r="F312" s="30" t="s">
        <v>78</v>
      </c>
      <c r="G312" s="23" t="s">
        <v>11</v>
      </c>
      <c r="H312" s="44" t="s">
        <v>441</v>
      </c>
      <c r="I312" s="30" t="s">
        <v>85</v>
      </c>
      <c r="J312" s="31"/>
      <c r="K312" s="31"/>
      <c r="L312" s="31"/>
    </row>
    <row r="313" spans="1:12" s="51" customFormat="1" ht="24.75" customHeight="1" x14ac:dyDescent="0.25">
      <c r="A313" s="48" t="s">
        <v>79</v>
      </c>
      <c r="B313" s="49"/>
      <c r="C313" s="49"/>
      <c r="D313" s="49"/>
      <c r="E313" s="23">
        <v>852</v>
      </c>
      <c r="F313" s="50" t="s">
        <v>78</v>
      </c>
      <c r="G313" s="50" t="s">
        <v>44</v>
      </c>
      <c r="H313" s="44" t="s">
        <v>48</v>
      </c>
      <c r="I313" s="50"/>
      <c r="J313" s="36">
        <f t="shared" ref="J313:L313" si="164">J314+J317+J320+J350+J323+J326+J329+J332+J335+J356+J359+J341+J347+J346+J362+J338</f>
        <v>52260270.93</v>
      </c>
      <c r="K313" s="36">
        <f t="shared" si="164"/>
        <v>-2.42</v>
      </c>
      <c r="L313" s="36">
        <f t="shared" si="164"/>
        <v>-1.26</v>
      </c>
    </row>
    <row r="314" spans="1:12" s="15" customFormat="1" ht="80.25" customHeight="1" x14ac:dyDescent="0.25">
      <c r="A314" s="59" t="s">
        <v>518</v>
      </c>
      <c r="B314" s="13"/>
      <c r="C314" s="13"/>
      <c r="D314" s="13"/>
      <c r="E314" s="23" t="s">
        <v>348</v>
      </c>
      <c r="F314" s="30" t="s">
        <v>78</v>
      </c>
      <c r="G314" s="30" t="s">
        <v>44</v>
      </c>
      <c r="H314" s="44" t="s">
        <v>517</v>
      </c>
      <c r="I314" s="30"/>
      <c r="J314" s="31">
        <f t="shared" ref="J314:J315" si="165">J315</f>
        <v>2574341</v>
      </c>
      <c r="K314" s="31"/>
      <c r="L314" s="31"/>
    </row>
    <row r="315" spans="1:12" s="15" customFormat="1" ht="63.75" customHeight="1" x14ac:dyDescent="0.25">
      <c r="A315" s="21" t="s">
        <v>41</v>
      </c>
      <c r="B315" s="13"/>
      <c r="C315" s="13"/>
      <c r="D315" s="13"/>
      <c r="E315" s="23" t="s">
        <v>348</v>
      </c>
      <c r="F315" s="30" t="s">
        <v>78</v>
      </c>
      <c r="G315" s="30" t="s">
        <v>44</v>
      </c>
      <c r="H315" s="44" t="s">
        <v>517</v>
      </c>
      <c r="I315" s="30" t="s">
        <v>83</v>
      </c>
      <c r="J315" s="31">
        <f t="shared" si="165"/>
        <v>2574341</v>
      </c>
      <c r="K315" s="31"/>
      <c r="L315" s="31"/>
    </row>
    <row r="316" spans="1:12" s="15" customFormat="1" ht="21" customHeight="1" x14ac:dyDescent="0.25">
      <c r="A316" s="21" t="s">
        <v>84</v>
      </c>
      <c r="B316" s="13"/>
      <c r="C316" s="13"/>
      <c r="D316" s="13"/>
      <c r="E316" s="23" t="s">
        <v>348</v>
      </c>
      <c r="F316" s="30" t="s">
        <v>78</v>
      </c>
      <c r="G316" s="30" t="s">
        <v>44</v>
      </c>
      <c r="H316" s="44" t="s">
        <v>517</v>
      </c>
      <c r="I316" s="30" t="s">
        <v>85</v>
      </c>
      <c r="J316" s="31">
        <v>2574341</v>
      </c>
      <c r="K316" s="31"/>
      <c r="L316" s="31"/>
    </row>
    <row r="317" spans="1:12" s="51" customFormat="1" ht="48" customHeight="1" x14ac:dyDescent="0.25">
      <c r="A317" s="21" t="s">
        <v>515</v>
      </c>
      <c r="B317" s="49"/>
      <c r="C317" s="49"/>
      <c r="D317" s="49"/>
      <c r="E317" s="23">
        <v>852</v>
      </c>
      <c r="F317" s="30" t="s">
        <v>78</v>
      </c>
      <c r="G317" s="30" t="s">
        <v>44</v>
      </c>
      <c r="H317" s="44" t="s">
        <v>514</v>
      </c>
      <c r="I317" s="30"/>
      <c r="J317" s="31">
        <f t="shared" ref="J317:J318" si="166">J318</f>
        <v>49254423.289999999</v>
      </c>
      <c r="K317" s="36"/>
      <c r="L317" s="36"/>
    </row>
    <row r="318" spans="1:12" s="51" customFormat="1" ht="63.75" customHeight="1" x14ac:dyDescent="0.25">
      <c r="A318" s="21" t="s">
        <v>41</v>
      </c>
      <c r="B318" s="49"/>
      <c r="C318" s="49"/>
      <c r="D318" s="49"/>
      <c r="E318" s="23">
        <v>852</v>
      </c>
      <c r="F318" s="30" t="s">
        <v>78</v>
      </c>
      <c r="G318" s="30" t="s">
        <v>44</v>
      </c>
      <c r="H318" s="44" t="s">
        <v>514</v>
      </c>
      <c r="I318" s="30" t="s">
        <v>83</v>
      </c>
      <c r="J318" s="31">
        <f t="shared" si="166"/>
        <v>49254423.289999999</v>
      </c>
      <c r="K318" s="36"/>
      <c r="L318" s="36"/>
    </row>
    <row r="319" spans="1:12" s="15" customFormat="1" ht="21" customHeight="1" x14ac:dyDescent="0.25">
      <c r="A319" s="21" t="s">
        <v>84</v>
      </c>
      <c r="B319" s="13"/>
      <c r="C319" s="13"/>
      <c r="D319" s="13"/>
      <c r="E319" s="23">
        <v>852</v>
      </c>
      <c r="F319" s="30" t="s">
        <v>78</v>
      </c>
      <c r="G319" s="30" t="s">
        <v>44</v>
      </c>
      <c r="H319" s="44" t="s">
        <v>514</v>
      </c>
      <c r="I319" s="30" t="s">
        <v>85</v>
      </c>
      <c r="J319" s="31">
        <v>49254423.289999999</v>
      </c>
      <c r="K319" s="31"/>
      <c r="L319" s="31"/>
    </row>
    <row r="320" spans="1:12" s="15" customFormat="1" ht="32.25" hidden="1" customHeight="1" x14ac:dyDescent="0.25">
      <c r="A320" s="21" t="s">
        <v>315</v>
      </c>
      <c r="B320" s="49"/>
      <c r="C320" s="49"/>
      <c r="D320" s="49"/>
      <c r="E320" s="23">
        <v>852</v>
      </c>
      <c r="F320" s="30" t="s">
        <v>78</v>
      </c>
      <c r="G320" s="30" t="s">
        <v>44</v>
      </c>
      <c r="H320" s="44" t="s">
        <v>443</v>
      </c>
      <c r="I320" s="30"/>
      <c r="J320" s="31">
        <f t="shared" ref="J320:L321" si="167">J321</f>
        <v>0</v>
      </c>
      <c r="K320" s="31">
        <f t="shared" si="167"/>
        <v>0</v>
      </c>
      <c r="L320" s="31">
        <f t="shared" si="167"/>
        <v>0</v>
      </c>
    </row>
    <row r="321" spans="1:12" s="15" customFormat="1" ht="32.25" hidden="1" customHeight="1" x14ac:dyDescent="0.25">
      <c r="A321" s="21" t="s">
        <v>41</v>
      </c>
      <c r="B321" s="49"/>
      <c r="C321" s="49"/>
      <c r="D321" s="49"/>
      <c r="E321" s="23">
        <v>852</v>
      </c>
      <c r="F321" s="30" t="s">
        <v>78</v>
      </c>
      <c r="G321" s="30" t="s">
        <v>44</v>
      </c>
      <c r="H321" s="44" t="s">
        <v>443</v>
      </c>
      <c r="I321" s="30" t="s">
        <v>83</v>
      </c>
      <c r="J321" s="31">
        <f t="shared" si="167"/>
        <v>0</v>
      </c>
      <c r="K321" s="31">
        <f t="shared" si="167"/>
        <v>0</v>
      </c>
      <c r="L321" s="31">
        <f t="shared" si="167"/>
        <v>0</v>
      </c>
    </row>
    <row r="322" spans="1:12" s="15" customFormat="1" ht="32.25" hidden="1" customHeight="1" x14ac:dyDescent="0.25">
      <c r="A322" s="21" t="s">
        <v>84</v>
      </c>
      <c r="B322" s="13"/>
      <c r="C322" s="13"/>
      <c r="D322" s="13"/>
      <c r="E322" s="23">
        <v>852</v>
      </c>
      <c r="F322" s="30" t="s">
        <v>78</v>
      </c>
      <c r="G322" s="30" t="s">
        <v>44</v>
      </c>
      <c r="H322" s="44" t="s">
        <v>443</v>
      </c>
      <c r="I322" s="30" t="s">
        <v>85</v>
      </c>
      <c r="J322" s="31"/>
      <c r="K322" s="31"/>
      <c r="L322" s="31"/>
    </row>
    <row r="323" spans="1:12" s="15" customFormat="1" ht="32.25" hidden="1" customHeight="1" x14ac:dyDescent="0.25">
      <c r="A323" s="21" t="s">
        <v>120</v>
      </c>
      <c r="B323" s="13"/>
      <c r="C323" s="13"/>
      <c r="D323" s="13"/>
      <c r="E323" s="23">
        <v>852</v>
      </c>
      <c r="F323" s="30" t="s">
        <v>78</v>
      </c>
      <c r="G323" s="30" t="s">
        <v>44</v>
      </c>
      <c r="H323" s="44" t="s">
        <v>445</v>
      </c>
      <c r="I323" s="30"/>
      <c r="J323" s="31">
        <f t="shared" ref="J323:L324" si="168">J324</f>
        <v>0</v>
      </c>
      <c r="K323" s="31">
        <f t="shared" si="168"/>
        <v>0</v>
      </c>
      <c r="L323" s="31">
        <f t="shared" si="168"/>
        <v>0</v>
      </c>
    </row>
    <row r="324" spans="1:12" s="15" customFormat="1" ht="32.25" hidden="1" customHeight="1" x14ac:dyDescent="0.25">
      <c r="A324" s="21" t="s">
        <v>41</v>
      </c>
      <c r="B324" s="13"/>
      <c r="C324" s="13"/>
      <c r="D324" s="13"/>
      <c r="E324" s="23">
        <v>852</v>
      </c>
      <c r="F324" s="30" t="s">
        <v>78</v>
      </c>
      <c r="G324" s="23" t="s">
        <v>44</v>
      </c>
      <c r="H324" s="44" t="s">
        <v>445</v>
      </c>
      <c r="I324" s="30" t="s">
        <v>83</v>
      </c>
      <c r="J324" s="31">
        <f t="shared" si="168"/>
        <v>0</v>
      </c>
      <c r="K324" s="31">
        <f t="shared" si="168"/>
        <v>0</v>
      </c>
      <c r="L324" s="31">
        <f t="shared" si="168"/>
        <v>0</v>
      </c>
    </row>
    <row r="325" spans="1:12" s="15" customFormat="1" ht="32.25" hidden="1" customHeight="1" x14ac:dyDescent="0.25">
      <c r="A325" s="21" t="s">
        <v>84</v>
      </c>
      <c r="B325" s="13"/>
      <c r="C325" s="13"/>
      <c r="D325" s="13"/>
      <c r="E325" s="23">
        <v>852</v>
      </c>
      <c r="F325" s="30" t="s">
        <v>78</v>
      </c>
      <c r="G325" s="23" t="s">
        <v>44</v>
      </c>
      <c r="H325" s="44" t="s">
        <v>445</v>
      </c>
      <c r="I325" s="30" t="s">
        <v>85</v>
      </c>
      <c r="J325" s="31"/>
      <c r="K325" s="31"/>
      <c r="L325" s="31"/>
    </row>
    <row r="326" spans="1:12" s="51" customFormat="1" ht="32.25" hidden="1" customHeight="1" x14ac:dyDescent="0.25">
      <c r="A326" s="21" t="s">
        <v>328</v>
      </c>
      <c r="E326" s="23">
        <v>852</v>
      </c>
      <c r="F326" s="30" t="s">
        <v>78</v>
      </c>
      <c r="G326" s="23" t="s">
        <v>44</v>
      </c>
      <c r="H326" s="81" t="s">
        <v>485</v>
      </c>
      <c r="I326" s="30"/>
      <c r="J326" s="31">
        <f t="shared" ref="J326:L327" si="169">J327</f>
        <v>0</v>
      </c>
      <c r="K326" s="31">
        <f t="shared" si="169"/>
        <v>0</v>
      </c>
      <c r="L326" s="31">
        <f t="shared" si="169"/>
        <v>0</v>
      </c>
    </row>
    <row r="327" spans="1:12" s="51" customFormat="1" ht="32.25" hidden="1" customHeight="1" x14ac:dyDescent="0.25">
      <c r="A327" s="21" t="s">
        <v>41</v>
      </c>
      <c r="E327" s="23">
        <v>852</v>
      </c>
      <c r="F327" s="30" t="s">
        <v>78</v>
      </c>
      <c r="G327" s="23" t="s">
        <v>44</v>
      </c>
      <c r="H327" s="81" t="s">
        <v>485</v>
      </c>
      <c r="I327" s="30" t="s">
        <v>83</v>
      </c>
      <c r="J327" s="31">
        <f t="shared" si="169"/>
        <v>0</v>
      </c>
      <c r="K327" s="31">
        <f t="shared" si="169"/>
        <v>0</v>
      </c>
      <c r="L327" s="31">
        <f t="shared" si="169"/>
        <v>0</v>
      </c>
    </row>
    <row r="328" spans="1:12" s="51" customFormat="1" ht="32.25" hidden="1" customHeight="1" x14ac:dyDescent="0.25">
      <c r="A328" s="21" t="s">
        <v>84</v>
      </c>
      <c r="E328" s="23">
        <v>852</v>
      </c>
      <c r="F328" s="30" t="s">
        <v>78</v>
      </c>
      <c r="G328" s="23" t="s">
        <v>44</v>
      </c>
      <c r="H328" s="81" t="s">
        <v>485</v>
      </c>
      <c r="I328" s="30" t="s">
        <v>85</v>
      </c>
      <c r="J328" s="73"/>
      <c r="K328" s="73"/>
      <c r="L328" s="73"/>
    </row>
    <row r="329" spans="1:12" s="15" customFormat="1" ht="32.25" customHeight="1" x14ac:dyDescent="0.25">
      <c r="A329" s="21" t="s">
        <v>118</v>
      </c>
      <c r="B329" s="13"/>
      <c r="C329" s="13"/>
      <c r="D329" s="13"/>
      <c r="E329" s="23">
        <v>852</v>
      </c>
      <c r="F329" s="30" t="s">
        <v>78</v>
      </c>
      <c r="G329" s="23" t="s">
        <v>44</v>
      </c>
      <c r="H329" s="44" t="s">
        <v>438</v>
      </c>
      <c r="I329" s="30"/>
      <c r="J329" s="31">
        <f t="shared" ref="J329:L330" si="170">J330</f>
        <v>228507.99999999977</v>
      </c>
      <c r="K329" s="31">
        <f t="shared" si="170"/>
        <v>0</v>
      </c>
      <c r="L329" s="31">
        <f t="shared" si="170"/>
        <v>0</v>
      </c>
    </row>
    <row r="330" spans="1:12" s="15" customFormat="1" ht="63.75" customHeight="1" x14ac:dyDescent="0.25">
      <c r="A330" s="21" t="s">
        <v>41</v>
      </c>
      <c r="B330" s="13"/>
      <c r="C330" s="13"/>
      <c r="D330" s="13"/>
      <c r="E330" s="23">
        <v>852</v>
      </c>
      <c r="F330" s="30" t="s">
        <v>78</v>
      </c>
      <c r="G330" s="23" t="s">
        <v>44</v>
      </c>
      <c r="H330" s="44" t="s">
        <v>438</v>
      </c>
      <c r="I330" s="30" t="s">
        <v>83</v>
      </c>
      <c r="J330" s="31">
        <f t="shared" si="170"/>
        <v>228507.99999999977</v>
      </c>
      <c r="K330" s="31">
        <f t="shared" si="170"/>
        <v>0</v>
      </c>
      <c r="L330" s="31">
        <f t="shared" si="170"/>
        <v>0</v>
      </c>
    </row>
    <row r="331" spans="1:12" s="15" customFormat="1" ht="21" customHeight="1" x14ac:dyDescent="0.25">
      <c r="A331" s="21" t="s">
        <v>84</v>
      </c>
      <c r="B331" s="13"/>
      <c r="C331" s="13"/>
      <c r="D331" s="13"/>
      <c r="E331" s="23">
        <v>852</v>
      </c>
      <c r="F331" s="30" t="s">
        <v>78</v>
      </c>
      <c r="G331" s="23" t="s">
        <v>44</v>
      </c>
      <c r="H331" s="44" t="s">
        <v>438</v>
      </c>
      <c r="I331" s="30" t="s">
        <v>85</v>
      </c>
      <c r="J331" s="31">
        <f>55928.84+560327+919024+25920+62143.16+157987-1562267+21220+21090-33334+469</f>
        <v>228507.99999999977</v>
      </c>
      <c r="K331" s="31"/>
      <c r="L331" s="31"/>
    </row>
    <row r="332" spans="1:12" s="15" customFormat="1" ht="32.25" hidden="1" customHeight="1" x14ac:dyDescent="0.25">
      <c r="A332" s="21" t="s">
        <v>117</v>
      </c>
      <c r="B332" s="13"/>
      <c r="C332" s="13"/>
      <c r="D332" s="13"/>
      <c r="E332" s="23">
        <v>852</v>
      </c>
      <c r="F332" s="23" t="s">
        <v>78</v>
      </c>
      <c r="G332" s="23" t="s">
        <v>44</v>
      </c>
      <c r="H332" s="44" t="s">
        <v>439</v>
      </c>
      <c r="I332" s="30"/>
      <c r="J332" s="31">
        <f t="shared" ref="J332:L333" si="171">J333</f>
        <v>0</v>
      </c>
      <c r="K332" s="31">
        <f t="shared" si="171"/>
        <v>0</v>
      </c>
      <c r="L332" s="31">
        <f t="shared" si="171"/>
        <v>0</v>
      </c>
    </row>
    <row r="333" spans="1:12" s="15" customFormat="1" ht="32.25" hidden="1" customHeight="1" x14ac:dyDescent="0.25">
      <c r="A333" s="21" t="s">
        <v>41</v>
      </c>
      <c r="B333" s="13"/>
      <c r="C333" s="13"/>
      <c r="D333" s="13"/>
      <c r="E333" s="23">
        <v>852</v>
      </c>
      <c r="F333" s="30" t="s">
        <v>78</v>
      </c>
      <c r="G333" s="23" t="s">
        <v>44</v>
      </c>
      <c r="H333" s="44" t="s">
        <v>439</v>
      </c>
      <c r="I333" s="30" t="s">
        <v>83</v>
      </c>
      <c r="J333" s="31">
        <f t="shared" si="171"/>
        <v>0</v>
      </c>
      <c r="K333" s="31">
        <f t="shared" si="171"/>
        <v>0</v>
      </c>
      <c r="L333" s="31">
        <f t="shared" si="171"/>
        <v>0</v>
      </c>
    </row>
    <row r="334" spans="1:12" s="15" customFormat="1" ht="32.25" hidden="1" customHeight="1" x14ac:dyDescent="0.25">
      <c r="A334" s="21" t="s">
        <v>84</v>
      </c>
      <c r="B334" s="13"/>
      <c r="C334" s="13"/>
      <c r="D334" s="13"/>
      <c r="E334" s="23">
        <v>852</v>
      </c>
      <c r="F334" s="30" t="s">
        <v>78</v>
      </c>
      <c r="G334" s="23" t="s">
        <v>44</v>
      </c>
      <c r="H334" s="44" t="s">
        <v>439</v>
      </c>
      <c r="I334" s="30" t="s">
        <v>85</v>
      </c>
      <c r="J334" s="31">
        <f>1434800-1434800</f>
        <v>0</v>
      </c>
      <c r="K334" s="31">
        <f>1434800-1434800</f>
        <v>0</v>
      </c>
      <c r="L334" s="31">
        <f>1434800-1434800</f>
        <v>0</v>
      </c>
    </row>
    <row r="335" spans="1:12" s="51" customFormat="1" ht="45.75" customHeight="1" x14ac:dyDescent="0.25">
      <c r="A335" s="21" t="s">
        <v>119</v>
      </c>
      <c r="B335" s="13"/>
      <c r="C335" s="13"/>
      <c r="D335" s="13"/>
      <c r="E335" s="23">
        <v>852</v>
      </c>
      <c r="F335" s="23" t="s">
        <v>78</v>
      </c>
      <c r="G335" s="23" t="s">
        <v>44</v>
      </c>
      <c r="H335" s="44" t="s">
        <v>440</v>
      </c>
      <c r="I335" s="30"/>
      <c r="J335" s="31">
        <f t="shared" ref="J335:L336" si="172">J336</f>
        <v>203000</v>
      </c>
      <c r="K335" s="31">
        <f t="shared" si="172"/>
        <v>0</v>
      </c>
      <c r="L335" s="31">
        <f t="shared" si="172"/>
        <v>0</v>
      </c>
    </row>
    <row r="336" spans="1:12" s="51" customFormat="1" ht="63.75" customHeight="1" x14ac:dyDescent="0.25">
      <c r="A336" s="21" t="s">
        <v>41</v>
      </c>
      <c r="B336" s="13"/>
      <c r="C336" s="13"/>
      <c r="D336" s="13"/>
      <c r="E336" s="23">
        <v>852</v>
      </c>
      <c r="F336" s="30" t="s">
        <v>78</v>
      </c>
      <c r="G336" s="23" t="s">
        <v>44</v>
      </c>
      <c r="H336" s="44" t="s">
        <v>440</v>
      </c>
      <c r="I336" s="30" t="s">
        <v>83</v>
      </c>
      <c r="J336" s="31">
        <f t="shared" si="172"/>
        <v>203000</v>
      </c>
      <c r="K336" s="31">
        <f t="shared" si="172"/>
        <v>0</v>
      </c>
      <c r="L336" s="31">
        <f t="shared" si="172"/>
        <v>0</v>
      </c>
    </row>
    <row r="337" spans="1:12" s="51" customFormat="1" ht="21" customHeight="1" x14ac:dyDescent="0.25">
      <c r="A337" s="21" t="s">
        <v>84</v>
      </c>
      <c r="B337" s="13"/>
      <c r="C337" s="13"/>
      <c r="D337" s="13"/>
      <c r="E337" s="23">
        <v>852</v>
      </c>
      <c r="F337" s="30" t="s">
        <v>78</v>
      </c>
      <c r="G337" s="23" t="s">
        <v>44</v>
      </c>
      <c r="H337" s="44" t="s">
        <v>440</v>
      </c>
      <c r="I337" s="30" t="s">
        <v>85</v>
      </c>
      <c r="J337" s="31">
        <f>87000+116000</f>
        <v>203000</v>
      </c>
      <c r="K337" s="31"/>
      <c r="L337" s="31"/>
    </row>
    <row r="338" spans="1:12" s="51" customFormat="1" ht="72.75" customHeight="1" x14ac:dyDescent="0.25">
      <c r="A338" s="21" t="s">
        <v>334</v>
      </c>
      <c r="B338" s="13"/>
      <c r="C338" s="13"/>
      <c r="D338" s="13"/>
      <c r="E338" s="23">
        <v>852</v>
      </c>
      <c r="F338" s="30" t="s">
        <v>78</v>
      </c>
      <c r="G338" s="30" t="s">
        <v>44</v>
      </c>
      <c r="H338" s="44" t="s">
        <v>446</v>
      </c>
      <c r="I338" s="30"/>
      <c r="J338" s="31">
        <f t="shared" ref="J338:L339" si="173">J339</f>
        <v>0</v>
      </c>
      <c r="K338" s="31">
        <f t="shared" si="173"/>
        <v>-0.95</v>
      </c>
      <c r="L338" s="31">
        <f t="shared" si="173"/>
        <v>-0.47</v>
      </c>
    </row>
    <row r="339" spans="1:12" s="51" customFormat="1" ht="63.75" customHeight="1" x14ac:dyDescent="0.25">
      <c r="A339" s="21" t="s">
        <v>41</v>
      </c>
      <c r="B339" s="13"/>
      <c r="C339" s="13"/>
      <c r="D339" s="13"/>
      <c r="E339" s="23">
        <v>852</v>
      </c>
      <c r="F339" s="30" t="s">
        <v>78</v>
      </c>
      <c r="G339" s="30" t="s">
        <v>44</v>
      </c>
      <c r="H339" s="44" t="s">
        <v>446</v>
      </c>
      <c r="I339" s="30" t="s">
        <v>83</v>
      </c>
      <c r="J339" s="31">
        <f t="shared" si="173"/>
        <v>0</v>
      </c>
      <c r="K339" s="31">
        <f t="shared" si="173"/>
        <v>-0.95</v>
      </c>
      <c r="L339" s="31">
        <f t="shared" si="173"/>
        <v>-0.47</v>
      </c>
    </row>
    <row r="340" spans="1:12" s="51" customFormat="1" ht="21" customHeight="1" x14ac:dyDescent="0.25">
      <c r="A340" s="21" t="s">
        <v>84</v>
      </c>
      <c r="B340" s="13"/>
      <c r="C340" s="13"/>
      <c r="D340" s="13"/>
      <c r="E340" s="23">
        <v>852</v>
      </c>
      <c r="F340" s="30" t="s">
        <v>78</v>
      </c>
      <c r="G340" s="30" t="s">
        <v>44</v>
      </c>
      <c r="H340" s="44" t="s">
        <v>446</v>
      </c>
      <c r="I340" s="30" t="s">
        <v>85</v>
      </c>
      <c r="J340" s="31"/>
      <c r="K340" s="31">
        <v>-0.95</v>
      </c>
      <c r="L340" s="31">
        <v>-0.47</v>
      </c>
    </row>
    <row r="341" spans="1:12" s="51" customFormat="1" ht="76.5" customHeight="1" x14ac:dyDescent="0.25">
      <c r="A341" s="21" t="s">
        <v>324</v>
      </c>
      <c r="E341" s="23">
        <v>852</v>
      </c>
      <c r="F341" s="30" t="s">
        <v>78</v>
      </c>
      <c r="G341" s="23" t="s">
        <v>44</v>
      </c>
      <c r="H341" s="81" t="s">
        <v>449</v>
      </c>
      <c r="I341" s="30"/>
      <c r="J341" s="73">
        <f t="shared" ref="J341:L342" si="174">J342</f>
        <v>-1.04</v>
      </c>
      <c r="K341" s="73">
        <f t="shared" si="174"/>
        <v>-0.84</v>
      </c>
      <c r="L341" s="73">
        <f t="shared" si="174"/>
        <v>-0.68</v>
      </c>
    </row>
    <row r="342" spans="1:12" s="51" customFormat="1" ht="58.5" customHeight="1" x14ac:dyDescent="0.25">
      <c r="A342" s="21" t="s">
        <v>41</v>
      </c>
      <c r="E342" s="23">
        <v>852</v>
      </c>
      <c r="F342" s="30" t="s">
        <v>78</v>
      </c>
      <c r="G342" s="23" t="s">
        <v>44</v>
      </c>
      <c r="H342" s="81" t="s">
        <v>449</v>
      </c>
      <c r="I342" s="30" t="s">
        <v>83</v>
      </c>
      <c r="J342" s="73">
        <f t="shared" si="174"/>
        <v>-1.04</v>
      </c>
      <c r="K342" s="73">
        <f t="shared" si="174"/>
        <v>-0.84</v>
      </c>
      <c r="L342" s="73">
        <f t="shared" si="174"/>
        <v>-0.68</v>
      </c>
    </row>
    <row r="343" spans="1:12" s="51" customFormat="1" ht="21" customHeight="1" x14ac:dyDescent="0.25">
      <c r="A343" s="21" t="s">
        <v>84</v>
      </c>
      <c r="E343" s="23">
        <v>852</v>
      </c>
      <c r="F343" s="30" t="s">
        <v>78</v>
      </c>
      <c r="G343" s="23" t="s">
        <v>44</v>
      </c>
      <c r="H343" s="81" t="s">
        <v>449</v>
      </c>
      <c r="I343" s="30" t="s">
        <v>85</v>
      </c>
      <c r="J343" s="73">
        <v>-1.04</v>
      </c>
      <c r="K343" s="73">
        <v>-0.84</v>
      </c>
      <c r="L343" s="73">
        <v>-0.68</v>
      </c>
    </row>
    <row r="344" spans="1:12" s="51" customFormat="1" ht="63" customHeight="1" x14ac:dyDescent="0.25">
      <c r="A344" s="21" t="s">
        <v>344</v>
      </c>
      <c r="E344" s="23">
        <v>852</v>
      </c>
      <c r="F344" s="30" t="s">
        <v>78</v>
      </c>
      <c r="G344" s="23" t="s">
        <v>44</v>
      </c>
      <c r="H344" s="81" t="s">
        <v>450</v>
      </c>
      <c r="I344" s="30"/>
      <c r="J344" s="73">
        <f t="shared" ref="J344:L345" si="175">J345</f>
        <v>-0.32</v>
      </c>
      <c r="K344" s="73">
        <f t="shared" si="175"/>
        <v>-0.63</v>
      </c>
      <c r="L344" s="73">
        <f t="shared" si="175"/>
        <v>-0.11</v>
      </c>
    </row>
    <row r="345" spans="1:12" s="51" customFormat="1" ht="61.5" customHeight="1" x14ac:dyDescent="0.25">
      <c r="A345" s="21" t="s">
        <v>41</v>
      </c>
      <c r="E345" s="23">
        <v>852</v>
      </c>
      <c r="F345" s="30" t="s">
        <v>78</v>
      </c>
      <c r="G345" s="23" t="s">
        <v>44</v>
      </c>
      <c r="H345" s="81" t="s">
        <v>450</v>
      </c>
      <c r="I345" s="30" t="s">
        <v>83</v>
      </c>
      <c r="J345" s="73">
        <f t="shared" si="175"/>
        <v>-0.32</v>
      </c>
      <c r="K345" s="73">
        <f t="shared" si="175"/>
        <v>-0.63</v>
      </c>
      <c r="L345" s="73">
        <f t="shared" si="175"/>
        <v>-0.11</v>
      </c>
    </row>
    <row r="346" spans="1:12" s="51" customFormat="1" ht="21" customHeight="1" x14ac:dyDescent="0.25">
      <c r="A346" s="21" t="s">
        <v>84</v>
      </c>
      <c r="E346" s="23">
        <v>852</v>
      </c>
      <c r="F346" s="30" t="s">
        <v>78</v>
      </c>
      <c r="G346" s="23" t="s">
        <v>44</v>
      </c>
      <c r="H346" s="81" t="s">
        <v>450</v>
      </c>
      <c r="I346" s="30" t="s">
        <v>85</v>
      </c>
      <c r="J346" s="73">
        <v>-0.32</v>
      </c>
      <c r="K346" s="73">
        <v>-0.63</v>
      </c>
      <c r="L346" s="73">
        <v>-0.11</v>
      </c>
    </row>
    <row r="347" spans="1:12" s="51" customFormat="1" ht="32.25" hidden="1" customHeight="1" x14ac:dyDescent="0.25">
      <c r="A347" s="21" t="s">
        <v>314</v>
      </c>
      <c r="B347" s="49"/>
      <c r="C347" s="49"/>
      <c r="D347" s="49"/>
      <c r="E347" s="23">
        <v>852</v>
      </c>
      <c r="F347" s="30" t="s">
        <v>78</v>
      </c>
      <c r="G347" s="30" t="s">
        <v>44</v>
      </c>
      <c r="H347" s="44" t="s">
        <v>442</v>
      </c>
      <c r="I347" s="30"/>
      <c r="J347" s="31">
        <f t="shared" ref="J347:L348" si="176">J348</f>
        <v>0</v>
      </c>
      <c r="K347" s="31">
        <f t="shared" si="176"/>
        <v>0</v>
      </c>
      <c r="L347" s="31">
        <f t="shared" si="176"/>
        <v>0</v>
      </c>
    </row>
    <row r="348" spans="1:12" s="51" customFormat="1" ht="32.25" hidden="1" customHeight="1" x14ac:dyDescent="0.25">
      <c r="A348" s="21" t="s">
        <v>41</v>
      </c>
      <c r="B348" s="49"/>
      <c r="C348" s="49"/>
      <c r="D348" s="49"/>
      <c r="E348" s="23">
        <v>852</v>
      </c>
      <c r="F348" s="30" t="s">
        <v>78</v>
      </c>
      <c r="G348" s="30" t="s">
        <v>44</v>
      </c>
      <c r="H348" s="44" t="s">
        <v>442</v>
      </c>
      <c r="I348" s="30" t="s">
        <v>83</v>
      </c>
      <c r="J348" s="31">
        <f t="shared" si="176"/>
        <v>0</v>
      </c>
      <c r="K348" s="31">
        <f t="shared" si="176"/>
        <v>0</v>
      </c>
      <c r="L348" s="31">
        <f t="shared" si="176"/>
        <v>0</v>
      </c>
    </row>
    <row r="349" spans="1:12" s="51" customFormat="1" ht="32.25" hidden="1" customHeight="1" x14ac:dyDescent="0.25">
      <c r="A349" s="21" t="s">
        <v>84</v>
      </c>
      <c r="B349" s="49"/>
      <c r="C349" s="49"/>
      <c r="D349" s="49"/>
      <c r="E349" s="23">
        <v>852</v>
      </c>
      <c r="F349" s="30" t="s">
        <v>78</v>
      </c>
      <c r="G349" s="30" t="s">
        <v>44</v>
      </c>
      <c r="H349" s="44" t="s">
        <v>442</v>
      </c>
      <c r="I349" s="30" t="s">
        <v>85</v>
      </c>
      <c r="J349" s="31"/>
      <c r="K349" s="31"/>
      <c r="L349" s="31"/>
    </row>
    <row r="350" spans="1:12" s="15" customFormat="1" ht="32.25" hidden="1" customHeight="1" x14ac:dyDescent="0.25">
      <c r="A350" s="21" t="s">
        <v>331</v>
      </c>
      <c r="B350" s="13"/>
      <c r="C350" s="13"/>
      <c r="D350" s="13"/>
      <c r="E350" s="23">
        <v>852</v>
      </c>
      <c r="F350" s="30" t="s">
        <v>78</v>
      </c>
      <c r="G350" s="30" t="s">
        <v>44</v>
      </c>
      <c r="H350" s="44" t="s">
        <v>444</v>
      </c>
      <c r="I350" s="30"/>
      <c r="J350" s="31">
        <f t="shared" ref="J350:L351" si="177">J351</f>
        <v>0</v>
      </c>
      <c r="K350" s="31">
        <f t="shared" si="177"/>
        <v>0</v>
      </c>
      <c r="L350" s="31">
        <f t="shared" si="177"/>
        <v>0</v>
      </c>
    </row>
    <row r="351" spans="1:12" s="15" customFormat="1" ht="32.25" hidden="1" customHeight="1" x14ac:dyDescent="0.25">
      <c r="A351" s="21" t="s">
        <v>41</v>
      </c>
      <c r="B351" s="13"/>
      <c r="C351" s="13"/>
      <c r="D351" s="13"/>
      <c r="E351" s="23">
        <v>852</v>
      </c>
      <c r="F351" s="30" t="s">
        <v>78</v>
      </c>
      <c r="G351" s="30" t="s">
        <v>44</v>
      </c>
      <c r="H351" s="44" t="s">
        <v>444</v>
      </c>
      <c r="I351" s="30" t="s">
        <v>83</v>
      </c>
      <c r="J351" s="31">
        <f t="shared" si="177"/>
        <v>0</v>
      </c>
      <c r="K351" s="31">
        <f t="shared" si="177"/>
        <v>0</v>
      </c>
      <c r="L351" s="31">
        <f t="shared" si="177"/>
        <v>0</v>
      </c>
    </row>
    <row r="352" spans="1:12" s="15" customFormat="1" ht="32.25" hidden="1" customHeight="1" x14ac:dyDescent="0.25">
      <c r="A352" s="21" t="s">
        <v>84</v>
      </c>
      <c r="B352" s="13"/>
      <c r="C352" s="13"/>
      <c r="D352" s="13"/>
      <c r="E352" s="23">
        <v>852</v>
      </c>
      <c r="F352" s="30" t="s">
        <v>78</v>
      </c>
      <c r="G352" s="30" t="s">
        <v>44</v>
      </c>
      <c r="H352" s="44" t="s">
        <v>444</v>
      </c>
      <c r="I352" s="30" t="s">
        <v>85</v>
      </c>
      <c r="J352" s="31"/>
      <c r="K352" s="31"/>
      <c r="L352" s="31"/>
    </row>
    <row r="353" spans="1:12" s="51" customFormat="1" ht="32.25" hidden="1" customHeight="1" x14ac:dyDescent="0.25">
      <c r="A353" s="21" t="s">
        <v>370</v>
      </c>
      <c r="B353" s="13"/>
      <c r="C353" s="13"/>
      <c r="D353" s="13"/>
      <c r="E353" s="23">
        <v>852</v>
      </c>
      <c r="F353" s="30" t="s">
        <v>78</v>
      </c>
      <c r="G353" s="23" t="s">
        <v>44</v>
      </c>
      <c r="H353" s="44" t="s">
        <v>447</v>
      </c>
      <c r="I353" s="30"/>
      <c r="J353" s="31"/>
      <c r="K353" s="31"/>
      <c r="L353" s="31"/>
    </row>
    <row r="354" spans="1:12" s="51" customFormat="1" ht="32.25" hidden="1" customHeight="1" x14ac:dyDescent="0.25">
      <c r="A354" s="21" t="s">
        <v>41</v>
      </c>
      <c r="B354" s="13"/>
      <c r="C354" s="13"/>
      <c r="D354" s="13"/>
      <c r="E354" s="23">
        <v>852</v>
      </c>
      <c r="F354" s="30" t="s">
        <v>78</v>
      </c>
      <c r="G354" s="23" t="s">
        <v>44</v>
      </c>
      <c r="H354" s="44" t="s">
        <v>447</v>
      </c>
      <c r="I354" s="30" t="s">
        <v>83</v>
      </c>
      <c r="J354" s="31"/>
      <c r="K354" s="31"/>
      <c r="L354" s="31"/>
    </row>
    <row r="355" spans="1:12" s="51" customFormat="1" ht="32.25" hidden="1" customHeight="1" x14ac:dyDescent="0.25">
      <c r="A355" s="21" t="s">
        <v>84</v>
      </c>
      <c r="B355" s="13"/>
      <c r="C355" s="13"/>
      <c r="D355" s="13"/>
      <c r="E355" s="23">
        <v>852</v>
      </c>
      <c r="F355" s="30" t="s">
        <v>78</v>
      </c>
      <c r="G355" s="23" t="s">
        <v>44</v>
      </c>
      <c r="H355" s="44" t="s">
        <v>447</v>
      </c>
      <c r="I355" s="30" t="s">
        <v>85</v>
      </c>
      <c r="J355" s="31"/>
      <c r="K355" s="31"/>
      <c r="L355" s="31"/>
    </row>
    <row r="356" spans="1:12" s="51" customFormat="1" ht="32.25" hidden="1" customHeight="1" x14ac:dyDescent="0.25">
      <c r="A356" s="21" t="s">
        <v>276</v>
      </c>
      <c r="B356" s="13"/>
      <c r="C356" s="13"/>
      <c r="D356" s="13"/>
      <c r="E356" s="23">
        <v>852</v>
      </c>
      <c r="F356" s="30" t="s">
        <v>78</v>
      </c>
      <c r="G356" s="23" t="s">
        <v>44</v>
      </c>
      <c r="H356" s="44" t="s">
        <v>448</v>
      </c>
      <c r="I356" s="30"/>
      <c r="J356" s="31">
        <f t="shared" ref="J356:L360" si="178">J357</f>
        <v>0</v>
      </c>
      <c r="K356" s="31">
        <f t="shared" si="178"/>
        <v>0</v>
      </c>
      <c r="L356" s="31">
        <f t="shared" si="178"/>
        <v>0</v>
      </c>
    </row>
    <row r="357" spans="1:12" s="51" customFormat="1" ht="32.25" hidden="1" customHeight="1" x14ac:dyDescent="0.25">
      <c r="A357" s="21" t="s">
        <v>41</v>
      </c>
      <c r="B357" s="13"/>
      <c r="C357" s="13"/>
      <c r="D357" s="13"/>
      <c r="E357" s="23">
        <v>852</v>
      </c>
      <c r="F357" s="30" t="s">
        <v>78</v>
      </c>
      <c r="G357" s="23" t="s">
        <v>44</v>
      </c>
      <c r="H357" s="44" t="s">
        <v>448</v>
      </c>
      <c r="I357" s="30" t="s">
        <v>83</v>
      </c>
      <c r="J357" s="31">
        <f t="shared" si="178"/>
        <v>0</v>
      </c>
      <c r="K357" s="31">
        <f t="shared" si="178"/>
        <v>0</v>
      </c>
      <c r="L357" s="31">
        <f t="shared" si="178"/>
        <v>0</v>
      </c>
    </row>
    <row r="358" spans="1:12" s="51" customFormat="1" ht="32.25" hidden="1" customHeight="1" x14ac:dyDescent="0.25">
      <c r="A358" s="21" t="s">
        <v>84</v>
      </c>
      <c r="B358" s="13"/>
      <c r="C358" s="13"/>
      <c r="D358" s="13"/>
      <c r="E358" s="23">
        <v>852</v>
      </c>
      <c r="F358" s="30" t="s">
        <v>78</v>
      </c>
      <c r="G358" s="23" t="s">
        <v>44</v>
      </c>
      <c r="H358" s="44" t="s">
        <v>448</v>
      </c>
      <c r="I358" s="30" t="s">
        <v>85</v>
      </c>
      <c r="J358" s="31"/>
      <c r="K358" s="31"/>
      <c r="L358" s="31"/>
    </row>
    <row r="359" spans="1:12" s="51" customFormat="1" ht="32.25" hidden="1" customHeight="1" x14ac:dyDescent="0.25">
      <c r="A359" s="21" t="s">
        <v>304</v>
      </c>
      <c r="E359" s="23">
        <v>852</v>
      </c>
      <c r="F359" s="30" t="s">
        <v>78</v>
      </c>
      <c r="G359" s="23" t="s">
        <v>44</v>
      </c>
      <c r="H359" s="44" t="s">
        <v>441</v>
      </c>
      <c r="I359" s="30"/>
      <c r="J359" s="31">
        <f t="shared" si="178"/>
        <v>0</v>
      </c>
      <c r="K359" s="31">
        <f t="shared" si="178"/>
        <v>0</v>
      </c>
      <c r="L359" s="31">
        <f t="shared" si="178"/>
        <v>0</v>
      </c>
    </row>
    <row r="360" spans="1:12" s="51" customFormat="1" ht="32.25" hidden="1" customHeight="1" x14ac:dyDescent="0.25">
      <c r="A360" s="21" t="s">
        <v>41</v>
      </c>
      <c r="E360" s="23">
        <v>852</v>
      </c>
      <c r="F360" s="30" t="s">
        <v>78</v>
      </c>
      <c r="G360" s="23" t="s">
        <v>44</v>
      </c>
      <c r="H360" s="44" t="s">
        <v>441</v>
      </c>
      <c r="I360" s="30" t="s">
        <v>83</v>
      </c>
      <c r="J360" s="31">
        <f t="shared" si="178"/>
        <v>0</v>
      </c>
      <c r="K360" s="31">
        <f t="shared" si="178"/>
        <v>0</v>
      </c>
      <c r="L360" s="31">
        <f t="shared" si="178"/>
        <v>0</v>
      </c>
    </row>
    <row r="361" spans="1:12" s="51" customFormat="1" ht="32.25" hidden="1" customHeight="1" x14ac:dyDescent="0.25">
      <c r="A361" s="21" t="s">
        <v>84</v>
      </c>
      <c r="E361" s="23">
        <v>852</v>
      </c>
      <c r="F361" s="30" t="s">
        <v>78</v>
      </c>
      <c r="G361" s="23" t="s">
        <v>44</v>
      </c>
      <c r="H361" s="44" t="s">
        <v>441</v>
      </c>
      <c r="I361" s="29" t="s">
        <v>85</v>
      </c>
      <c r="J361" s="82"/>
      <c r="K361" s="82"/>
      <c r="L361" s="82"/>
    </row>
    <row r="362" spans="1:12" s="51" customFormat="1" ht="64.5" hidden="1" customHeight="1" x14ac:dyDescent="0.25">
      <c r="A362" s="21" t="s">
        <v>121</v>
      </c>
      <c r="B362" s="13"/>
      <c r="C362" s="13"/>
      <c r="D362" s="13"/>
      <c r="E362" s="23">
        <v>852</v>
      </c>
      <c r="F362" s="30" t="s">
        <v>78</v>
      </c>
      <c r="G362" s="23" t="s">
        <v>44</v>
      </c>
      <c r="H362" s="44" t="s">
        <v>451</v>
      </c>
      <c r="I362" s="30"/>
      <c r="J362" s="31">
        <f t="shared" ref="J362:L363" si="179">J363</f>
        <v>0</v>
      </c>
      <c r="K362" s="31">
        <f t="shared" si="179"/>
        <v>0</v>
      </c>
      <c r="L362" s="31">
        <f t="shared" si="179"/>
        <v>0</v>
      </c>
    </row>
    <row r="363" spans="1:12" s="51" customFormat="1" ht="32.25" hidden="1" customHeight="1" x14ac:dyDescent="0.25">
      <c r="A363" s="21" t="s">
        <v>41</v>
      </c>
      <c r="B363" s="13"/>
      <c r="C363" s="13"/>
      <c r="D363" s="13"/>
      <c r="E363" s="23">
        <v>852</v>
      </c>
      <c r="F363" s="30" t="s">
        <v>78</v>
      </c>
      <c r="G363" s="23" t="s">
        <v>44</v>
      </c>
      <c r="H363" s="44" t="s">
        <v>451</v>
      </c>
      <c r="I363" s="30" t="s">
        <v>83</v>
      </c>
      <c r="J363" s="31">
        <f t="shared" si="179"/>
        <v>0</v>
      </c>
      <c r="K363" s="31">
        <f t="shared" si="179"/>
        <v>0</v>
      </c>
      <c r="L363" s="31">
        <f t="shared" si="179"/>
        <v>0</v>
      </c>
    </row>
    <row r="364" spans="1:12" s="51" customFormat="1" ht="32.25" hidden="1" customHeight="1" x14ac:dyDescent="0.25">
      <c r="A364" s="21" t="s">
        <v>84</v>
      </c>
      <c r="B364" s="13"/>
      <c r="C364" s="13"/>
      <c r="D364" s="13"/>
      <c r="E364" s="23">
        <v>852</v>
      </c>
      <c r="F364" s="30" t="s">
        <v>78</v>
      </c>
      <c r="G364" s="23" t="s">
        <v>44</v>
      </c>
      <c r="H364" s="44" t="s">
        <v>451</v>
      </c>
      <c r="I364" s="30" t="s">
        <v>85</v>
      </c>
      <c r="J364" s="31"/>
      <c r="K364" s="31"/>
      <c r="L364" s="31"/>
    </row>
    <row r="365" spans="1:12" s="51" customFormat="1" ht="32.25" customHeight="1" x14ac:dyDescent="0.25">
      <c r="A365" s="48" t="s">
        <v>305</v>
      </c>
      <c r="B365" s="49"/>
      <c r="C365" s="49"/>
      <c r="D365" s="49"/>
      <c r="E365" s="54">
        <v>852</v>
      </c>
      <c r="F365" s="50" t="s">
        <v>78</v>
      </c>
      <c r="G365" s="54" t="s">
        <v>46</v>
      </c>
      <c r="H365" s="44" t="s">
        <v>48</v>
      </c>
      <c r="I365" s="50"/>
      <c r="J365" s="36">
        <f t="shared" ref="J365" si="180">J366+J369+J372+J375+J378+J381+J384+J387</f>
        <v>-1733671</v>
      </c>
      <c r="K365" s="36">
        <f t="shared" ref="K365" si="181">K366+K369+K372+K375+K378+K381+K384+K387</f>
        <v>0</v>
      </c>
      <c r="L365" s="36">
        <f t="shared" ref="L365" si="182">L366+L369+L372+L375+L378+L381+L384+L387</f>
        <v>0</v>
      </c>
    </row>
    <row r="366" spans="1:12" s="51" customFormat="1" ht="32.25" customHeight="1" x14ac:dyDescent="0.25">
      <c r="A366" s="21" t="s">
        <v>123</v>
      </c>
      <c r="B366" s="13"/>
      <c r="C366" s="13"/>
      <c r="D366" s="13"/>
      <c r="E366" s="23">
        <v>852</v>
      </c>
      <c r="F366" s="23" t="s">
        <v>78</v>
      </c>
      <c r="G366" s="23" t="s">
        <v>46</v>
      </c>
      <c r="H366" s="44" t="s">
        <v>452</v>
      </c>
      <c r="I366" s="30"/>
      <c r="J366" s="31">
        <f t="shared" ref="J366:L367" si="183">J367</f>
        <v>87840</v>
      </c>
      <c r="K366" s="31">
        <f t="shared" si="183"/>
        <v>0</v>
      </c>
      <c r="L366" s="31">
        <f t="shared" si="183"/>
        <v>0</v>
      </c>
    </row>
    <row r="367" spans="1:12" s="51" customFormat="1" ht="63" customHeight="1" x14ac:dyDescent="0.25">
      <c r="A367" s="21" t="s">
        <v>41</v>
      </c>
      <c r="B367" s="13"/>
      <c r="C367" s="13"/>
      <c r="D367" s="13"/>
      <c r="E367" s="23">
        <v>852</v>
      </c>
      <c r="F367" s="30" t="s">
        <v>78</v>
      </c>
      <c r="G367" s="23" t="s">
        <v>46</v>
      </c>
      <c r="H367" s="44" t="s">
        <v>452</v>
      </c>
      <c r="I367" s="30" t="s">
        <v>83</v>
      </c>
      <c r="J367" s="31">
        <f t="shared" si="183"/>
        <v>87840</v>
      </c>
      <c r="K367" s="31">
        <f t="shared" si="183"/>
        <v>0</v>
      </c>
      <c r="L367" s="31">
        <f t="shared" si="183"/>
        <v>0</v>
      </c>
    </row>
    <row r="368" spans="1:12" s="15" customFormat="1" ht="22.5" customHeight="1" x14ac:dyDescent="0.25">
      <c r="A368" s="21" t="s">
        <v>84</v>
      </c>
      <c r="B368" s="13"/>
      <c r="C368" s="13"/>
      <c r="D368" s="13"/>
      <c r="E368" s="23">
        <v>852</v>
      </c>
      <c r="F368" s="30" t="s">
        <v>78</v>
      </c>
      <c r="G368" s="30" t="s">
        <v>46</v>
      </c>
      <c r="H368" s="44" t="s">
        <v>452</v>
      </c>
      <c r="I368" s="30" t="s">
        <v>85</v>
      </c>
      <c r="J368" s="31">
        <v>87840</v>
      </c>
      <c r="K368" s="31"/>
      <c r="L368" s="31"/>
    </row>
    <row r="369" spans="1:12" s="40" customFormat="1" ht="32.25" hidden="1" customHeight="1" x14ac:dyDescent="0.25">
      <c r="A369" s="21" t="s">
        <v>328</v>
      </c>
      <c r="B369" s="51"/>
      <c r="C369" s="51"/>
      <c r="D369" s="51"/>
      <c r="E369" s="23">
        <v>852</v>
      </c>
      <c r="F369" s="30" t="s">
        <v>78</v>
      </c>
      <c r="G369" s="23" t="s">
        <v>46</v>
      </c>
      <c r="H369" s="81" t="s">
        <v>485</v>
      </c>
      <c r="I369" s="30"/>
      <c r="J369" s="31">
        <f t="shared" ref="J369:L370" si="184">J370</f>
        <v>0</v>
      </c>
      <c r="K369" s="31">
        <f t="shared" si="184"/>
        <v>0</v>
      </c>
      <c r="L369" s="31">
        <f t="shared" si="184"/>
        <v>0</v>
      </c>
    </row>
    <row r="370" spans="1:12" s="40" customFormat="1" ht="32.25" hidden="1" customHeight="1" x14ac:dyDescent="0.25">
      <c r="A370" s="21" t="s">
        <v>41</v>
      </c>
      <c r="B370" s="51"/>
      <c r="C370" s="51"/>
      <c r="D370" s="51"/>
      <c r="E370" s="23">
        <v>852</v>
      </c>
      <c r="F370" s="30" t="s">
        <v>78</v>
      </c>
      <c r="G370" s="23" t="s">
        <v>46</v>
      </c>
      <c r="H370" s="81" t="s">
        <v>485</v>
      </c>
      <c r="I370" s="30" t="s">
        <v>83</v>
      </c>
      <c r="J370" s="31">
        <f t="shared" si="184"/>
        <v>0</v>
      </c>
      <c r="K370" s="31">
        <f t="shared" si="184"/>
        <v>0</v>
      </c>
      <c r="L370" s="31">
        <f t="shared" si="184"/>
        <v>0</v>
      </c>
    </row>
    <row r="371" spans="1:12" s="40" customFormat="1" ht="32.25" hidden="1" customHeight="1" x14ac:dyDescent="0.25">
      <c r="A371" s="21" t="s">
        <v>84</v>
      </c>
      <c r="B371" s="51"/>
      <c r="C371" s="51"/>
      <c r="D371" s="51"/>
      <c r="E371" s="23">
        <v>852</v>
      </c>
      <c r="F371" s="30" t="s">
        <v>78</v>
      </c>
      <c r="G371" s="23" t="s">
        <v>46</v>
      </c>
      <c r="H371" s="81" t="s">
        <v>485</v>
      </c>
      <c r="I371" s="30" t="s">
        <v>85</v>
      </c>
      <c r="J371" s="31"/>
      <c r="K371" s="31"/>
      <c r="L371" s="31"/>
    </row>
    <row r="372" spans="1:12" s="15" customFormat="1" ht="32.25" customHeight="1" x14ac:dyDescent="0.25">
      <c r="A372" s="21" t="s">
        <v>118</v>
      </c>
      <c r="B372" s="13"/>
      <c r="C372" s="13"/>
      <c r="D372" s="13"/>
      <c r="E372" s="23">
        <v>852</v>
      </c>
      <c r="F372" s="30" t="s">
        <v>78</v>
      </c>
      <c r="G372" s="30" t="s">
        <v>46</v>
      </c>
      <c r="H372" s="44" t="s">
        <v>438</v>
      </c>
      <c r="I372" s="30"/>
      <c r="J372" s="31">
        <f t="shared" ref="J372:L373" si="185">J373</f>
        <v>-1821511</v>
      </c>
      <c r="K372" s="31">
        <f t="shared" si="185"/>
        <v>0</v>
      </c>
      <c r="L372" s="31">
        <f t="shared" si="185"/>
        <v>0</v>
      </c>
    </row>
    <row r="373" spans="1:12" s="15" customFormat="1" ht="61.5" customHeight="1" x14ac:dyDescent="0.25">
      <c r="A373" s="21" t="s">
        <v>41</v>
      </c>
      <c r="B373" s="13"/>
      <c r="C373" s="13"/>
      <c r="D373" s="13"/>
      <c r="E373" s="23">
        <v>852</v>
      </c>
      <c r="F373" s="30" t="s">
        <v>78</v>
      </c>
      <c r="G373" s="30" t="s">
        <v>46</v>
      </c>
      <c r="H373" s="44" t="s">
        <v>438</v>
      </c>
      <c r="I373" s="30" t="s">
        <v>83</v>
      </c>
      <c r="J373" s="31">
        <f t="shared" si="185"/>
        <v>-1821511</v>
      </c>
      <c r="K373" s="31">
        <f t="shared" si="185"/>
        <v>0</v>
      </c>
      <c r="L373" s="31">
        <f t="shared" si="185"/>
        <v>0</v>
      </c>
    </row>
    <row r="374" spans="1:12" s="15" customFormat="1" ht="21" customHeight="1" x14ac:dyDescent="0.25">
      <c r="A374" s="22" t="s">
        <v>84</v>
      </c>
      <c r="B374" s="27"/>
      <c r="C374" s="27"/>
      <c r="D374" s="27"/>
      <c r="E374" s="28">
        <v>852</v>
      </c>
      <c r="F374" s="29" t="s">
        <v>78</v>
      </c>
      <c r="G374" s="28" t="s">
        <v>46</v>
      </c>
      <c r="H374" s="44" t="s">
        <v>438</v>
      </c>
      <c r="I374" s="29" t="s">
        <v>85</v>
      </c>
      <c r="J374" s="31">
        <v>-1821511</v>
      </c>
      <c r="K374" s="31"/>
      <c r="L374" s="31"/>
    </row>
    <row r="375" spans="1:12" s="15" customFormat="1" ht="32.25" hidden="1" customHeight="1" x14ac:dyDescent="0.25">
      <c r="A375" s="21" t="s">
        <v>119</v>
      </c>
      <c r="B375" s="13"/>
      <c r="C375" s="13"/>
      <c r="D375" s="13"/>
      <c r="E375" s="23">
        <v>852</v>
      </c>
      <c r="F375" s="23" t="s">
        <v>78</v>
      </c>
      <c r="G375" s="23" t="s">
        <v>46</v>
      </c>
      <c r="H375" s="44" t="s">
        <v>440</v>
      </c>
      <c r="I375" s="30"/>
      <c r="J375" s="31">
        <f t="shared" ref="J375:L376" si="186">J376</f>
        <v>0</v>
      </c>
      <c r="K375" s="31">
        <f t="shared" si="186"/>
        <v>0</v>
      </c>
      <c r="L375" s="31">
        <f t="shared" si="186"/>
        <v>0</v>
      </c>
    </row>
    <row r="376" spans="1:12" s="15" customFormat="1" ht="32.25" hidden="1" customHeight="1" x14ac:dyDescent="0.25">
      <c r="A376" s="21" t="s">
        <v>41</v>
      </c>
      <c r="B376" s="13"/>
      <c r="C376" s="13"/>
      <c r="D376" s="13"/>
      <c r="E376" s="23">
        <v>852</v>
      </c>
      <c r="F376" s="30" t="s">
        <v>78</v>
      </c>
      <c r="G376" s="23" t="s">
        <v>46</v>
      </c>
      <c r="H376" s="44" t="s">
        <v>440</v>
      </c>
      <c r="I376" s="30" t="s">
        <v>83</v>
      </c>
      <c r="J376" s="31">
        <f t="shared" si="186"/>
        <v>0</v>
      </c>
      <c r="K376" s="31">
        <f t="shared" si="186"/>
        <v>0</v>
      </c>
      <c r="L376" s="31">
        <f t="shared" si="186"/>
        <v>0</v>
      </c>
    </row>
    <row r="377" spans="1:12" s="15" customFormat="1" ht="32.25" hidden="1" customHeight="1" x14ac:dyDescent="0.25">
      <c r="A377" s="21" t="s">
        <v>84</v>
      </c>
      <c r="B377" s="13"/>
      <c r="C377" s="13"/>
      <c r="D377" s="13"/>
      <c r="E377" s="23">
        <v>852</v>
      </c>
      <c r="F377" s="30" t="s">
        <v>78</v>
      </c>
      <c r="G377" s="23" t="s">
        <v>46</v>
      </c>
      <c r="H377" s="44" t="s">
        <v>440</v>
      </c>
      <c r="I377" s="30" t="s">
        <v>85</v>
      </c>
      <c r="J377" s="31"/>
      <c r="K377" s="31"/>
      <c r="L377" s="31"/>
    </row>
    <row r="378" spans="1:12" s="15" customFormat="1" ht="32.25" hidden="1" customHeight="1" x14ac:dyDescent="0.25">
      <c r="A378" s="13" t="s">
        <v>336</v>
      </c>
      <c r="B378" s="13"/>
      <c r="C378" s="13"/>
      <c r="D378" s="13"/>
      <c r="E378" s="23">
        <v>852</v>
      </c>
      <c r="F378" s="30" t="s">
        <v>78</v>
      </c>
      <c r="G378" s="30" t="s">
        <v>46</v>
      </c>
      <c r="H378" s="64" t="s">
        <v>453</v>
      </c>
      <c r="I378" s="30"/>
      <c r="J378" s="31">
        <f t="shared" ref="J378:L379" si="187">J379</f>
        <v>0</v>
      </c>
      <c r="K378" s="31">
        <f t="shared" si="187"/>
        <v>0</v>
      </c>
      <c r="L378" s="31">
        <f t="shared" si="187"/>
        <v>0</v>
      </c>
    </row>
    <row r="379" spans="1:12" s="15" customFormat="1" ht="32.25" hidden="1" customHeight="1" x14ac:dyDescent="0.25">
      <c r="A379" s="21" t="s">
        <v>41</v>
      </c>
      <c r="B379" s="13"/>
      <c r="C379" s="13"/>
      <c r="D379" s="13"/>
      <c r="E379" s="23">
        <v>852</v>
      </c>
      <c r="F379" s="30" t="s">
        <v>78</v>
      </c>
      <c r="G379" s="30" t="s">
        <v>46</v>
      </c>
      <c r="H379" s="64" t="s">
        <v>453</v>
      </c>
      <c r="I379" s="30" t="s">
        <v>83</v>
      </c>
      <c r="J379" s="31">
        <f t="shared" si="187"/>
        <v>0</v>
      </c>
      <c r="K379" s="31">
        <f t="shared" si="187"/>
        <v>0</v>
      </c>
      <c r="L379" s="31">
        <f t="shared" si="187"/>
        <v>0</v>
      </c>
    </row>
    <row r="380" spans="1:12" s="15" customFormat="1" ht="32.25" hidden="1" customHeight="1" x14ac:dyDescent="0.25">
      <c r="A380" s="22" t="s">
        <v>84</v>
      </c>
      <c r="B380" s="13"/>
      <c r="C380" s="13"/>
      <c r="D380" s="13"/>
      <c r="E380" s="28">
        <v>852</v>
      </c>
      <c r="F380" s="29" t="s">
        <v>78</v>
      </c>
      <c r="G380" s="28" t="s">
        <v>46</v>
      </c>
      <c r="H380" s="64" t="s">
        <v>453</v>
      </c>
      <c r="I380" s="30" t="s">
        <v>85</v>
      </c>
      <c r="J380" s="31">
        <f>737165-737165</f>
        <v>0</v>
      </c>
      <c r="K380" s="31">
        <f>737165-737165</f>
        <v>0</v>
      </c>
      <c r="L380" s="31">
        <f>737165-737165</f>
        <v>0</v>
      </c>
    </row>
    <row r="381" spans="1:12" s="15" customFormat="1" ht="32.25" hidden="1" customHeight="1" x14ac:dyDescent="0.25">
      <c r="A381" s="55" t="s">
        <v>320</v>
      </c>
      <c r="B381" s="13"/>
      <c r="C381" s="13"/>
      <c r="D381" s="13"/>
      <c r="E381" s="23">
        <v>852</v>
      </c>
      <c r="F381" s="23" t="s">
        <v>78</v>
      </c>
      <c r="G381" s="23" t="s">
        <v>46</v>
      </c>
      <c r="H381" s="23" t="s">
        <v>454</v>
      </c>
      <c r="I381" s="30"/>
      <c r="J381" s="31">
        <f t="shared" ref="J381:L382" si="188">J382</f>
        <v>0</v>
      </c>
      <c r="K381" s="31">
        <f t="shared" si="188"/>
        <v>0</v>
      </c>
      <c r="L381" s="31">
        <f t="shared" si="188"/>
        <v>0</v>
      </c>
    </row>
    <row r="382" spans="1:12" s="15" customFormat="1" ht="32.25" hidden="1" customHeight="1" x14ac:dyDescent="0.25">
      <c r="A382" s="13" t="s">
        <v>41</v>
      </c>
      <c r="B382" s="13"/>
      <c r="C382" s="13"/>
      <c r="D382" s="13"/>
      <c r="E382" s="23">
        <v>852</v>
      </c>
      <c r="F382" s="30" t="s">
        <v>78</v>
      </c>
      <c r="G382" s="23" t="s">
        <v>46</v>
      </c>
      <c r="H382" s="23" t="s">
        <v>454</v>
      </c>
      <c r="I382" s="30" t="s">
        <v>83</v>
      </c>
      <c r="J382" s="31">
        <f t="shared" si="188"/>
        <v>0</v>
      </c>
      <c r="K382" s="31">
        <f t="shared" si="188"/>
        <v>0</v>
      </c>
      <c r="L382" s="31">
        <f t="shared" si="188"/>
        <v>0</v>
      </c>
    </row>
    <row r="383" spans="1:12" s="15" customFormat="1" ht="32.25" hidden="1" customHeight="1" x14ac:dyDescent="0.25">
      <c r="A383" s="13" t="s">
        <v>84</v>
      </c>
      <c r="B383" s="13"/>
      <c r="C383" s="13"/>
      <c r="D383" s="13"/>
      <c r="E383" s="23">
        <v>852</v>
      </c>
      <c r="F383" s="30" t="s">
        <v>78</v>
      </c>
      <c r="G383" s="23" t="s">
        <v>46</v>
      </c>
      <c r="H383" s="23" t="s">
        <v>454</v>
      </c>
      <c r="I383" s="30" t="s">
        <v>85</v>
      </c>
      <c r="J383" s="31"/>
      <c r="K383" s="31"/>
      <c r="L383" s="31"/>
    </row>
    <row r="384" spans="1:12" s="15" customFormat="1" ht="66.75" hidden="1" customHeight="1" x14ac:dyDescent="0.25">
      <c r="A384" s="13" t="s">
        <v>364</v>
      </c>
      <c r="B384" s="13"/>
      <c r="C384" s="13"/>
      <c r="D384" s="13"/>
      <c r="E384" s="23">
        <v>852</v>
      </c>
      <c r="F384" s="23" t="s">
        <v>78</v>
      </c>
      <c r="G384" s="23" t="s">
        <v>46</v>
      </c>
      <c r="H384" s="23" t="s">
        <v>455</v>
      </c>
      <c r="I384" s="30"/>
      <c r="J384" s="31">
        <f t="shared" ref="J384:L385" si="189">J385</f>
        <v>0</v>
      </c>
      <c r="K384" s="31">
        <f t="shared" si="189"/>
        <v>0</v>
      </c>
      <c r="L384" s="31">
        <f t="shared" si="189"/>
        <v>0</v>
      </c>
    </row>
    <row r="385" spans="1:12" s="15" customFormat="1" ht="32.25" hidden="1" customHeight="1" x14ac:dyDescent="0.25">
      <c r="A385" s="13" t="s">
        <v>41</v>
      </c>
      <c r="B385" s="13"/>
      <c r="C385" s="13"/>
      <c r="D385" s="13"/>
      <c r="E385" s="23">
        <v>852</v>
      </c>
      <c r="F385" s="30" t="s">
        <v>78</v>
      </c>
      <c r="G385" s="23" t="s">
        <v>46</v>
      </c>
      <c r="H385" s="23" t="s">
        <v>455</v>
      </c>
      <c r="I385" s="30" t="s">
        <v>83</v>
      </c>
      <c r="J385" s="31">
        <f t="shared" si="189"/>
        <v>0</v>
      </c>
      <c r="K385" s="31">
        <f t="shared" si="189"/>
        <v>0</v>
      </c>
      <c r="L385" s="31">
        <f t="shared" si="189"/>
        <v>0</v>
      </c>
    </row>
    <row r="386" spans="1:12" s="15" customFormat="1" ht="32.25" hidden="1" customHeight="1" x14ac:dyDescent="0.25">
      <c r="A386" s="13" t="s">
        <v>84</v>
      </c>
      <c r="B386" s="13"/>
      <c r="C386" s="13"/>
      <c r="D386" s="13"/>
      <c r="E386" s="23">
        <v>852</v>
      </c>
      <c r="F386" s="30" t="s">
        <v>78</v>
      </c>
      <c r="G386" s="23" t="s">
        <v>46</v>
      </c>
      <c r="H386" s="23" t="s">
        <v>455</v>
      </c>
      <c r="I386" s="30" t="s">
        <v>85</v>
      </c>
      <c r="J386" s="31"/>
      <c r="K386" s="31"/>
      <c r="L386" s="31"/>
    </row>
    <row r="387" spans="1:12" s="15" customFormat="1" ht="32.25" hidden="1" customHeight="1" x14ac:dyDescent="0.25">
      <c r="A387" s="67" t="s">
        <v>314</v>
      </c>
      <c r="B387" s="83"/>
      <c r="C387" s="83"/>
      <c r="D387" s="83"/>
      <c r="E387" s="69">
        <v>852</v>
      </c>
      <c r="F387" s="71" t="s">
        <v>78</v>
      </c>
      <c r="G387" s="71" t="s">
        <v>46</v>
      </c>
      <c r="H387" s="70" t="s">
        <v>442</v>
      </c>
      <c r="I387" s="71"/>
      <c r="J387" s="31">
        <f t="shared" ref="J387:L388" si="190">J388</f>
        <v>0</v>
      </c>
      <c r="K387" s="31">
        <f t="shared" si="190"/>
        <v>0</v>
      </c>
      <c r="L387" s="31">
        <f t="shared" si="190"/>
        <v>0</v>
      </c>
    </row>
    <row r="388" spans="1:12" s="15" customFormat="1" ht="32.25" hidden="1" customHeight="1" x14ac:dyDescent="0.25">
      <c r="A388" s="21" t="s">
        <v>41</v>
      </c>
      <c r="B388" s="49"/>
      <c r="C388" s="49"/>
      <c r="D388" s="49"/>
      <c r="E388" s="23">
        <v>852</v>
      </c>
      <c r="F388" s="30" t="s">
        <v>78</v>
      </c>
      <c r="G388" s="30" t="s">
        <v>46</v>
      </c>
      <c r="H388" s="70" t="s">
        <v>442</v>
      </c>
      <c r="I388" s="30" t="s">
        <v>83</v>
      </c>
      <c r="J388" s="31">
        <f t="shared" si="190"/>
        <v>0</v>
      </c>
      <c r="K388" s="31">
        <f t="shared" si="190"/>
        <v>0</v>
      </c>
      <c r="L388" s="31">
        <f t="shared" si="190"/>
        <v>0</v>
      </c>
    </row>
    <row r="389" spans="1:12" s="15" customFormat="1" ht="32.25" hidden="1" customHeight="1" x14ac:dyDescent="0.25">
      <c r="A389" s="21" t="s">
        <v>84</v>
      </c>
      <c r="B389" s="49"/>
      <c r="C389" s="49"/>
      <c r="D389" s="49"/>
      <c r="E389" s="23">
        <v>852</v>
      </c>
      <c r="F389" s="30" t="s">
        <v>78</v>
      </c>
      <c r="G389" s="30" t="s">
        <v>46</v>
      </c>
      <c r="H389" s="70" t="s">
        <v>442</v>
      </c>
      <c r="I389" s="30" t="s">
        <v>85</v>
      </c>
      <c r="J389" s="31"/>
      <c r="K389" s="31"/>
      <c r="L389" s="31"/>
    </row>
    <row r="390" spans="1:12" s="15" customFormat="1" ht="32.25" hidden="1" customHeight="1" x14ac:dyDescent="0.25">
      <c r="A390" s="48" t="s">
        <v>124</v>
      </c>
      <c r="B390" s="49"/>
      <c r="C390" s="49"/>
      <c r="D390" s="49"/>
      <c r="E390" s="23">
        <v>852</v>
      </c>
      <c r="F390" s="50" t="s">
        <v>78</v>
      </c>
      <c r="G390" s="50" t="s">
        <v>78</v>
      </c>
      <c r="H390" s="44" t="s">
        <v>48</v>
      </c>
      <c r="I390" s="50"/>
      <c r="J390" s="36">
        <f t="shared" ref="J390:L390" si="191">J391</f>
        <v>0</v>
      </c>
      <c r="K390" s="36">
        <f t="shared" si="191"/>
        <v>0</v>
      </c>
      <c r="L390" s="36">
        <f t="shared" si="191"/>
        <v>0</v>
      </c>
    </row>
    <row r="391" spans="1:12" s="15" customFormat="1" ht="32.25" hidden="1" customHeight="1" x14ac:dyDescent="0.25">
      <c r="A391" s="21" t="s">
        <v>125</v>
      </c>
      <c r="B391" s="13"/>
      <c r="C391" s="13"/>
      <c r="D391" s="13"/>
      <c r="E391" s="23">
        <v>852</v>
      </c>
      <c r="F391" s="30" t="s">
        <v>78</v>
      </c>
      <c r="G391" s="30" t="s">
        <v>78</v>
      </c>
      <c r="H391" s="44" t="s">
        <v>456</v>
      </c>
      <c r="I391" s="30"/>
      <c r="J391" s="31">
        <f t="shared" ref="J391" si="192">J392+J394</f>
        <v>0</v>
      </c>
      <c r="K391" s="31">
        <f t="shared" ref="K391" si="193">K392+K394</f>
        <v>0</v>
      </c>
      <c r="L391" s="31">
        <f t="shared" ref="L391" si="194">L392+L394</f>
        <v>0</v>
      </c>
    </row>
    <row r="392" spans="1:12" s="15" customFormat="1" ht="32.25" hidden="1" customHeight="1" x14ac:dyDescent="0.25">
      <c r="A392" s="21" t="s">
        <v>15</v>
      </c>
      <c r="B392" s="13"/>
      <c r="C392" s="13"/>
      <c r="D392" s="13"/>
      <c r="E392" s="23">
        <v>852</v>
      </c>
      <c r="F392" s="30" t="s">
        <v>78</v>
      </c>
      <c r="G392" s="30" t="s">
        <v>78</v>
      </c>
      <c r="H392" s="44" t="s">
        <v>456</v>
      </c>
      <c r="I392" s="30" t="s">
        <v>17</v>
      </c>
      <c r="J392" s="31">
        <f t="shared" ref="J392:L392" si="195">J393</f>
        <v>0</v>
      </c>
      <c r="K392" s="31">
        <f t="shared" si="195"/>
        <v>0</v>
      </c>
      <c r="L392" s="31">
        <f t="shared" si="195"/>
        <v>0</v>
      </c>
    </row>
    <row r="393" spans="1:12" s="15" customFormat="1" ht="32.25" hidden="1" customHeight="1" x14ac:dyDescent="0.25">
      <c r="A393" s="21" t="s">
        <v>7</v>
      </c>
      <c r="B393" s="13"/>
      <c r="C393" s="13"/>
      <c r="D393" s="13"/>
      <c r="E393" s="23">
        <v>852</v>
      </c>
      <c r="F393" s="30" t="s">
        <v>78</v>
      </c>
      <c r="G393" s="30" t="s">
        <v>78</v>
      </c>
      <c r="H393" s="44" t="s">
        <v>456</v>
      </c>
      <c r="I393" s="30" t="s">
        <v>52</v>
      </c>
      <c r="J393" s="31"/>
      <c r="K393" s="31"/>
      <c r="L393" s="31"/>
    </row>
    <row r="394" spans="1:12" s="15" customFormat="1" ht="32.25" hidden="1" customHeight="1" x14ac:dyDescent="0.25">
      <c r="A394" s="21" t="s">
        <v>20</v>
      </c>
      <c r="B394" s="32"/>
      <c r="C394" s="32"/>
      <c r="D394" s="32"/>
      <c r="E394" s="23">
        <v>852</v>
      </c>
      <c r="F394" s="30" t="s">
        <v>78</v>
      </c>
      <c r="G394" s="30" t="s">
        <v>78</v>
      </c>
      <c r="H394" s="44" t="s">
        <v>456</v>
      </c>
      <c r="I394" s="30" t="s">
        <v>21</v>
      </c>
      <c r="J394" s="31">
        <f t="shared" ref="J394:L394" si="196">J395</f>
        <v>0</v>
      </c>
      <c r="K394" s="31">
        <f t="shared" si="196"/>
        <v>0</v>
      </c>
      <c r="L394" s="31">
        <f t="shared" si="196"/>
        <v>0</v>
      </c>
    </row>
    <row r="395" spans="1:12" s="51" customFormat="1" ht="32.25" hidden="1" customHeight="1" x14ac:dyDescent="0.25">
      <c r="A395" s="21" t="s">
        <v>9</v>
      </c>
      <c r="B395" s="13"/>
      <c r="C395" s="13"/>
      <c r="D395" s="13"/>
      <c r="E395" s="23">
        <v>852</v>
      </c>
      <c r="F395" s="30" t="s">
        <v>78</v>
      </c>
      <c r="G395" s="30" t="s">
        <v>78</v>
      </c>
      <c r="H395" s="44" t="s">
        <v>456</v>
      </c>
      <c r="I395" s="30" t="s">
        <v>22</v>
      </c>
      <c r="J395" s="31"/>
      <c r="K395" s="31"/>
      <c r="L395" s="31"/>
    </row>
    <row r="396" spans="1:12" s="51" customFormat="1" ht="32.25" customHeight="1" x14ac:dyDescent="0.25">
      <c r="A396" s="48" t="s">
        <v>126</v>
      </c>
      <c r="B396" s="49"/>
      <c r="C396" s="49"/>
      <c r="D396" s="49"/>
      <c r="E396" s="23">
        <v>852</v>
      </c>
      <c r="F396" s="50" t="s">
        <v>78</v>
      </c>
      <c r="G396" s="50" t="s">
        <v>50</v>
      </c>
      <c r="H396" s="44" t="s">
        <v>48</v>
      </c>
      <c r="I396" s="50"/>
      <c r="J396" s="36">
        <f>J397+J402+J405+J412</f>
        <v>1878851</v>
      </c>
      <c r="K396" s="36">
        <f>K397+K402+K405+K412</f>
        <v>0</v>
      </c>
      <c r="L396" s="36">
        <f>L397+L402+L405+L412</f>
        <v>0</v>
      </c>
    </row>
    <row r="397" spans="1:12" s="15" customFormat="1" ht="63" customHeight="1" x14ac:dyDescent="0.25">
      <c r="A397" s="21" t="s">
        <v>509</v>
      </c>
      <c r="B397" s="32"/>
      <c r="C397" s="32"/>
      <c r="D397" s="32"/>
      <c r="E397" s="23">
        <v>852</v>
      </c>
      <c r="F397" s="30" t="s">
        <v>78</v>
      </c>
      <c r="G397" s="30" t="s">
        <v>50</v>
      </c>
      <c r="H397" s="44" t="s">
        <v>529</v>
      </c>
      <c r="I397" s="30"/>
      <c r="J397" s="31">
        <f t="shared" ref="J397" si="197">J398+J400</f>
        <v>0</v>
      </c>
      <c r="K397" s="31">
        <f t="shared" ref="K397" si="198">K398+K400</f>
        <v>0</v>
      </c>
      <c r="L397" s="31">
        <f t="shared" ref="L397" si="199">L398+L400</f>
        <v>0</v>
      </c>
    </row>
    <row r="398" spans="1:12" s="15" customFormat="1" ht="108.75" customHeight="1" x14ac:dyDescent="0.25">
      <c r="A398" s="21" t="s">
        <v>15</v>
      </c>
      <c r="B398" s="13"/>
      <c r="C398" s="13"/>
      <c r="D398" s="13"/>
      <c r="E398" s="23">
        <v>852</v>
      </c>
      <c r="F398" s="30" t="s">
        <v>78</v>
      </c>
      <c r="G398" s="30" t="s">
        <v>50</v>
      </c>
      <c r="H398" s="44" t="s">
        <v>529</v>
      </c>
      <c r="I398" s="30" t="s">
        <v>17</v>
      </c>
      <c r="J398" s="31">
        <f t="shared" ref="J398:L398" si="200">J399</f>
        <v>52835</v>
      </c>
      <c r="K398" s="31">
        <f t="shared" si="200"/>
        <v>0</v>
      </c>
      <c r="L398" s="31">
        <f t="shared" si="200"/>
        <v>0</v>
      </c>
    </row>
    <row r="399" spans="1:12" s="15" customFormat="1" ht="42" customHeight="1" x14ac:dyDescent="0.25">
      <c r="A399" s="21" t="s">
        <v>294</v>
      </c>
      <c r="B399" s="32"/>
      <c r="C399" s="32"/>
      <c r="D399" s="32"/>
      <c r="E399" s="23">
        <v>852</v>
      </c>
      <c r="F399" s="30" t="s">
        <v>78</v>
      </c>
      <c r="G399" s="30" t="s">
        <v>50</v>
      </c>
      <c r="H399" s="44" t="s">
        <v>529</v>
      </c>
      <c r="I399" s="30" t="s">
        <v>18</v>
      </c>
      <c r="J399" s="31">
        <v>52835</v>
      </c>
      <c r="K399" s="31"/>
      <c r="L399" s="31"/>
    </row>
    <row r="400" spans="1:12" s="15" customFormat="1" ht="51" customHeight="1" x14ac:dyDescent="0.25">
      <c r="A400" s="21" t="s">
        <v>20</v>
      </c>
      <c r="B400" s="32"/>
      <c r="C400" s="32"/>
      <c r="D400" s="32"/>
      <c r="E400" s="23">
        <v>852</v>
      </c>
      <c r="F400" s="30" t="s">
        <v>78</v>
      </c>
      <c r="G400" s="30" t="s">
        <v>50</v>
      </c>
      <c r="H400" s="44" t="s">
        <v>529</v>
      </c>
      <c r="I400" s="30" t="s">
        <v>21</v>
      </c>
      <c r="J400" s="31">
        <f t="shared" ref="J400:L400" si="201">J401</f>
        <v>-52835</v>
      </c>
      <c r="K400" s="31">
        <f t="shared" si="201"/>
        <v>0</v>
      </c>
      <c r="L400" s="31">
        <f t="shared" si="201"/>
        <v>0</v>
      </c>
    </row>
    <row r="401" spans="1:12" s="15" customFormat="1" ht="60" customHeight="1" x14ac:dyDescent="0.25">
      <c r="A401" s="21" t="s">
        <v>9</v>
      </c>
      <c r="B401" s="13"/>
      <c r="C401" s="13"/>
      <c r="D401" s="13"/>
      <c r="E401" s="23">
        <v>852</v>
      </c>
      <c r="F401" s="30" t="s">
        <v>78</v>
      </c>
      <c r="G401" s="30" t="s">
        <v>50</v>
      </c>
      <c r="H401" s="44" t="s">
        <v>529</v>
      </c>
      <c r="I401" s="30" t="s">
        <v>22</v>
      </c>
      <c r="J401" s="31">
        <v>-52835</v>
      </c>
      <c r="K401" s="31"/>
      <c r="L401" s="31"/>
    </row>
    <row r="402" spans="1:12" s="51" customFormat="1" ht="51.75" customHeight="1" x14ac:dyDescent="0.25">
      <c r="A402" s="21" t="s">
        <v>19</v>
      </c>
      <c r="B402" s="20"/>
      <c r="C402" s="20"/>
      <c r="D402" s="20"/>
      <c r="E402" s="23">
        <v>852</v>
      </c>
      <c r="F402" s="30" t="s">
        <v>78</v>
      </c>
      <c r="G402" s="30" t="s">
        <v>50</v>
      </c>
      <c r="H402" s="44" t="s">
        <v>457</v>
      </c>
      <c r="I402" s="30"/>
      <c r="J402" s="31">
        <f t="shared" ref="J402:L403" si="202">J403</f>
        <v>79900</v>
      </c>
      <c r="K402" s="31">
        <f t="shared" si="202"/>
        <v>0</v>
      </c>
      <c r="L402" s="31">
        <f t="shared" si="202"/>
        <v>0</v>
      </c>
    </row>
    <row r="403" spans="1:12" s="15" customFormat="1" ht="94.5" customHeight="1" x14ac:dyDescent="0.25">
      <c r="A403" s="21" t="s">
        <v>15</v>
      </c>
      <c r="B403" s="20"/>
      <c r="C403" s="20"/>
      <c r="D403" s="20"/>
      <c r="E403" s="23">
        <v>852</v>
      </c>
      <c r="F403" s="30" t="s">
        <v>78</v>
      </c>
      <c r="G403" s="30" t="s">
        <v>50</v>
      </c>
      <c r="H403" s="44" t="s">
        <v>457</v>
      </c>
      <c r="I403" s="30" t="s">
        <v>17</v>
      </c>
      <c r="J403" s="31">
        <f t="shared" si="202"/>
        <v>79900</v>
      </c>
      <c r="K403" s="31">
        <f t="shared" si="202"/>
        <v>0</v>
      </c>
      <c r="L403" s="31">
        <f t="shared" si="202"/>
        <v>0</v>
      </c>
    </row>
    <row r="404" spans="1:12" s="15" customFormat="1" ht="46.5" customHeight="1" x14ac:dyDescent="0.25">
      <c r="A404" s="21" t="s">
        <v>294</v>
      </c>
      <c r="B404" s="20"/>
      <c r="C404" s="20"/>
      <c r="D404" s="20"/>
      <c r="E404" s="23">
        <v>852</v>
      </c>
      <c r="F404" s="30" t="s">
        <v>78</v>
      </c>
      <c r="G404" s="30" t="s">
        <v>50</v>
      </c>
      <c r="H404" s="44" t="s">
        <v>457</v>
      </c>
      <c r="I404" s="30" t="s">
        <v>18</v>
      </c>
      <c r="J404" s="31">
        <v>79900</v>
      </c>
      <c r="K404" s="31"/>
      <c r="L404" s="31"/>
    </row>
    <row r="405" spans="1:12" s="15" customFormat="1" ht="59.25" customHeight="1" x14ac:dyDescent="0.25">
      <c r="A405" s="21" t="s">
        <v>127</v>
      </c>
      <c r="B405" s="13"/>
      <c r="C405" s="13"/>
      <c r="D405" s="13"/>
      <c r="E405" s="23">
        <v>852</v>
      </c>
      <c r="F405" s="30" t="s">
        <v>78</v>
      </c>
      <c r="G405" s="30" t="s">
        <v>50</v>
      </c>
      <c r="H405" s="44" t="s">
        <v>458</v>
      </c>
      <c r="I405" s="30"/>
      <c r="J405" s="31">
        <f t="shared" ref="J405" si="203">J406+J408+J410</f>
        <v>1798951</v>
      </c>
      <c r="K405" s="31">
        <f t="shared" ref="K405" si="204">K406+K408+K410</f>
        <v>0</v>
      </c>
      <c r="L405" s="31">
        <f t="shared" ref="L405" si="205">L406+L408+L410</f>
        <v>0</v>
      </c>
    </row>
    <row r="406" spans="1:12" s="15" customFormat="1" ht="91.5" customHeight="1" x14ac:dyDescent="0.25">
      <c r="A406" s="21" t="s">
        <v>15</v>
      </c>
      <c r="B406" s="20"/>
      <c r="C406" s="20"/>
      <c r="D406" s="20"/>
      <c r="E406" s="23">
        <v>852</v>
      </c>
      <c r="F406" s="30" t="s">
        <v>78</v>
      </c>
      <c r="G406" s="30" t="s">
        <v>50</v>
      </c>
      <c r="H406" s="44" t="s">
        <v>458</v>
      </c>
      <c r="I406" s="30" t="s">
        <v>17</v>
      </c>
      <c r="J406" s="31">
        <f t="shared" ref="J406:L406" si="206">J407</f>
        <v>1795000</v>
      </c>
      <c r="K406" s="31">
        <f t="shared" si="206"/>
        <v>0</v>
      </c>
      <c r="L406" s="31">
        <f t="shared" si="206"/>
        <v>0</v>
      </c>
    </row>
    <row r="407" spans="1:12" s="15" customFormat="1" ht="43.5" customHeight="1" x14ac:dyDescent="0.25">
      <c r="A407" s="21" t="s">
        <v>294</v>
      </c>
      <c r="B407" s="20"/>
      <c r="C407" s="20"/>
      <c r="D407" s="20"/>
      <c r="E407" s="23">
        <v>852</v>
      </c>
      <c r="F407" s="30" t="s">
        <v>78</v>
      </c>
      <c r="G407" s="30" t="s">
        <v>50</v>
      </c>
      <c r="H407" s="44" t="s">
        <v>458</v>
      </c>
      <c r="I407" s="30" t="s">
        <v>18</v>
      </c>
      <c r="J407" s="31">
        <v>1795000</v>
      </c>
      <c r="K407" s="31"/>
      <c r="L407" s="31"/>
    </row>
    <row r="408" spans="1:12" s="15" customFormat="1" ht="32.25" hidden="1" customHeight="1" x14ac:dyDescent="0.25">
      <c r="A408" s="21" t="s">
        <v>20</v>
      </c>
      <c r="B408" s="32"/>
      <c r="C408" s="32"/>
      <c r="D408" s="32"/>
      <c r="E408" s="23">
        <v>852</v>
      </c>
      <c r="F408" s="30" t="s">
        <v>78</v>
      </c>
      <c r="G408" s="30" t="s">
        <v>50</v>
      </c>
      <c r="H408" s="44" t="s">
        <v>458</v>
      </c>
      <c r="I408" s="30" t="s">
        <v>21</v>
      </c>
      <c r="J408" s="31">
        <f t="shared" ref="J408:L408" si="207">J409</f>
        <v>0</v>
      </c>
      <c r="K408" s="31">
        <f t="shared" si="207"/>
        <v>0</v>
      </c>
      <c r="L408" s="31">
        <f t="shared" si="207"/>
        <v>0</v>
      </c>
    </row>
    <row r="409" spans="1:12" s="15" customFormat="1" ht="32.25" hidden="1" customHeight="1" x14ac:dyDescent="0.25">
      <c r="A409" s="21" t="s">
        <v>9</v>
      </c>
      <c r="B409" s="13"/>
      <c r="C409" s="13"/>
      <c r="D409" s="13"/>
      <c r="E409" s="23">
        <v>852</v>
      </c>
      <c r="F409" s="30" t="s">
        <v>78</v>
      </c>
      <c r="G409" s="30" t="s">
        <v>50</v>
      </c>
      <c r="H409" s="44" t="s">
        <v>458</v>
      </c>
      <c r="I409" s="30" t="s">
        <v>22</v>
      </c>
      <c r="J409" s="31"/>
      <c r="K409" s="31"/>
      <c r="L409" s="31"/>
    </row>
    <row r="410" spans="1:12" s="15" customFormat="1" ht="20.25" customHeight="1" x14ac:dyDescent="0.25">
      <c r="A410" s="21" t="s">
        <v>23</v>
      </c>
      <c r="B410" s="13"/>
      <c r="C410" s="13"/>
      <c r="D410" s="13"/>
      <c r="E410" s="23">
        <v>852</v>
      </c>
      <c r="F410" s="30" t="s">
        <v>78</v>
      </c>
      <c r="G410" s="30" t="s">
        <v>50</v>
      </c>
      <c r="H410" s="44" t="s">
        <v>458</v>
      </c>
      <c r="I410" s="30" t="s">
        <v>24</v>
      </c>
      <c r="J410" s="31">
        <f t="shared" ref="J410:L410" si="208">J411</f>
        <v>3951</v>
      </c>
      <c r="K410" s="31">
        <f t="shared" si="208"/>
        <v>0</v>
      </c>
      <c r="L410" s="31">
        <f t="shared" si="208"/>
        <v>0</v>
      </c>
    </row>
    <row r="411" spans="1:12" s="15" customFormat="1" ht="32.25" customHeight="1" x14ac:dyDescent="0.25">
      <c r="A411" s="21" t="s">
        <v>25</v>
      </c>
      <c r="B411" s="13"/>
      <c r="C411" s="13"/>
      <c r="D411" s="13"/>
      <c r="E411" s="23">
        <v>852</v>
      </c>
      <c r="F411" s="30" t="s">
        <v>78</v>
      </c>
      <c r="G411" s="30" t="s">
        <v>50</v>
      </c>
      <c r="H411" s="44" t="s">
        <v>458</v>
      </c>
      <c r="I411" s="30" t="s">
        <v>26</v>
      </c>
      <c r="J411" s="31">
        <v>3951</v>
      </c>
      <c r="K411" s="31"/>
      <c r="L411" s="31"/>
    </row>
    <row r="412" spans="1:12" s="15" customFormat="1" ht="32.25" hidden="1" customHeight="1" x14ac:dyDescent="0.25">
      <c r="A412" s="21" t="s">
        <v>314</v>
      </c>
      <c r="B412" s="49"/>
      <c r="C412" s="49"/>
      <c r="D412" s="49"/>
      <c r="E412" s="23">
        <v>852</v>
      </c>
      <c r="F412" s="30" t="s">
        <v>78</v>
      </c>
      <c r="G412" s="30" t="s">
        <v>50</v>
      </c>
      <c r="H412" s="44" t="s">
        <v>442</v>
      </c>
      <c r="I412" s="30"/>
      <c r="J412" s="31">
        <f t="shared" ref="J412:L413" si="209">J413</f>
        <v>0</v>
      </c>
      <c r="K412" s="31">
        <f t="shared" si="209"/>
        <v>0</v>
      </c>
      <c r="L412" s="31">
        <f t="shared" si="209"/>
        <v>0</v>
      </c>
    </row>
    <row r="413" spans="1:12" s="15" customFormat="1" ht="32.25" hidden="1" customHeight="1" x14ac:dyDescent="0.25">
      <c r="A413" s="21" t="s">
        <v>96</v>
      </c>
      <c r="B413" s="49"/>
      <c r="C413" s="49"/>
      <c r="D413" s="49"/>
      <c r="E413" s="23">
        <v>852</v>
      </c>
      <c r="F413" s="30" t="s">
        <v>78</v>
      </c>
      <c r="G413" s="30" t="s">
        <v>50</v>
      </c>
      <c r="H413" s="44" t="s">
        <v>442</v>
      </c>
      <c r="I413" s="30" t="s">
        <v>97</v>
      </c>
      <c r="J413" s="31">
        <f t="shared" si="209"/>
        <v>0</v>
      </c>
      <c r="K413" s="31">
        <f t="shared" si="209"/>
        <v>0</v>
      </c>
      <c r="L413" s="31">
        <f t="shared" si="209"/>
        <v>0</v>
      </c>
    </row>
    <row r="414" spans="1:12" s="15" customFormat="1" ht="32.25" hidden="1" customHeight="1" x14ac:dyDescent="0.25">
      <c r="A414" s="21" t="s">
        <v>98</v>
      </c>
      <c r="B414" s="49"/>
      <c r="C414" s="49"/>
      <c r="D414" s="49"/>
      <c r="E414" s="23">
        <v>852</v>
      </c>
      <c r="F414" s="30" t="s">
        <v>78</v>
      </c>
      <c r="G414" s="30" t="s">
        <v>50</v>
      </c>
      <c r="H414" s="44" t="s">
        <v>442</v>
      </c>
      <c r="I414" s="30" t="s">
        <v>99</v>
      </c>
      <c r="J414" s="31"/>
      <c r="K414" s="31"/>
      <c r="L414" s="31"/>
    </row>
    <row r="415" spans="1:12" s="15" customFormat="1" ht="32.25" hidden="1" customHeight="1" x14ac:dyDescent="0.25">
      <c r="A415" s="48" t="s">
        <v>92</v>
      </c>
      <c r="B415" s="49"/>
      <c r="C415" s="49"/>
      <c r="D415" s="49"/>
      <c r="E415" s="23">
        <v>852</v>
      </c>
      <c r="F415" s="50" t="s">
        <v>93</v>
      </c>
      <c r="G415" s="50"/>
      <c r="H415" s="44" t="s">
        <v>48</v>
      </c>
      <c r="I415" s="50"/>
      <c r="J415" s="36">
        <f t="shared" ref="J415" si="210">J416+J420+J434</f>
        <v>0</v>
      </c>
      <c r="K415" s="36">
        <f t="shared" ref="K415" si="211">K416+K420+K434</f>
        <v>0</v>
      </c>
      <c r="L415" s="36">
        <f t="shared" ref="L415" si="212">L416+L420+L434</f>
        <v>0</v>
      </c>
    </row>
    <row r="416" spans="1:12" s="15" customFormat="1" ht="32.25" hidden="1" customHeight="1" x14ac:dyDescent="0.25">
      <c r="A416" s="48" t="s">
        <v>100</v>
      </c>
      <c r="B416" s="49"/>
      <c r="C416" s="49"/>
      <c r="D416" s="49"/>
      <c r="E416" s="23">
        <v>852</v>
      </c>
      <c r="F416" s="50" t="s">
        <v>93</v>
      </c>
      <c r="G416" s="50" t="s">
        <v>46</v>
      </c>
      <c r="H416" s="44" t="s">
        <v>48</v>
      </c>
      <c r="I416" s="50"/>
      <c r="J416" s="36">
        <f t="shared" ref="J416:L418" si="213">J417</f>
        <v>0</v>
      </c>
      <c r="K416" s="36">
        <f t="shared" si="213"/>
        <v>0</v>
      </c>
      <c r="L416" s="36">
        <f t="shared" si="213"/>
        <v>0</v>
      </c>
    </row>
    <row r="417" spans="1:12" s="15" customFormat="1" ht="32.25" hidden="1" customHeight="1" x14ac:dyDescent="0.25">
      <c r="A417" s="21" t="s">
        <v>128</v>
      </c>
      <c r="B417" s="49"/>
      <c r="C417" s="49"/>
      <c r="D417" s="49"/>
      <c r="E417" s="23">
        <v>852</v>
      </c>
      <c r="F417" s="30" t="s">
        <v>93</v>
      </c>
      <c r="G417" s="30" t="s">
        <v>46</v>
      </c>
      <c r="H417" s="44" t="s">
        <v>459</v>
      </c>
      <c r="I417" s="50"/>
      <c r="J417" s="31">
        <f t="shared" si="213"/>
        <v>0</v>
      </c>
      <c r="K417" s="31">
        <f t="shared" si="213"/>
        <v>0</v>
      </c>
      <c r="L417" s="31">
        <f t="shared" si="213"/>
        <v>0</v>
      </c>
    </row>
    <row r="418" spans="1:12" s="15" customFormat="1" ht="32.25" hidden="1" customHeight="1" x14ac:dyDescent="0.25">
      <c r="A418" s="21" t="s">
        <v>96</v>
      </c>
      <c r="B418" s="32"/>
      <c r="C418" s="32"/>
      <c r="D418" s="32"/>
      <c r="E418" s="23">
        <v>852</v>
      </c>
      <c r="F418" s="30" t="s">
        <v>93</v>
      </c>
      <c r="G418" s="30" t="s">
        <v>46</v>
      </c>
      <c r="H418" s="44" t="s">
        <v>459</v>
      </c>
      <c r="I418" s="30" t="s">
        <v>97</v>
      </c>
      <c r="J418" s="31">
        <f t="shared" si="213"/>
        <v>0</v>
      </c>
      <c r="K418" s="31">
        <f t="shared" si="213"/>
        <v>0</v>
      </c>
      <c r="L418" s="31">
        <f t="shared" si="213"/>
        <v>0</v>
      </c>
    </row>
    <row r="419" spans="1:12" s="15" customFormat="1" ht="32.25" hidden="1" customHeight="1" x14ac:dyDescent="0.25">
      <c r="A419" s="21" t="s">
        <v>98</v>
      </c>
      <c r="B419" s="32"/>
      <c r="C419" s="32"/>
      <c r="D419" s="32"/>
      <c r="E419" s="23">
        <v>852</v>
      </c>
      <c r="F419" s="30" t="s">
        <v>93</v>
      </c>
      <c r="G419" s="30" t="s">
        <v>46</v>
      </c>
      <c r="H419" s="44" t="s">
        <v>459</v>
      </c>
      <c r="I419" s="30" t="s">
        <v>99</v>
      </c>
      <c r="J419" s="31"/>
      <c r="K419" s="31"/>
      <c r="L419" s="31"/>
    </row>
    <row r="420" spans="1:12" s="15" customFormat="1" ht="32.25" hidden="1" customHeight="1" x14ac:dyDescent="0.25">
      <c r="A420" s="48" t="s">
        <v>102</v>
      </c>
      <c r="B420" s="49"/>
      <c r="C420" s="49"/>
      <c r="D420" s="49"/>
      <c r="E420" s="23">
        <v>852</v>
      </c>
      <c r="F420" s="50" t="s">
        <v>93</v>
      </c>
      <c r="G420" s="50" t="s">
        <v>13</v>
      </c>
      <c r="H420" s="44" t="s">
        <v>48</v>
      </c>
      <c r="I420" s="50"/>
      <c r="J420" s="36">
        <f t="shared" ref="J420" si="214">J421+J424+J427+J431</f>
        <v>0</v>
      </c>
      <c r="K420" s="36">
        <f t="shared" ref="K420" si="215">K421+K424+K427+K431</f>
        <v>0</v>
      </c>
      <c r="L420" s="36">
        <f t="shared" ref="L420" si="216">L421+L424+L427+L431</f>
        <v>0</v>
      </c>
    </row>
    <row r="421" spans="1:12" s="15" customFormat="1" ht="32.25" hidden="1" customHeight="1" x14ac:dyDescent="0.25">
      <c r="A421" s="21" t="s">
        <v>306</v>
      </c>
      <c r="B421" s="49"/>
      <c r="C421" s="49"/>
      <c r="D421" s="49"/>
      <c r="E421" s="23">
        <v>852</v>
      </c>
      <c r="F421" s="30" t="s">
        <v>93</v>
      </c>
      <c r="G421" s="30" t="s">
        <v>13</v>
      </c>
      <c r="H421" s="44" t="s">
        <v>460</v>
      </c>
      <c r="I421" s="50"/>
      <c r="J421" s="31">
        <f t="shared" ref="J421:L422" si="217">J422</f>
        <v>0</v>
      </c>
      <c r="K421" s="31">
        <f t="shared" si="217"/>
        <v>0</v>
      </c>
      <c r="L421" s="31">
        <f t="shared" si="217"/>
        <v>0</v>
      </c>
    </row>
    <row r="422" spans="1:12" s="51" customFormat="1" ht="32.25" hidden="1" customHeight="1" x14ac:dyDescent="0.25">
      <c r="A422" s="21" t="s">
        <v>96</v>
      </c>
      <c r="B422" s="32"/>
      <c r="C422" s="32"/>
      <c r="D422" s="32"/>
      <c r="E422" s="23">
        <v>852</v>
      </c>
      <c r="F422" s="30" t="s">
        <v>93</v>
      </c>
      <c r="G422" s="30" t="s">
        <v>13</v>
      </c>
      <c r="H422" s="44" t="s">
        <v>460</v>
      </c>
      <c r="I422" s="30" t="s">
        <v>97</v>
      </c>
      <c r="J422" s="31">
        <f t="shared" si="217"/>
        <v>0</v>
      </c>
      <c r="K422" s="31">
        <f t="shared" si="217"/>
        <v>0</v>
      </c>
      <c r="L422" s="31">
        <f t="shared" si="217"/>
        <v>0</v>
      </c>
    </row>
    <row r="423" spans="1:12" s="51" customFormat="1" ht="32.25" hidden="1" customHeight="1" x14ac:dyDescent="0.25">
      <c r="A423" s="21" t="s">
        <v>98</v>
      </c>
      <c r="B423" s="32"/>
      <c r="C423" s="32"/>
      <c r="D423" s="32"/>
      <c r="E423" s="23">
        <v>852</v>
      </c>
      <c r="F423" s="30" t="s">
        <v>93</v>
      </c>
      <c r="G423" s="30" t="s">
        <v>13</v>
      </c>
      <c r="H423" s="44" t="s">
        <v>460</v>
      </c>
      <c r="I423" s="30" t="s">
        <v>99</v>
      </c>
      <c r="J423" s="31"/>
      <c r="K423" s="31"/>
      <c r="L423" s="31"/>
    </row>
    <row r="424" spans="1:12" s="15" customFormat="1" ht="32.25" hidden="1" customHeight="1" x14ac:dyDescent="0.25">
      <c r="A424" s="21" t="s">
        <v>128</v>
      </c>
      <c r="B424" s="49"/>
      <c r="C424" s="49"/>
      <c r="D424" s="49"/>
      <c r="E424" s="23">
        <v>852</v>
      </c>
      <c r="F424" s="30" t="s">
        <v>93</v>
      </c>
      <c r="G424" s="30" t="s">
        <v>13</v>
      </c>
      <c r="H424" s="44" t="s">
        <v>459</v>
      </c>
      <c r="I424" s="50"/>
      <c r="J424" s="31">
        <f t="shared" ref="J424:L425" si="218">J425</f>
        <v>0</v>
      </c>
      <c r="K424" s="31">
        <f t="shared" si="218"/>
        <v>0</v>
      </c>
      <c r="L424" s="31">
        <f t="shared" si="218"/>
        <v>0</v>
      </c>
    </row>
    <row r="425" spans="1:12" s="15" customFormat="1" ht="32.25" hidden="1" customHeight="1" x14ac:dyDescent="0.25">
      <c r="A425" s="21" t="s">
        <v>96</v>
      </c>
      <c r="B425" s="32"/>
      <c r="C425" s="32"/>
      <c r="D425" s="32"/>
      <c r="E425" s="23">
        <v>852</v>
      </c>
      <c r="F425" s="30" t="s">
        <v>93</v>
      </c>
      <c r="G425" s="30" t="s">
        <v>13</v>
      </c>
      <c r="H425" s="44" t="s">
        <v>459</v>
      </c>
      <c r="I425" s="30" t="s">
        <v>97</v>
      </c>
      <c r="J425" s="31">
        <f t="shared" si="218"/>
        <v>0</v>
      </c>
      <c r="K425" s="31">
        <f t="shared" si="218"/>
        <v>0</v>
      </c>
      <c r="L425" s="31">
        <f t="shared" si="218"/>
        <v>0</v>
      </c>
    </row>
    <row r="426" spans="1:12" s="15" customFormat="1" ht="32.25" hidden="1" customHeight="1" x14ac:dyDescent="0.25">
      <c r="A426" s="21" t="s">
        <v>98</v>
      </c>
      <c r="B426" s="32"/>
      <c r="C426" s="32"/>
      <c r="D426" s="32"/>
      <c r="E426" s="23">
        <v>852</v>
      </c>
      <c r="F426" s="30" t="s">
        <v>93</v>
      </c>
      <c r="G426" s="30" t="s">
        <v>13</v>
      </c>
      <c r="H426" s="44" t="s">
        <v>459</v>
      </c>
      <c r="I426" s="30" t="s">
        <v>99</v>
      </c>
      <c r="J426" s="31"/>
      <c r="K426" s="31"/>
      <c r="L426" s="31"/>
    </row>
    <row r="427" spans="1:12" s="51" customFormat="1" ht="80.25" hidden="1" customHeight="1" x14ac:dyDescent="0.25">
      <c r="A427" s="21" t="s">
        <v>508</v>
      </c>
      <c r="B427" s="32"/>
      <c r="C427" s="32"/>
      <c r="D427" s="32"/>
      <c r="E427" s="23">
        <v>852</v>
      </c>
      <c r="F427" s="30" t="s">
        <v>93</v>
      </c>
      <c r="G427" s="30" t="s">
        <v>13</v>
      </c>
      <c r="H427" s="44" t="s">
        <v>461</v>
      </c>
      <c r="I427" s="30"/>
      <c r="J427" s="31">
        <f t="shared" ref="J427:L427" si="219">J428</f>
        <v>0</v>
      </c>
      <c r="K427" s="31">
        <f t="shared" si="219"/>
        <v>0</v>
      </c>
      <c r="L427" s="31">
        <f t="shared" si="219"/>
        <v>0</v>
      </c>
    </row>
    <row r="428" spans="1:12" s="15" customFormat="1" ht="32.25" hidden="1" customHeight="1" x14ac:dyDescent="0.25">
      <c r="A428" s="21" t="s">
        <v>96</v>
      </c>
      <c r="B428" s="32"/>
      <c r="C428" s="32"/>
      <c r="D428" s="32"/>
      <c r="E428" s="23">
        <v>852</v>
      </c>
      <c r="F428" s="30" t="s">
        <v>93</v>
      </c>
      <c r="G428" s="30" t="s">
        <v>13</v>
      </c>
      <c r="H428" s="44" t="s">
        <v>461</v>
      </c>
      <c r="I428" s="30" t="s">
        <v>97</v>
      </c>
      <c r="J428" s="31">
        <f t="shared" ref="J428" si="220">J429+J430</f>
        <v>0</v>
      </c>
      <c r="K428" s="31">
        <f t="shared" ref="K428" si="221">K429+K430</f>
        <v>0</v>
      </c>
      <c r="L428" s="31">
        <f t="shared" ref="L428" si="222">L429+L430</f>
        <v>0</v>
      </c>
    </row>
    <row r="429" spans="1:12" s="15" customFormat="1" ht="32.25" hidden="1" customHeight="1" x14ac:dyDescent="0.25">
      <c r="A429" s="21" t="s">
        <v>105</v>
      </c>
      <c r="B429" s="32"/>
      <c r="C429" s="32"/>
      <c r="D429" s="32"/>
      <c r="E429" s="23">
        <v>852</v>
      </c>
      <c r="F429" s="30" t="s">
        <v>93</v>
      </c>
      <c r="G429" s="30" t="s">
        <v>13</v>
      </c>
      <c r="H429" s="44" t="s">
        <v>461</v>
      </c>
      <c r="I429" s="30" t="s">
        <v>106</v>
      </c>
      <c r="J429" s="31"/>
      <c r="K429" s="31"/>
      <c r="L429" s="31"/>
    </row>
    <row r="430" spans="1:12" s="15" customFormat="1" ht="32.25" hidden="1" customHeight="1" x14ac:dyDescent="0.25">
      <c r="A430" s="21" t="s">
        <v>98</v>
      </c>
      <c r="B430" s="32"/>
      <c r="C430" s="32"/>
      <c r="D430" s="32"/>
      <c r="E430" s="23">
        <v>852</v>
      </c>
      <c r="F430" s="30" t="s">
        <v>93</v>
      </c>
      <c r="G430" s="30" t="s">
        <v>13</v>
      </c>
      <c r="H430" s="44" t="s">
        <v>461</v>
      </c>
      <c r="I430" s="30" t="s">
        <v>99</v>
      </c>
      <c r="J430" s="31"/>
      <c r="K430" s="31"/>
      <c r="L430" s="31"/>
    </row>
    <row r="431" spans="1:12" s="15" customFormat="1" ht="32.25" hidden="1" customHeight="1" x14ac:dyDescent="0.25">
      <c r="A431" s="21" t="s">
        <v>185</v>
      </c>
      <c r="B431" s="32"/>
      <c r="C431" s="32"/>
      <c r="D431" s="32"/>
      <c r="E431" s="23">
        <v>852</v>
      </c>
      <c r="F431" s="30" t="s">
        <v>93</v>
      </c>
      <c r="G431" s="30" t="s">
        <v>13</v>
      </c>
      <c r="H431" s="44" t="s">
        <v>462</v>
      </c>
      <c r="I431" s="30"/>
      <c r="J431" s="31">
        <f t="shared" ref="J431:L432" si="223">J432</f>
        <v>0</v>
      </c>
      <c r="K431" s="31">
        <f t="shared" si="223"/>
        <v>0</v>
      </c>
      <c r="L431" s="31">
        <f t="shared" si="223"/>
        <v>0</v>
      </c>
    </row>
    <row r="432" spans="1:12" s="15" customFormat="1" ht="32.25" hidden="1" customHeight="1" x14ac:dyDescent="0.25">
      <c r="A432" s="21" t="s">
        <v>96</v>
      </c>
      <c r="B432" s="32"/>
      <c r="C432" s="32"/>
      <c r="D432" s="32"/>
      <c r="E432" s="23">
        <v>852</v>
      </c>
      <c r="F432" s="30" t="s">
        <v>93</v>
      </c>
      <c r="G432" s="30" t="s">
        <v>13</v>
      </c>
      <c r="H432" s="44" t="s">
        <v>462</v>
      </c>
      <c r="I432" s="30" t="s">
        <v>97</v>
      </c>
      <c r="J432" s="31">
        <f t="shared" si="223"/>
        <v>0</v>
      </c>
      <c r="K432" s="31">
        <f t="shared" si="223"/>
        <v>0</v>
      </c>
      <c r="L432" s="31">
        <f t="shared" si="223"/>
        <v>0</v>
      </c>
    </row>
    <row r="433" spans="1:12" s="15" customFormat="1" ht="32.25" hidden="1" customHeight="1" x14ac:dyDescent="0.25">
      <c r="A433" s="21" t="s">
        <v>105</v>
      </c>
      <c r="B433" s="32"/>
      <c r="C433" s="32"/>
      <c r="D433" s="32"/>
      <c r="E433" s="23">
        <v>852</v>
      </c>
      <c r="F433" s="30" t="s">
        <v>93</v>
      </c>
      <c r="G433" s="30" t="s">
        <v>13</v>
      </c>
      <c r="H433" s="44" t="s">
        <v>462</v>
      </c>
      <c r="I433" s="30" t="s">
        <v>106</v>
      </c>
      <c r="J433" s="31"/>
      <c r="K433" s="31"/>
      <c r="L433" s="31"/>
    </row>
    <row r="434" spans="1:12" s="15" customFormat="1" ht="32.25" hidden="1" customHeight="1" x14ac:dyDescent="0.25">
      <c r="A434" s="48" t="s">
        <v>103</v>
      </c>
      <c r="B434" s="49"/>
      <c r="C434" s="49"/>
      <c r="D434" s="49"/>
      <c r="E434" s="23">
        <v>852</v>
      </c>
      <c r="F434" s="50" t="s">
        <v>93</v>
      </c>
      <c r="G434" s="50" t="s">
        <v>104</v>
      </c>
      <c r="H434" s="44" t="s">
        <v>48</v>
      </c>
      <c r="I434" s="50"/>
      <c r="J434" s="36">
        <f>J435</f>
        <v>0</v>
      </c>
      <c r="K434" s="36">
        <f>K435</f>
        <v>0</v>
      </c>
      <c r="L434" s="36">
        <f>L435</f>
        <v>0</v>
      </c>
    </row>
    <row r="435" spans="1:12" s="15" customFormat="1" ht="64.5" hidden="1" customHeight="1" x14ac:dyDescent="0.25">
      <c r="A435" s="21" t="s">
        <v>510</v>
      </c>
      <c r="B435" s="13"/>
      <c r="C435" s="13"/>
      <c r="D435" s="13"/>
      <c r="E435" s="23">
        <v>852</v>
      </c>
      <c r="F435" s="23" t="s">
        <v>93</v>
      </c>
      <c r="G435" s="23" t="s">
        <v>104</v>
      </c>
      <c r="H435" s="44" t="s">
        <v>464</v>
      </c>
      <c r="I435" s="30"/>
      <c r="J435" s="31">
        <f t="shared" ref="J435:L436" si="224">J436</f>
        <v>0</v>
      </c>
      <c r="K435" s="31">
        <f t="shared" si="224"/>
        <v>0</v>
      </c>
      <c r="L435" s="31">
        <f t="shared" si="224"/>
        <v>0</v>
      </c>
    </row>
    <row r="436" spans="1:12" s="15" customFormat="1" ht="32.25" hidden="1" customHeight="1" x14ac:dyDescent="0.25">
      <c r="A436" s="21" t="s">
        <v>20</v>
      </c>
      <c r="B436" s="13"/>
      <c r="C436" s="13"/>
      <c r="D436" s="13"/>
      <c r="E436" s="23">
        <v>852</v>
      </c>
      <c r="F436" s="23" t="s">
        <v>93</v>
      </c>
      <c r="G436" s="23" t="s">
        <v>104</v>
      </c>
      <c r="H436" s="44" t="s">
        <v>464</v>
      </c>
      <c r="I436" s="30" t="s">
        <v>21</v>
      </c>
      <c r="J436" s="31">
        <f t="shared" si="224"/>
        <v>0</v>
      </c>
      <c r="K436" s="31">
        <f t="shared" si="224"/>
        <v>0</v>
      </c>
      <c r="L436" s="31">
        <f t="shared" si="224"/>
        <v>0</v>
      </c>
    </row>
    <row r="437" spans="1:12" s="15" customFormat="1" ht="32.25" hidden="1" customHeight="1" x14ac:dyDescent="0.25">
      <c r="A437" s="21" t="s">
        <v>9</v>
      </c>
      <c r="B437" s="13"/>
      <c r="C437" s="13"/>
      <c r="D437" s="13"/>
      <c r="E437" s="23">
        <v>852</v>
      </c>
      <c r="F437" s="23" t="s">
        <v>93</v>
      </c>
      <c r="G437" s="23" t="s">
        <v>104</v>
      </c>
      <c r="H437" s="44" t="s">
        <v>464</v>
      </c>
      <c r="I437" s="30" t="s">
        <v>22</v>
      </c>
      <c r="J437" s="31"/>
      <c r="K437" s="31"/>
      <c r="L437" s="31"/>
    </row>
    <row r="438" spans="1:12" s="15" customFormat="1" ht="43.5" customHeight="1" x14ac:dyDescent="0.25">
      <c r="A438" s="46" t="s">
        <v>131</v>
      </c>
      <c r="B438" s="93"/>
      <c r="C438" s="93"/>
      <c r="D438" s="93"/>
      <c r="E438" s="54">
        <v>853</v>
      </c>
      <c r="F438" s="30"/>
      <c r="G438" s="30"/>
      <c r="H438" s="47" t="s">
        <v>48</v>
      </c>
      <c r="I438" s="30"/>
      <c r="J438" s="36">
        <f t="shared" ref="J438" si="225">J439+J457</f>
        <v>1242600</v>
      </c>
      <c r="K438" s="36">
        <f t="shared" ref="K438" si="226">K439+K457</f>
        <v>1740.15</v>
      </c>
      <c r="L438" s="36">
        <f t="shared" ref="L438" si="227">L439+L457</f>
        <v>2.1800000000000002</v>
      </c>
    </row>
    <row r="439" spans="1:12" s="15" customFormat="1" ht="24.75" customHeight="1" x14ac:dyDescent="0.25">
      <c r="A439" s="48" t="s">
        <v>10</v>
      </c>
      <c r="B439" s="49"/>
      <c r="C439" s="49"/>
      <c r="D439" s="49"/>
      <c r="E439" s="30">
        <v>853</v>
      </c>
      <c r="F439" s="50" t="s">
        <v>11</v>
      </c>
      <c r="G439" s="50"/>
      <c r="H439" s="44" t="s">
        <v>48</v>
      </c>
      <c r="I439" s="50"/>
      <c r="J439" s="36">
        <f t="shared" ref="J439" si="228">J440+J449+J453</f>
        <v>883600</v>
      </c>
      <c r="K439" s="36">
        <f t="shared" ref="K439" si="229">K440+K449+K453</f>
        <v>1740.15</v>
      </c>
      <c r="L439" s="36">
        <f t="shared" ref="L439" si="230">L440+L449+L453</f>
        <v>2.1800000000000002</v>
      </c>
    </row>
    <row r="440" spans="1:12" s="15" customFormat="1" ht="78" customHeight="1" x14ac:dyDescent="0.25">
      <c r="A440" s="48" t="s">
        <v>132</v>
      </c>
      <c r="B440" s="49"/>
      <c r="C440" s="49"/>
      <c r="D440" s="49"/>
      <c r="E440" s="30">
        <v>853</v>
      </c>
      <c r="F440" s="50" t="s">
        <v>11</v>
      </c>
      <c r="G440" s="50" t="s">
        <v>104</v>
      </c>
      <c r="H440" s="44" t="s">
        <v>48</v>
      </c>
      <c r="I440" s="50"/>
      <c r="J440" s="36">
        <f t="shared" ref="J440" si="231">J441+J446</f>
        <v>403600</v>
      </c>
      <c r="K440" s="36">
        <f t="shared" ref="K440" si="232">K441+K446</f>
        <v>0</v>
      </c>
      <c r="L440" s="36">
        <f t="shared" ref="L440" si="233">L441+L446</f>
        <v>0</v>
      </c>
    </row>
    <row r="441" spans="1:12" s="15" customFormat="1" ht="50.25" customHeight="1" x14ac:dyDescent="0.25">
      <c r="A441" s="21" t="s">
        <v>19</v>
      </c>
      <c r="B441" s="20"/>
      <c r="C441" s="20"/>
      <c r="D441" s="20"/>
      <c r="E441" s="30">
        <v>853</v>
      </c>
      <c r="F441" s="30" t="s">
        <v>16</v>
      </c>
      <c r="G441" s="30" t="s">
        <v>104</v>
      </c>
      <c r="H441" s="44" t="s">
        <v>465</v>
      </c>
      <c r="I441" s="30"/>
      <c r="J441" s="31">
        <f t="shared" ref="J441" si="234">J442+J444</f>
        <v>403600</v>
      </c>
      <c r="K441" s="31">
        <f t="shared" ref="K441" si="235">K442+K444</f>
        <v>0</v>
      </c>
      <c r="L441" s="31">
        <f t="shared" ref="L441" si="236">L442+L444</f>
        <v>0</v>
      </c>
    </row>
    <row r="442" spans="1:12" s="15" customFormat="1" ht="120" customHeight="1" x14ac:dyDescent="0.25">
      <c r="A442" s="21" t="s">
        <v>15</v>
      </c>
      <c r="B442" s="20"/>
      <c r="C442" s="20"/>
      <c r="D442" s="20"/>
      <c r="E442" s="30">
        <v>853</v>
      </c>
      <c r="F442" s="30" t="s">
        <v>11</v>
      </c>
      <c r="G442" s="30" t="s">
        <v>104</v>
      </c>
      <c r="H442" s="44" t="s">
        <v>465</v>
      </c>
      <c r="I442" s="30" t="s">
        <v>17</v>
      </c>
      <c r="J442" s="31">
        <f t="shared" ref="J442:L442" si="237">J443</f>
        <v>403600</v>
      </c>
      <c r="K442" s="31">
        <f t="shared" si="237"/>
        <v>0</v>
      </c>
      <c r="L442" s="31">
        <f t="shared" si="237"/>
        <v>0</v>
      </c>
    </row>
    <row r="443" spans="1:12" s="15" customFormat="1" ht="47.25" customHeight="1" x14ac:dyDescent="0.25">
      <c r="A443" s="21" t="s">
        <v>294</v>
      </c>
      <c r="B443" s="20"/>
      <c r="C443" s="20"/>
      <c r="D443" s="20"/>
      <c r="E443" s="30">
        <v>853</v>
      </c>
      <c r="F443" s="30" t="s">
        <v>11</v>
      </c>
      <c r="G443" s="30" t="s">
        <v>104</v>
      </c>
      <c r="H443" s="44" t="s">
        <v>465</v>
      </c>
      <c r="I443" s="30" t="s">
        <v>18</v>
      </c>
      <c r="J443" s="31">
        <v>403600</v>
      </c>
      <c r="K443" s="31"/>
      <c r="L443" s="31"/>
    </row>
    <row r="444" spans="1:12" s="15" customFormat="1" ht="32.25" hidden="1" customHeight="1" x14ac:dyDescent="0.25">
      <c r="A444" s="21" t="s">
        <v>20</v>
      </c>
      <c r="B444" s="20"/>
      <c r="C444" s="20"/>
      <c r="D444" s="20"/>
      <c r="E444" s="30">
        <v>853</v>
      </c>
      <c r="F444" s="30" t="s">
        <v>11</v>
      </c>
      <c r="G444" s="30" t="s">
        <v>104</v>
      </c>
      <c r="H444" s="44" t="s">
        <v>465</v>
      </c>
      <c r="I444" s="30" t="s">
        <v>21</v>
      </c>
      <c r="J444" s="31">
        <f t="shared" ref="J444:L444" si="238">J445</f>
        <v>0</v>
      </c>
      <c r="K444" s="31">
        <f t="shared" si="238"/>
        <v>0</v>
      </c>
      <c r="L444" s="31">
        <f t="shared" si="238"/>
        <v>0</v>
      </c>
    </row>
    <row r="445" spans="1:12" s="15" customFormat="1" ht="32.25" hidden="1" customHeight="1" x14ac:dyDescent="0.25">
      <c r="A445" s="21" t="s">
        <v>9</v>
      </c>
      <c r="B445" s="20"/>
      <c r="C445" s="20"/>
      <c r="D445" s="20"/>
      <c r="E445" s="30">
        <v>853</v>
      </c>
      <c r="F445" s="30" t="s">
        <v>11</v>
      </c>
      <c r="G445" s="30" t="s">
        <v>104</v>
      </c>
      <c r="H445" s="44" t="s">
        <v>465</v>
      </c>
      <c r="I445" s="30" t="s">
        <v>22</v>
      </c>
      <c r="J445" s="31"/>
      <c r="K445" s="31"/>
      <c r="L445" s="31"/>
    </row>
    <row r="446" spans="1:12" s="15" customFormat="1" ht="32.25" hidden="1" customHeight="1" x14ac:dyDescent="0.25">
      <c r="A446" s="21" t="s">
        <v>261</v>
      </c>
      <c r="B446" s="20"/>
      <c r="C446" s="20"/>
      <c r="D446" s="20"/>
      <c r="E446" s="30">
        <v>853</v>
      </c>
      <c r="F446" s="30" t="s">
        <v>11</v>
      </c>
      <c r="G446" s="30" t="s">
        <v>104</v>
      </c>
      <c r="H446" s="44" t="s">
        <v>466</v>
      </c>
      <c r="I446" s="30"/>
      <c r="J446" s="31">
        <f>J447</f>
        <v>0</v>
      </c>
      <c r="K446" s="31">
        <f>K447</f>
        <v>0</v>
      </c>
      <c r="L446" s="31">
        <f>L447</f>
        <v>0</v>
      </c>
    </row>
    <row r="447" spans="1:12" s="15" customFormat="1" ht="32.25" hidden="1" customHeight="1" x14ac:dyDescent="0.25">
      <c r="A447" s="21" t="s">
        <v>20</v>
      </c>
      <c r="B447" s="20"/>
      <c r="C447" s="20"/>
      <c r="D447" s="20"/>
      <c r="E447" s="30">
        <v>853</v>
      </c>
      <c r="F447" s="30" t="s">
        <v>11</v>
      </c>
      <c r="G447" s="30" t="s">
        <v>104</v>
      </c>
      <c r="H447" s="44" t="s">
        <v>466</v>
      </c>
      <c r="I447" s="30" t="s">
        <v>21</v>
      </c>
      <c r="J447" s="31">
        <f t="shared" ref="J447:L447" si="239">J448</f>
        <v>0</v>
      </c>
      <c r="K447" s="31">
        <f t="shared" si="239"/>
        <v>0</v>
      </c>
      <c r="L447" s="31">
        <f t="shared" si="239"/>
        <v>0</v>
      </c>
    </row>
    <row r="448" spans="1:12" s="15" customFormat="1" ht="32.25" hidden="1" customHeight="1" x14ac:dyDescent="0.25">
      <c r="A448" s="21" t="s">
        <v>9</v>
      </c>
      <c r="B448" s="20"/>
      <c r="C448" s="20"/>
      <c r="D448" s="20"/>
      <c r="E448" s="30">
        <v>853</v>
      </c>
      <c r="F448" s="30" t="s">
        <v>11</v>
      </c>
      <c r="G448" s="30" t="s">
        <v>104</v>
      </c>
      <c r="H448" s="44" t="s">
        <v>466</v>
      </c>
      <c r="I448" s="30" t="s">
        <v>22</v>
      </c>
      <c r="J448" s="31"/>
      <c r="K448" s="31"/>
      <c r="L448" s="31"/>
    </row>
    <row r="449" spans="1:12" s="15" customFormat="1" ht="18.75" customHeight="1" x14ac:dyDescent="0.25">
      <c r="A449" s="48" t="s">
        <v>133</v>
      </c>
      <c r="B449" s="49"/>
      <c r="C449" s="49"/>
      <c r="D449" s="49"/>
      <c r="E449" s="30">
        <v>853</v>
      </c>
      <c r="F449" s="50" t="s">
        <v>11</v>
      </c>
      <c r="G449" s="50" t="s">
        <v>108</v>
      </c>
      <c r="H449" s="44" t="s">
        <v>48</v>
      </c>
      <c r="I449" s="50"/>
      <c r="J449" s="36">
        <f t="shared" ref="J449:L451" si="240">J450</f>
        <v>480000</v>
      </c>
      <c r="K449" s="36">
        <f t="shared" si="240"/>
        <v>0</v>
      </c>
      <c r="L449" s="36">
        <f t="shared" si="240"/>
        <v>0</v>
      </c>
    </row>
    <row r="450" spans="1:12" s="15" customFormat="1" ht="32.25" customHeight="1" x14ac:dyDescent="0.25">
      <c r="A450" s="21" t="s">
        <v>307</v>
      </c>
      <c r="B450" s="13"/>
      <c r="C450" s="13"/>
      <c r="D450" s="13"/>
      <c r="E450" s="30">
        <v>853</v>
      </c>
      <c r="F450" s="30" t="s">
        <v>11</v>
      </c>
      <c r="G450" s="30" t="s">
        <v>108</v>
      </c>
      <c r="H450" s="44" t="s">
        <v>231</v>
      </c>
      <c r="I450" s="30"/>
      <c r="J450" s="31">
        <f t="shared" si="240"/>
        <v>480000</v>
      </c>
      <c r="K450" s="31">
        <f t="shared" si="240"/>
        <v>0</v>
      </c>
      <c r="L450" s="31">
        <f t="shared" si="240"/>
        <v>0</v>
      </c>
    </row>
    <row r="451" spans="1:12" s="15" customFormat="1" ht="18.75" customHeight="1" x14ac:dyDescent="0.25">
      <c r="A451" s="21" t="s">
        <v>23</v>
      </c>
      <c r="B451" s="13"/>
      <c r="C451" s="13"/>
      <c r="D451" s="13"/>
      <c r="E451" s="30">
        <v>853</v>
      </c>
      <c r="F451" s="30" t="s">
        <v>11</v>
      </c>
      <c r="G451" s="30" t="s">
        <v>108</v>
      </c>
      <c r="H451" s="44" t="s">
        <v>231</v>
      </c>
      <c r="I451" s="30" t="s">
        <v>24</v>
      </c>
      <c r="J451" s="31">
        <f t="shared" si="240"/>
        <v>480000</v>
      </c>
      <c r="K451" s="31">
        <f t="shared" si="240"/>
        <v>0</v>
      </c>
      <c r="L451" s="31">
        <f t="shared" si="240"/>
        <v>0</v>
      </c>
    </row>
    <row r="452" spans="1:12" s="51" customFormat="1" ht="18.75" customHeight="1" x14ac:dyDescent="0.25">
      <c r="A452" s="21" t="s">
        <v>134</v>
      </c>
      <c r="B452" s="32"/>
      <c r="C452" s="32"/>
      <c r="D452" s="32"/>
      <c r="E452" s="30">
        <v>853</v>
      </c>
      <c r="F452" s="30" t="s">
        <v>11</v>
      </c>
      <c r="G452" s="30" t="s">
        <v>108</v>
      </c>
      <c r="H452" s="44" t="s">
        <v>231</v>
      </c>
      <c r="I452" s="30" t="s">
        <v>135</v>
      </c>
      <c r="J452" s="31">
        <f>500000-20000</f>
        <v>480000</v>
      </c>
      <c r="K452" s="31"/>
      <c r="L452" s="31"/>
    </row>
    <row r="453" spans="1:12" s="15" customFormat="1" ht="32.25" customHeight="1" x14ac:dyDescent="0.25">
      <c r="A453" s="48" t="s">
        <v>32</v>
      </c>
      <c r="B453" s="49"/>
      <c r="C453" s="49"/>
      <c r="D453" s="49"/>
      <c r="E453" s="50">
        <v>853</v>
      </c>
      <c r="F453" s="50" t="s">
        <v>11</v>
      </c>
      <c r="G453" s="50" t="s">
        <v>33</v>
      </c>
      <c r="H453" s="44" t="s">
        <v>48</v>
      </c>
      <c r="I453" s="50"/>
      <c r="J453" s="36">
        <f t="shared" ref="J453:L453" si="241">J454</f>
        <v>0</v>
      </c>
      <c r="K453" s="36">
        <f t="shared" si="241"/>
        <v>1740.15</v>
      </c>
      <c r="L453" s="36">
        <f t="shared" si="241"/>
        <v>2.1800000000000002</v>
      </c>
    </row>
    <row r="454" spans="1:12" s="15" customFormat="1" ht="18.75" customHeight="1" x14ac:dyDescent="0.25">
      <c r="A454" s="21" t="s">
        <v>262</v>
      </c>
      <c r="B454" s="13"/>
      <c r="C454" s="13"/>
      <c r="D454" s="13"/>
      <c r="E454" s="30">
        <v>853</v>
      </c>
      <c r="F454" s="30" t="s">
        <v>11</v>
      </c>
      <c r="G454" s="30" t="s">
        <v>33</v>
      </c>
      <c r="H454" s="44" t="s">
        <v>266</v>
      </c>
      <c r="I454" s="84"/>
      <c r="J454" s="31">
        <f t="shared" ref="J454" si="242">J456</f>
        <v>0</v>
      </c>
      <c r="K454" s="31">
        <f t="shared" ref="K454" si="243">K456</f>
        <v>1740.15</v>
      </c>
      <c r="L454" s="31">
        <f t="shared" ref="L454" si="244">L456</f>
        <v>2.1800000000000002</v>
      </c>
    </row>
    <row r="455" spans="1:12" s="15" customFormat="1" ht="18.75" customHeight="1" x14ac:dyDescent="0.25">
      <c r="A455" s="21" t="s">
        <v>23</v>
      </c>
      <c r="E455" s="30">
        <v>853</v>
      </c>
      <c r="F455" s="30" t="s">
        <v>11</v>
      </c>
      <c r="G455" s="30" t="s">
        <v>33</v>
      </c>
      <c r="H455" s="44" t="s">
        <v>266</v>
      </c>
      <c r="I455" s="85">
        <v>800</v>
      </c>
      <c r="J455" s="31">
        <f t="shared" ref="J455:L455" si="245">J456</f>
        <v>0</v>
      </c>
      <c r="K455" s="31">
        <f t="shared" si="245"/>
        <v>1740.15</v>
      </c>
      <c r="L455" s="31">
        <f t="shared" si="245"/>
        <v>2.1800000000000002</v>
      </c>
    </row>
    <row r="456" spans="1:12" s="15" customFormat="1" ht="18.75" customHeight="1" x14ac:dyDescent="0.25">
      <c r="A456" s="21" t="s">
        <v>134</v>
      </c>
      <c r="B456" s="13"/>
      <c r="C456" s="13"/>
      <c r="D456" s="13"/>
      <c r="E456" s="30">
        <v>853</v>
      </c>
      <c r="F456" s="30" t="s">
        <v>11</v>
      </c>
      <c r="G456" s="30" t="s">
        <v>33</v>
      </c>
      <c r="H456" s="44" t="s">
        <v>266</v>
      </c>
      <c r="I456" s="84" t="s">
        <v>135</v>
      </c>
      <c r="J456" s="31"/>
      <c r="K456" s="31">
        <v>1740.15</v>
      </c>
      <c r="L456" s="31">
        <v>2.1800000000000002</v>
      </c>
    </row>
    <row r="457" spans="1:12" s="15" customFormat="1" ht="55.5" customHeight="1" x14ac:dyDescent="0.25">
      <c r="A457" s="48" t="s">
        <v>308</v>
      </c>
      <c r="B457" s="49"/>
      <c r="C457" s="49"/>
      <c r="D457" s="49"/>
      <c r="E457" s="30">
        <v>853</v>
      </c>
      <c r="F457" s="54" t="s">
        <v>137</v>
      </c>
      <c r="G457" s="54"/>
      <c r="H457" s="44" t="s">
        <v>48</v>
      </c>
      <c r="I457" s="91"/>
      <c r="J457" s="92">
        <f t="shared" ref="J457" si="246">J458+J462</f>
        <v>359000</v>
      </c>
      <c r="K457" s="92">
        <f t="shared" ref="K457" si="247">K458+K462</f>
        <v>0</v>
      </c>
      <c r="L457" s="92">
        <f t="shared" ref="L457" si="248">L458+L462</f>
        <v>0</v>
      </c>
    </row>
    <row r="458" spans="1:12" s="15" customFormat="1" ht="32.25" hidden="1" customHeight="1" x14ac:dyDescent="0.25">
      <c r="A458" s="48" t="s">
        <v>138</v>
      </c>
      <c r="B458" s="49"/>
      <c r="C458" s="49"/>
      <c r="D458" s="49"/>
      <c r="E458" s="30">
        <v>853</v>
      </c>
      <c r="F458" s="54" t="s">
        <v>137</v>
      </c>
      <c r="G458" s="54" t="s">
        <v>11</v>
      </c>
      <c r="H458" s="44" t="s">
        <v>48</v>
      </c>
      <c r="I458" s="54"/>
      <c r="J458" s="76">
        <f t="shared" ref="J458:L459" si="249">J459</f>
        <v>0</v>
      </c>
      <c r="K458" s="76">
        <f t="shared" si="249"/>
        <v>0</v>
      </c>
      <c r="L458" s="76">
        <f t="shared" si="249"/>
        <v>0</v>
      </c>
    </row>
    <row r="459" spans="1:12" s="15" customFormat="1" ht="32.25" hidden="1" customHeight="1" x14ac:dyDescent="0.25">
      <c r="A459" s="46" t="s">
        <v>309</v>
      </c>
      <c r="B459" s="49"/>
      <c r="C459" s="49"/>
      <c r="D459" s="49"/>
      <c r="E459" s="30">
        <v>853</v>
      </c>
      <c r="F459" s="54" t="s">
        <v>137</v>
      </c>
      <c r="G459" s="54" t="s">
        <v>11</v>
      </c>
      <c r="H459" s="44" t="s">
        <v>467</v>
      </c>
      <c r="I459" s="54"/>
      <c r="J459" s="31">
        <f t="shared" si="249"/>
        <v>0</v>
      </c>
      <c r="K459" s="31">
        <f t="shared" si="249"/>
        <v>0</v>
      </c>
      <c r="L459" s="31">
        <f t="shared" si="249"/>
        <v>0</v>
      </c>
    </row>
    <row r="460" spans="1:12" s="15" customFormat="1" ht="20.25" hidden="1" customHeight="1" x14ac:dyDescent="0.25">
      <c r="A460" s="21" t="s">
        <v>34</v>
      </c>
      <c r="B460" s="32"/>
      <c r="C460" s="32"/>
      <c r="D460" s="32"/>
      <c r="E460" s="30">
        <v>853</v>
      </c>
      <c r="F460" s="30" t="s">
        <v>137</v>
      </c>
      <c r="G460" s="30" t="s">
        <v>11</v>
      </c>
      <c r="H460" s="44" t="s">
        <v>467</v>
      </c>
      <c r="I460" s="30" t="s">
        <v>35</v>
      </c>
      <c r="J460" s="31">
        <f>J461</f>
        <v>0</v>
      </c>
      <c r="K460" s="31">
        <f>K461</f>
        <v>0</v>
      </c>
      <c r="L460" s="31">
        <f>L461</f>
        <v>0</v>
      </c>
    </row>
    <row r="461" spans="1:12" s="15" customFormat="1" ht="20.25" hidden="1" customHeight="1" x14ac:dyDescent="0.25">
      <c r="A461" s="21" t="s">
        <v>143</v>
      </c>
      <c r="B461" s="32"/>
      <c r="C461" s="32"/>
      <c r="D461" s="32"/>
      <c r="E461" s="30">
        <v>853</v>
      </c>
      <c r="F461" s="30" t="s">
        <v>137</v>
      </c>
      <c r="G461" s="30" t="s">
        <v>11</v>
      </c>
      <c r="H461" s="44" t="s">
        <v>467</v>
      </c>
      <c r="I461" s="30" t="s">
        <v>140</v>
      </c>
      <c r="J461" s="31"/>
      <c r="K461" s="31"/>
      <c r="L461" s="31"/>
    </row>
    <row r="462" spans="1:12" s="15" customFormat="1" ht="20.25" customHeight="1" x14ac:dyDescent="0.25">
      <c r="A462" s="59" t="s">
        <v>141</v>
      </c>
      <c r="B462" s="86"/>
      <c r="C462" s="86"/>
      <c r="D462" s="86"/>
      <c r="E462" s="30">
        <v>853</v>
      </c>
      <c r="F462" s="50" t="s">
        <v>137</v>
      </c>
      <c r="G462" s="50" t="s">
        <v>44</v>
      </c>
      <c r="H462" s="44" t="s">
        <v>48</v>
      </c>
      <c r="I462" s="50"/>
      <c r="J462" s="36">
        <f t="shared" ref="J462:L464" si="250">J463</f>
        <v>359000</v>
      </c>
      <c r="K462" s="36">
        <f t="shared" si="250"/>
        <v>0</v>
      </c>
      <c r="L462" s="36">
        <f t="shared" si="250"/>
        <v>0</v>
      </c>
    </row>
    <row r="463" spans="1:12" s="15" customFormat="1" ht="48" customHeight="1" x14ac:dyDescent="0.25">
      <c r="A463" s="21" t="s">
        <v>191</v>
      </c>
      <c r="B463" s="13"/>
      <c r="C463" s="13"/>
      <c r="D463" s="13"/>
      <c r="E463" s="30">
        <v>853</v>
      </c>
      <c r="F463" s="30" t="s">
        <v>137</v>
      </c>
      <c r="G463" s="30" t="s">
        <v>44</v>
      </c>
      <c r="H463" s="44" t="s">
        <v>468</v>
      </c>
      <c r="I463" s="30"/>
      <c r="J463" s="31">
        <f t="shared" si="250"/>
        <v>359000</v>
      </c>
      <c r="K463" s="31">
        <f t="shared" si="250"/>
        <v>0</v>
      </c>
      <c r="L463" s="31">
        <f t="shared" si="250"/>
        <v>0</v>
      </c>
    </row>
    <row r="464" spans="1:12" s="51" customFormat="1" ht="16.5" customHeight="1" x14ac:dyDescent="0.25">
      <c r="A464" s="21" t="s">
        <v>34</v>
      </c>
      <c r="B464" s="13"/>
      <c r="C464" s="13"/>
      <c r="D464" s="13"/>
      <c r="E464" s="30">
        <v>853</v>
      </c>
      <c r="F464" s="30" t="s">
        <v>137</v>
      </c>
      <c r="G464" s="30" t="s">
        <v>44</v>
      </c>
      <c r="H464" s="44" t="s">
        <v>468</v>
      </c>
      <c r="I464" s="30" t="s">
        <v>35</v>
      </c>
      <c r="J464" s="31">
        <f t="shared" si="250"/>
        <v>359000</v>
      </c>
      <c r="K464" s="31">
        <f t="shared" si="250"/>
        <v>0</v>
      </c>
      <c r="L464" s="31">
        <f t="shared" si="250"/>
        <v>0</v>
      </c>
    </row>
    <row r="465" spans="1:12" s="51" customFormat="1" ht="16.5" customHeight="1" x14ac:dyDescent="0.25">
      <c r="A465" s="21" t="s">
        <v>143</v>
      </c>
      <c r="B465" s="13"/>
      <c r="C465" s="13"/>
      <c r="D465" s="13"/>
      <c r="E465" s="30">
        <v>853</v>
      </c>
      <c r="F465" s="30" t="s">
        <v>137</v>
      </c>
      <c r="G465" s="30" t="s">
        <v>44</v>
      </c>
      <c r="H465" s="44" t="s">
        <v>468</v>
      </c>
      <c r="I465" s="30" t="s">
        <v>140</v>
      </c>
      <c r="J465" s="31">
        <v>359000</v>
      </c>
      <c r="K465" s="31"/>
      <c r="L465" s="31"/>
    </row>
    <row r="466" spans="1:12" s="51" customFormat="1" ht="32.25" customHeight="1" x14ac:dyDescent="0.25">
      <c r="A466" s="46" t="s">
        <v>144</v>
      </c>
      <c r="B466" s="97"/>
      <c r="C466" s="97"/>
      <c r="D466" s="97"/>
      <c r="E466" s="50">
        <v>854</v>
      </c>
      <c r="F466" s="50"/>
      <c r="G466" s="50"/>
      <c r="H466" s="47" t="s">
        <v>48</v>
      </c>
      <c r="I466" s="50"/>
      <c r="J466" s="36">
        <f t="shared" ref="J466:L468" si="251">J467</f>
        <v>30100</v>
      </c>
      <c r="K466" s="36">
        <f t="shared" si="251"/>
        <v>0</v>
      </c>
      <c r="L466" s="36">
        <f t="shared" si="251"/>
        <v>0</v>
      </c>
    </row>
    <row r="467" spans="1:12" s="15" customFormat="1" ht="19.5" customHeight="1" x14ac:dyDescent="0.25">
      <c r="A467" s="48" t="s">
        <v>10</v>
      </c>
      <c r="B467" s="49"/>
      <c r="C467" s="49"/>
      <c r="D467" s="49"/>
      <c r="E467" s="23">
        <v>854</v>
      </c>
      <c r="F467" s="50" t="s">
        <v>11</v>
      </c>
      <c r="G467" s="50"/>
      <c r="H467" s="44" t="s">
        <v>48</v>
      </c>
      <c r="I467" s="50"/>
      <c r="J467" s="36">
        <f>J468</f>
        <v>30100</v>
      </c>
      <c r="K467" s="36">
        <f>K468</f>
        <v>0</v>
      </c>
      <c r="L467" s="36">
        <f>L468</f>
        <v>0</v>
      </c>
    </row>
    <row r="468" spans="1:12" s="15" customFormat="1" ht="86.25" customHeight="1" x14ac:dyDescent="0.25">
      <c r="A468" s="48" t="s">
        <v>145</v>
      </c>
      <c r="B468" s="49"/>
      <c r="C468" s="49"/>
      <c r="D468" s="49"/>
      <c r="E468" s="23">
        <v>854</v>
      </c>
      <c r="F468" s="50" t="s">
        <v>11</v>
      </c>
      <c r="G468" s="50" t="s">
        <v>46</v>
      </c>
      <c r="H468" s="44" t="s">
        <v>48</v>
      </c>
      <c r="I468" s="50"/>
      <c r="J468" s="36">
        <f t="shared" si="251"/>
        <v>30100</v>
      </c>
      <c r="K468" s="36">
        <f t="shared" si="251"/>
        <v>0</v>
      </c>
      <c r="L468" s="36">
        <f t="shared" si="251"/>
        <v>0</v>
      </c>
    </row>
    <row r="469" spans="1:12" s="15" customFormat="1" ht="48.75" customHeight="1" x14ac:dyDescent="0.25">
      <c r="A469" s="21" t="s">
        <v>19</v>
      </c>
      <c r="B469" s="20"/>
      <c r="C469" s="20"/>
      <c r="D469" s="20"/>
      <c r="E469" s="23">
        <v>854</v>
      </c>
      <c r="F469" s="30" t="s">
        <v>16</v>
      </c>
      <c r="G469" s="30" t="s">
        <v>46</v>
      </c>
      <c r="H469" s="44" t="s">
        <v>146</v>
      </c>
      <c r="I469" s="30"/>
      <c r="J469" s="31">
        <f t="shared" ref="J469" si="252">J470+J472</f>
        <v>30100</v>
      </c>
      <c r="K469" s="31">
        <f t="shared" ref="K469" si="253">K470+K472</f>
        <v>0</v>
      </c>
      <c r="L469" s="31">
        <f t="shared" ref="L469" si="254">L470+L472</f>
        <v>0</v>
      </c>
    </row>
    <row r="470" spans="1:12" s="15" customFormat="1" ht="106.5" customHeight="1" x14ac:dyDescent="0.25">
      <c r="A470" s="21" t="s">
        <v>15</v>
      </c>
      <c r="B470" s="20"/>
      <c r="C470" s="20"/>
      <c r="D470" s="20"/>
      <c r="E470" s="23">
        <v>854</v>
      </c>
      <c r="F470" s="30" t="s">
        <v>11</v>
      </c>
      <c r="G470" s="30" t="s">
        <v>46</v>
      </c>
      <c r="H470" s="44" t="s">
        <v>146</v>
      </c>
      <c r="I470" s="30" t="s">
        <v>17</v>
      </c>
      <c r="J470" s="31">
        <f t="shared" ref="J470:L470" si="255">J471</f>
        <v>30100</v>
      </c>
      <c r="K470" s="31">
        <f t="shared" si="255"/>
        <v>0</v>
      </c>
      <c r="L470" s="31">
        <f t="shared" si="255"/>
        <v>0</v>
      </c>
    </row>
    <row r="471" spans="1:12" s="15" customFormat="1" ht="51" customHeight="1" x14ac:dyDescent="0.25">
      <c r="A471" s="21" t="s">
        <v>294</v>
      </c>
      <c r="B471" s="20"/>
      <c r="C471" s="20"/>
      <c r="D471" s="20"/>
      <c r="E471" s="23">
        <v>854</v>
      </c>
      <c r="F471" s="30" t="s">
        <v>11</v>
      </c>
      <c r="G471" s="30" t="s">
        <v>46</v>
      </c>
      <c r="H471" s="44" t="s">
        <v>146</v>
      </c>
      <c r="I471" s="30" t="s">
        <v>18</v>
      </c>
      <c r="J471" s="31">
        <v>30100</v>
      </c>
      <c r="K471" s="31"/>
      <c r="L471" s="31"/>
    </row>
    <row r="472" spans="1:12" s="15" customFormat="1" ht="32.25" hidden="1" customHeight="1" x14ac:dyDescent="0.25">
      <c r="A472" s="21" t="s">
        <v>20</v>
      </c>
      <c r="B472" s="20"/>
      <c r="C472" s="20"/>
      <c r="D472" s="20"/>
      <c r="E472" s="23">
        <v>854</v>
      </c>
      <c r="F472" s="30" t="s">
        <v>11</v>
      </c>
      <c r="G472" s="30" t="s">
        <v>46</v>
      </c>
      <c r="H472" s="44" t="s">
        <v>146</v>
      </c>
      <c r="I472" s="30" t="s">
        <v>21</v>
      </c>
      <c r="J472" s="31">
        <f t="shared" ref="J472:L472" si="256">J473</f>
        <v>0</v>
      </c>
      <c r="K472" s="31">
        <f t="shared" si="256"/>
        <v>0</v>
      </c>
      <c r="L472" s="31">
        <f t="shared" si="256"/>
        <v>0</v>
      </c>
    </row>
    <row r="473" spans="1:12" s="15" customFormat="1" ht="32.25" hidden="1" customHeight="1" x14ac:dyDescent="0.25">
      <c r="A473" s="21" t="s">
        <v>9</v>
      </c>
      <c r="B473" s="20"/>
      <c r="C473" s="20"/>
      <c r="D473" s="20"/>
      <c r="E473" s="23">
        <v>854</v>
      </c>
      <c r="F473" s="30" t="s">
        <v>11</v>
      </c>
      <c r="G473" s="30" t="s">
        <v>46</v>
      </c>
      <c r="H473" s="44" t="s">
        <v>146</v>
      </c>
      <c r="I473" s="30" t="s">
        <v>22</v>
      </c>
      <c r="J473" s="31"/>
      <c r="K473" s="31"/>
      <c r="L473" s="31"/>
    </row>
    <row r="474" spans="1:12" s="51" customFormat="1" ht="42" customHeight="1" x14ac:dyDescent="0.25">
      <c r="A474" s="46" t="s">
        <v>147</v>
      </c>
      <c r="B474" s="97"/>
      <c r="C474" s="97"/>
      <c r="D474" s="97"/>
      <c r="E474" s="54">
        <v>857</v>
      </c>
      <c r="F474" s="50"/>
      <c r="G474" s="50"/>
      <c r="H474" s="47" t="s">
        <v>48</v>
      </c>
      <c r="I474" s="50"/>
      <c r="J474" s="36">
        <f t="shared" ref="J474:L475" si="257">J475</f>
        <v>58100</v>
      </c>
      <c r="K474" s="36">
        <f t="shared" si="257"/>
        <v>0</v>
      </c>
      <c r="L474" s="36">
        <f t="shared" si="257"/>
        <v>0</v>
      </c>
    </row>
    <row r="475" spans="1:12" s="51" customFormat="1" ht="25.5" customHeight="1" x14ac:dyDescent="0.25">
      <c r="A475" s="48" t="s">
        <v>10</v>
      </c>
      <c r="B475" s="49"/>
      <c r="C475" s="49"/>
      <c r="D475" s="49"/>
      <c r="E475" s="54">
        <v>857</v>
      </c>
      <c r="F475" s="50" t="s">
        <v>11</v>
      </c>
      <c r="G475" s="50"/>
      <c r="H475" s="44" t="s">
        <v>48</v>
      </c>
      <c r="I475" s="50"/>
      <c r="J475" s="36">
        <f t="shared" si="257"/>
        <v>58100</v>
      </c>
      <c r="K475" s="36">
        <f t="shared" si="257"/>
        <v>0</v>
      </c>
      <c r="L475" s="36">
        <f t="shared" si="257"/>
        <v>0</v>
      </c>
    </row>
    <row r="476" spans="1:12" s="51" customFormat="1" ht="76.5" customHeight="1" x14ac:dyDescent="0.25">
      <c r="A476" s="48" t="s">
        <v>132</v>
      </c>
      <c r="B476" s="49"/>
      <c r="C476" s="49"/>
      <c r="D476" s="49"/>
      <c r="E476" s="23">
        <v>857</v>
      </c>
      <c r="F476" s="50" t="s">
        <v>11</v>
      </c>
      <c r="G476" s="50" t="s">
        <v>104</v>
      </c>
      <c r="H476" s="44" t="s">
        <v>48</v>
      </c>
      <c r="I476" s="50"/>
      <c r="J476" s="36">
        <f t="shared" ref="J476" si="258">J477+J480+J484</f>
        <v>58100</v>
      </c>
      <c r="K476" s="36">
        <f t="shared" ref="K476" si="259">K477+K480+K484</f>
        <v>0</v>
      </c>
      <c r="L476" s="36">
        <f t="shared" ref="L476" si="260">L477+L480+L484</f>
        <v>0</v>
      </c>
    </row>
    <row r="477" spans="1:12" s="51" customFormat="1" ht="32.25" hidden="1" customHeight="1" x14ac:dyDescent="0.25">
      <c r="A477" s="21" t="s">
        <v>19</v>
      </c>
      <c r="B477" s="49"/>
      <c r="C477" s="49"/>
      <c r="D477" s="49"/>
      <c r="E477" s="23">
        <v>857</v>
      </c>
      <c r="F477" s="30" t="s">
        <v>11</v>
      </c>
      <c r="G477" s="30" t="s">
        <v>104</v>
      </c>
      <c r="H477" s="44" t="s">
        <v>146</v>
      </c>
      <c r="I477" s="30"/>
      <c r="J477" s="31">
        <f t="shared" ref="J477:L478" si="261">J478</f>
        <v>0</v>
      </c>
      <c r="K477" s="31">
        <f t="shared" si="261"/>
        <v>0</v>
      </c>
      <c r="L477" s="31">
        <f t="shared" si="261"/>
        <v>0</v>
      </c>
    </row>
    <row r="478" spans="1:12" s="51" customFormat="1" ht="32.25" hidden="1" customHeight="1" x14ac:dyDescent="0.25">
      <c r="A478" s="21" t="s">
        <v>20</v>
      </c>
      <c r="B478" s="32"/>
      <c r="C478" s="32"/>
      <c r="D478" s="30" t="s">
        <v>11</v>
      </c>
      <c r="E478" s="23">
        <v>857</v>
      </c>
      <c r="F478" s="30" t="s">
        <v>11</v>
      </c>
      <c r="G478" s="30" t="s">
        <v>104</v>
      </c>
      <c r="H478" s="44" t="s">
        <v>146</v>
      </c>
      <c r="I478" s="30" t="s">
        <v>21</v>
      </c>
      <c r="J478" s="31">
        <f t="shared" si="261"/>
        <v>0</v>
      </c>
      <c r="K478" s="31">
        <f t="shared" si="261"/>
        <v>0</v>
      </c>
      <c r="L478" s="31">
        <f t="shared" si="261"/>
        <v>0</v>
      </c>
    </row>
    <row r="479" spans="1:12" s="51" customFormat="1" ht="32.25" hidden="1" customHeight="1" x14ac:dyDescent="0.25">
      <c r="A479" s="21" t="s">
        <v>9</v>
      </c>
      <c r="B479" s="13"/>
      <c r="C479" s="13"/>
      <c r="D479" s="30" t="s">
        <v>11</v>
      </c>
      <c r="E479" s="23">
        <v>857</v>
      </c>
      <c r="F479" s="30" t="s">
        <v>11</v>
      </c>
      <c r="G479" s="30" t="s">
        <v>104</v>
      </c>
      <c r="H479" s="44" t="s">
        <v>146</v>
      </c>
      <c r="I479" s="30" t="s">
        <v>22</v>
      </c>
      <c r="J479" s="31"/>
      <c r="K479" s="31"/>
      <c r="L479" s="31"/>
    </row>
    <row r="480" spans="1:12" s="15" customFormat="1" ht="66.75" customHeight="1" x14ac:dyDescent="0.25">
      <c r="A480" s="21" t="s">
        <v>148</v>
      </c>
      <c r="B480" s="13"/>
      <c r="C480" s="13"/>
      <c r="D480" s="13"/>
      <c r="E480" s="23">
        <v>857</v>
      </c>
      <c r="F480" s="30" t="s">
        <v>11</v>
      </c>
      <c r="G480" s="30" t="s">
        <v>104</v>
      </c>
      <c r="H480" s="44" t="s">
        <v>149</v>
      </c>
      <c r="I480" s="30"/>
      <c r="J480" s="31">
        <f t="shared" ref="J480:L481" si="262">J481</f>
        <v>58100</v>
      </c>
      <c r="K480" s="31">
        <f t="shared" si="262"/>
        <v>0</v>
      </c>
      <c r="L480" s="31">
        <f t="shared" si="262"/>
        <v>0</v>
      </c>
    </row>
    <row r="481" spans="1:12" s="15" customFormat="1" ht="105.75" customHeight="1" x14ac:dyDescent="0.25">
      <c r="A481" s="21" t="s">
        <v>15</v>
      </c>
      <c r="B481" s="13"/>
      <c r="C481" s="13"/>
      <c r="D481" s="13"/>
      <c r="E481" s="23">
        <v>857</v>
      </c>
      <c r="F481" s="30" t="s">
        <v>16</v>
      </c>
      <c r="G481" s="30" t="s">
        <v>104</v>
      </c>
      <c r="H481" s="44" t="s">
        <v>149</v>
      </c>
      <c r="I481" s="30" t="s">
        <v>17</v>
      </c>
      <c r="J481" s="31">
        <f t="shared" si="262"/>
        <v>58100</v>
      </c>
      <c r="K481" s="31">
        <f t="shared" si="262"/>
        <v>0</v>
      </c>
      <c r="L481" s="31">
        <f t="shared" si="262"/>
        <v>0</v>
      </c>
    </row>
    <row r="482" spans="1:12" s="15" customFormat="1" ht="42" customHeight="1" x14ac:dyDescent="0.25">
      <c r="A482" s="21" t="s">
        <v>294</v>
      </c>
      <c r="B482" s="32"/>
      <c r="C482" s="32"/>
      <c r="D482" s="32"/>
      <c r="E482" s="23">
        <v>857</v>
      </c>
      <c r="F482" s="30" t="s">
        <v>11</v>
      </c>
      <c r="G482" s="30" t="s">
        <v>104</v>
      </c>
      <c r="H482" s="44" t="s">
        <v>149</v>
      </c>
      <c r="I482" s="30" t="s">
        <v>18</v>
      </c>
      <c r="J482" s="31">
        <v>58100</v>
      </c>
      <c r="K482" s="31"/>
      <c r="L482" s="31"/>
    </row>
    <row r="483" spans="1:12" s="15" customFormat="1" ht="32.25" hidden="1" customHeight="1" x14ac:dyDescent="0.25">
      <c r="A483" s="21" t="s">
        <v>150</v>
      </c>
      <c r="B483" s="13"/>
      <c r="C483" s="13"/>
      <c r="D483" s="30" t="s">
        <v>11</v>
      </c>
      <c r="E483" s="23">
        <v>857</v>
      </c>
      <c r="F483" s="30" t="s">
        <v>16</v>
      </c>
      <c r="G483" s="30" t="s">
        <v>104</v>
      </c>
      <c r="H483" s="44" t="s">
        <v>151</v>
      </c>
      <c r="I483" s="30"/>
      <c r="J483" s="31">
        <f t="shared" ref="J483:L484" si="263">J484</f>
        <v>0</v>
      </c>
      <c r="K483" s="31">
        <f t="shared" si="263"/>
        <v>0</v>
      </c>
      <c r="L483" s="31">
        <f t="shared" si="263"/>
        <v>0</v>
      </c>
    </row>
    <row r="484" spans="1:12" s="15" customFormat="1" ht="32.25" hidden="1" customHeight="1" x14ac:dyDescent="0.25">
      <c r="A484" s="21" t="s">
        <v>20</v>
      </c>
      <c r="B484" s="32"/>
      <c r="C484" s="32"/>
      <c r="D484" s="30" t="s">
        <v>11</v>
      </c>
      <c r="E484" s="23">
        <v>857</v>
      </c>
      <c r="F484" s="30" t="s">
        <v>11</v>
      </c>
      <c r="G484" s="30" t="s">
        <v>104</v>
      </c>
      <c r="H484" s="44" t="s">
        <v>151</v>
      </c>
      <c r="I484" s="30" t="s">
        <v>21</v>
      </c>
      <c r="J484" s="31">
        <f t="shared" si="263"/>
        <v>0</v>
      </c>
      <c r="K484" s="31">
        <f t="shared" si="263"/>
        <v>0</v>
      </c>
      <c r="L484" s="31">
        <f t="shared" si="263"/>
        <v>0</v>
      </c>
    </row>
    <row r="485" spans="1:12" s="15" customFormat="1" ht="32.25" hidden="1" customHeight="1" x14ac:dyDescent="0.25">
      <c r="A485" s="21" t="s">
        <v>9</v>
      </c>
      <c r="B485" s="13"/>
      <c r="C485" s="13"/>
      <c r="D485" s="30" t="s">
        <v>11</v>
      </c>
      <c r="E485" s="23">
        <v>857</v>
      </c>
      <c r="F485" s="30" t="s">
        <v>11</v>
      </c>
      <c r="G485" s="30" t="s">
        <v>104</v>
      </c>
      <c r="H485" s="44" t="s">
        <v>151</v>
      </c>
      <c r="I485" s="30" t="s">
        <v>22</v>
      </c>
      <c r="J485" s="31"/>
      <c r="K485" s="31"/>
      <c r="L485" s="31"/>
    </row>
    <row r="486" spans="1:12" s="15" customFormat="1" ht="30.75" customHeight="1" x14ac:dyDescent="0.25">
      <c r="A486" s="35" t="s">
        <v>152</v>
      </c>
      <c r="B486" s="35"/>
      <c r="C486" s="35"/>
      <c r="D486" s="35"/>
      <c r="E486" s="54"/>
      <c r="F486" s="50"/>
      <c r="G486" s="50"/>
      <c r="H486" s="54"/>
      <c r="I486" s="50"/>
      <c r="J486" s="36">
        <f t="shared" ref="J486:L486" si="264">J6+J283+J438+J466+J474</f>
        <v>67407698.890000001</v>
      </c>
      <c r="K486" s="36">
        <f t="shared" si="264"/>
        <v>0</v>
      </c>
      <c r="L486" s="36">
        <f t="shared" si="264"/>
        <v>0</v>
      </c>
    </row>
    <row r="487" spans="1:12" s="15" customFormat="1" x14ac:dyDescent="0.25">
      <c r="A487" s="87"/>
      <c r="E487" s="88"/>
      <c r="F487" s="88"/>
      <c r="G487" s="88"/>
      <c r="H487" s="89"/>
      <c r="I487" s="88"/>
      <c r="J487" s="90"/>
      <c r="K487" s="90"/>
      <c r="L487" s="90"/>
    </row>
    <row r="488" spans="1:12" s="15" customFormat="1" x14ac:dyDescent="0.25">
      <c r="A488" s="87"/>
      <c r="E488" s="88"/>
      <c r="F488" s="88"/>
      <c r="G488" s="88"/>
      <c r="H488" s="89"/>
      <c r="I488" s="88"/>
      <c r="J488" s="90"/>
      <c r="K488" s="90"/>
      <c r="L488" s="90"/>
    </row>
    <row r="489" spans="1:12" s="15" customFormat="1" x14ac:dyDescent="0.25">
      <c r="A489" s="87"/>
      <c r="E489" s="88"/>
      <c r="F489" s="88"/>
      <c r="G489" s="88"/>
      <c r="H489" s="89"/>
      <c r="I489" s="88"/>
      <c r="J489" s="90"/>
      <c r="K489" s="90"/>
      <c r="L489" s="90"/>
    </row>
    <row r="490" spans="1:12" s="15" customFormat="1" x14ac:dyDescent="0.25">
      <c r="A490" s="87"/>
      <c r="E490" s="88"/>
      <c r="F490" s="88"/>
      <c r="G490" s="88"/>
      <c r="H490" s="89"/>
      <c r="I490" s="88"/>
      <c r="J490" s="90"/>
      <c r="K490" s="90"/>
      <c r="L490" s="90"/>
    </row>
    <row r="491" spans="1:12" s="15" customFormat="1" x14ac:dyDescent="0.25">
      <c r="A491" s="87"/>
      <c r="E491" s="88"/>
      <c r="F491" s="88"/>
      <c r="G491" s="88"/>
      <c r="H491" s="89"/>
      <c r="I491" s="88"/>
      <c r="J491" s="90"/>
      <c r="K491" s="90"/>
      <c r="L491" s="90"/>
    </row>
    <row r="492" spans="1:12" s="15" customFormat="1" x14ac:dyDescent="0.25">
      <c r="A492" s="87"/>
      <c r="E492" s="88"/>
      <c r="F492" s="88"/>
      <c r="G492" s="88"/>
      <c r="H492" s="89"/>
      <c r="I492" s="88"/>
      <c r="J492" s="88"/>
      <c r="K492" s="88"/>
      <c r="L492" s="88"/>
    </row>
    <row r="493" spans="1:12" s="15" customFormat="1" x14ac:dyDescent="0.25">
      <c r="A493" s="87"/>
      <c r="E493" s="88"/>
      <c r="F493" s="88"/>
      <c r="G493" s="88"/>
      <c r="H493" s="89"/>
      <c r="I493" s="88"/>
      <c r="J493" s="88"/>
      <c r="K493" s="88"/>
      <c r="L493" s="88"/>
    </row>
    <row r="494" spans="1:12" s="15" customFormat="1" x14ac:dyDescent="0.25">
      <c r="A494" s="87"/>
      <c r="E494" s="88"/>
      <c r="F494" s="88"/>
      <c r="G494" s="88"/>
      <c r="H494" s="89"/>
      <c r="I494" s="88"/>
      <c r="J494" s="88"/>
      <c r="K494" s="88"/>
      <c r="L494" s="88"/>
    </row>
    <row r="495" spans="1:12" s="15" customFormat="1" x14ac:dyDescent="0.25">
      <c r="A495" s="87"/>
      <c r="E495" s="88"/>
      <c r="F495" s="88"/>
      <c r="G495" s="88"/>
      <c r="H495" s="89"/>
      <c r="I495" s="88"/>
      <c r="J495" s="88"/>
      <c r="K495" s="88"/>
      <c r="L495" s="88"/>
    </row>
    <row r="496" spans="1:12" s="15" customFormat="1" x14ac:dyDescent="0.25">
      <c r="A496" s="87"/>
      <c r="E496" s="88"/>
      <c r="F496" s="88"/>
      <c r="G496" s="88"/>
      <c r="H496" s="89"/>
      <c r="I496" s="88"/>
      <c r="J496" s="88"/>
      <c r="K496" s="88"/>
      <c r="L496" s="88"/>
    </row>
    <row r="497" spans="1:12" s="15" customFormat="1" x14ac:dyDescent="0.25">
      <c r="A497" s="87"/>
      <c r="E497" s="88"/>
      <c r="F497" s="88"/>
      <c r="G497" s="88"/>
      <c r="H497" s="89"/>
      <c r="I497" s="88"/>
      <c r="J497" s="88"/>
      <c r="K497" s="88"/>
      <c r="L497" s="88"/>
    </row>
    <row r="498" spans="1:12" s="15" customFormat="1" x14ac:dyDescent="0.25">
      <c r="A498" s="87"/>
      <c r="E498" s="88"/>
      <c r="F498" s="88"/>
      <c r="G498" s="88"/>
      <c r="H498" s="89"/>
      <c r="I498" s="88"/>
      <c r="J498" s="88"/>
      <c r="K498" s="88"/>
      <c r="L498" s="88"/>
    </row>
    <row r="499" spans="1:12" s="15" customFormat="1" x14ac:dyDescent="0.25">
      <c r="A499" s="87"/>
      <c r="E499" s="88"/>
      <c r="F499" s="88"/>
      <c r="G499" s="88"/>
      <c r="H499" s="89"/>
      <c r="I499" s="88"/>
      <c r="J499" s="88"/>
      <c r="K499" s="88"/>
      <c r="L499" s="88"/>
    </row>
    <row r="500" spans="1:12" s="15" customFormat="1" x14ac:dyDescent="0.25">
      <c r="A500" s="87"/>
      <c r="E500" s="88"/>
      <c r="F500" s="88"/>
      <c r="G500" s="88"/>
      <c r="H500" s="89"/>
      <c r="I500" s="88"/>
      <c r="J500" s="88"/>
      <c r="K500" s="88"/>
      <c r="L500" s="88"/>
    </row>
    <row r="501" spans="1:12" s="15" customFormat="1" x14ac:dyDescent="0.25">
      <c r="A501" s="87"/>
      <c r="E501" s="88"/>
      <c r="F501" s="88"/>
      <c r="G501" s="88"/>
      <c r="H501" s="89"/>
      <c r="I501" s="88"/>
      <c r="J501" s="88"/>
      <c r="K501" s="88"/>
      <c r="L501" s="88"/>
    </row>
    <row r="502" spans="1:12" s="15" customFormat="1" x14ac:dyDescent="0.25">
      <c r="A502" s="87"/>
      <c r="E502" s="88"/>
      <c r="F502" s="88"/>
      <c r="G502" s="88"/>
      <c r="H502" s="89"/>
      <c r="I502" s="88"/>
      <c r="J502" s="88"/>
      <c r="K502" s="88"/>
      <c r="L502" s="88"/>
    </row>
    <row r="503" spans="1:12" s="15" customFormat="1" x14ac:dyDescent="0.25">
      <c r="A503" s="87"/>
      <c r="E503" s="88"/>
      <c r="F503" s="88"/>
      <c r="G503" s="88"/>
      <c r="H503" s="89"/>
      <c r="I503" s="88"/>
      <c r="J503" s="88"/>
      <c r="K503" s="88"/>
      <c r="L503" s="88"/>
    </row>
    <row r="504" spans="1:12" s="15" customFormat="1" x14ac:dyDescent="0.25">
      <c r="A504" s="87"/>
      <c r="E504" s="88"/>
      <c r="F504" s="88"/>
      <c r="G504" s="88"/>
      <c r="H504" s="89"/>
      <c r="I504" s="88"/>
      <c r="J504" s="88"/>
      <c r="K504" s="88"/>
      <c r="L504" s="88"/>
    </row>
    <row r="505" spans="1:12" s="15" customFormat="1" x14ac:dyDescent="0.25">
      <c r="A505" s="87"/>
      <c r="E505" s="88"/>
      <c r="F505" s="88"/>
      <c r="G505" s="88"/>
      <c r="H505" s="89"/>
      <c r="I505" s="88"/>
      <c r="J505" s="88"/>
      <c r="K505" s="88"/>
      <c r="L505" s="88"/>
    </row>
    <row r="506" spans="1:12" x14ac:dyDescent="0.25">
      <c r="A506" s="18"/>
      <c r="E506" s="24"/>
      <c r="F506" s="24"/>
      <c r="G506" s="24"/>
      <c r="I506" s="24"/>
      <c r="J506" s="24"/>
      <c r="K506" s="24"/>
      <c r="L506" s="24"/>
    </row>
    <row r="507" spans="1:12" x14ac:dyDescent="0.25">
      <c r="A507" s="18"/>
      <c r="E507" s="24"/>
      <c r="F507" s="24"/>
      <c r="G507" s="24"/>
      <c r="I507" s="24"/>
      <c r="J507" s="24"/>
      <c r="K507" s="24"/>
      <c r="L507" s="24"/>
    </row>
    <row r="508" spans="1:12" x14ac:dyDescent="0.25">
      <c r="A508" s="18"/>
      <c r="E508" s="24"/>
      <c r="F508" s="24"/>
      <c r="G508" s="24"/>
      <c r="I508" s="24"/>
      <c r="J508" s="24"/>
      <c r="K508" s="24"/>
      <c r="L508" s="24"/>
    </row>
    <row r="509" spans="1:12" x14ac:dyDescent="0.25">
      <c r="A509" s="18"/>
      <c r="E509" s="24"/>
      <c r="F509" s="24"/>
      <c r="G509" s="24"/>
      <c r="I509" s="24"/>
      <c r="J509" s="24"/>
      <c r="K509" s="24"/>
      <c r="L509" s="24"/>
    </row>
    <row r="510" spans="1:12" x14ac:dyDescent="0.25">
      <c r="A510" s="18"/>
      <c r="E510" s="24"/>
      <c r="F510" s="24"/>
      <c r="G510" s="24"/>
      <c r="I510" s="24"/>
      <c r="J510" s="24"/>
      <c r="K510" s="24"/>
      <c r="L510" s="24"/>
    </row>
    <row r="511" spans="1:12" x14ac:dyDescent="0.25">
      <c r="A511" s="18"/>
      <c r="E511" s="24"/>
      <c r="F511" s="24"/>
      <c r="G511" s="24"/>
      <c r="I511" s="24"/>
      <c r="J511" s="24"/>
      <c r="K511" s="24"/>
      <c r="L511" s="24"/>
    </row>
    <row r="512" spans="1:12" x14ac:dyDescent="0.25">
      <c r="A512" s="18"/>
      <c r="E512" s="24"/>
      <c r="F512" s="24"/>
      <c r="G512" s="24"/>
      <c r="I512" s="24"/>
      <c r="J512" s="24"/>
      <c r="K512" s="24"/>
      <c r="L512" s="24"/>
    </row>
    <row r="513" spans="1:12" x14ac:dyDescent="0.25">
      <c r="A513" s="18"/>
      <c r="E513" s="24"/>
      <c r="F513" s="24"/>
      <c r="G513" s="24"/>
      <c r="I513" s="24"/>
      <c r="J513" s="24"/>
      <c r="K513" s="24"/>
      <c r="L513" s="24"/>
    </row>
    <row r="514" spans="1:12" x14ac:dyDescent="0.25">
      <c r="A514" s="18"/>
      <c r="E514" s="24"/>
      <c r="F514" s="24"/>
      <c r="G514" s="24"/>
      <c r="I514" s="24"/>
      <c r="J514" s="24"/>
      <c r="K514" s="24"/>
      <c r="L514" s="24"/>
    </row>
    <row r="515" spans="1:12" x14ac:dyDescent="0.25">
      <c r="A515" s="18"/>
      <c r="E515" s="24"/>
      <c r="F515" s="24"/>
      <c r="G515" s="24"/>
      <c r="I515" s="24"/>
      <c r="J515" s="24"/>
      <c r="K515" s="24"/>
      <c r="L515" s="24"/>
    </row>
    <row r="516" spans="1:12" x14ac:dyDescent="0.25">
      <c r="A516" s="18"/>
      <c r="E516" s="24"/>
      <c r="F516" s="24"/>
      <c r="G516" s="24"/>
      <c r="I516" s="24"/>
      <c r="J516" s="24"/>
      <c r="K516" s="24"/>
      <c r="L516" s="24"/>
    </row>
    <row r="517" spans="1:12" x14ac:dyDescent="0.25">
      <c r="A517" s="18"/>
      <c r="E517" s="24"/>
      <c r="F517" s="24"/>
      <c r="G517" s="24"/>
      <c r="I517" s="24"/>
      <c r="J517" s="24"/>
      <c r="K517" s="24"/>
      <c r="L517" s="24"/>
    </row>
    <row r="518" spans="1:12" x14ac:dyDescent="0.25">
      <c r="A518" s="18"/>
      <c r="E518" s="24"/>
      <c r="F518" s="24"/>
      <c r="G518" s="24"/>
      <c r="I518" s="24"/>
      <c r="J518" s="24"/>
      <c r="K518" s="24"/>
      <c r="L518" s="24"/>
    </row>
    <row r="519" spans="1:12" x14ac:dyDescent="0.25">
      <c r="A519" s="18"/>
      <c r="E519" s="24"/>
      <c r="F519" s="24"/>
      <c r="G519" s="24"/>
      <c r="I519" s="24"/>
      <c r="J519" s="24"/>
      <c r="K519" s="24"/>
      <c r="L519" s="24"/>
    </row>
    <row r="520" spans="1:12" x14ac:dyDescent="0.25">
      <c r="A520" s="18"/>
      <c r="E520" s="24"/>
      <c r="F520" s="24"/>
      <c r="G520" s="24"/>
      <c r="I520" s="24"/>
      <c r="J520" s="24"/>
      <c r="K520" s="24"/>
      <c r="L520" s="24"/>
    </row>
    <row r="521" spans="1:12" x14ac:dyDescent="0.25">
      <c r="A521" s="18"/>
      <c r="E521" s="24"/>
      <c r="F521" s="24"/>
      <c r="G521" s="24"/>
      <c r="I521" s="24"/>
      <c r="J521" s="24"/>
      <c r="K521" s="24"/>
      <c r="L521" s="24"/>
    </row>
    <row r="522" spans="1:12" x14ac:dyDescent="0.25">
      <c r="A522" s="18"/>
      <c r="E522" s="24"/>
      <c r="F522" s="24"/>
      <c r="G522" s="24"/>
      <c r="I522" s="24"/>
      <c r="J522" s="24"/>
      <c r="K522" s="24"/>
      <c r="L522" s="24"/>
    </row>
    <row r="523" spans="1:12" x14ac:dyDescent="0.25">
      <c r="A523" s="18"/>
      <c r="E523" s="24"/>
      <c r="F523" s="24"/>
      <c r="G523" s="24"/>
      <c r="I523" s="24"/>
      <c r="J523" s="24"/>
      <c r="K523" s="24"/>
      <c r="L523" s="24"/>
    </row>
    <row r="524" spans="1:12" x14ac:dyDescent="0.25">
      <c r="A524" s="18"/>
      <c r="E524" s="24"/>
      <c r="F524" s="24"/>
      <c r="G524" s="24"/>
      <c r="I524" s="24"/>
      <c r="J524" s="24"/>
      <c r="K524" s="24"/>
      <c r="L524" s="24"/>
    </row>
    <row r="525" spans="1:12" x14ac:dyDescent="0.25">
      <c r="A525" s="18"/>
      <c r="E525" s="24"/>
      <c r="F525" s="24"/>
      <c r="G525" s="24"/>
      <c r="I525" s="24"/>
      <c r="J525" s="24"/>
      <c r="K525" s="24"/>
      <c r="L525" s="24"/>
    </row>
    <row r="526" spans="1:12" x14ac:dyDescent="0.25">
      <c r="A526" s="18"/>
      <c r="E526" s="24"/>
      <c r="F526" s="24"/>
      <c r="G526" s="24"/>
      <c r="I526" s="24"/>
      <c r="J526" s="24"/>
      <c r="K526" s="24"/>
      <c r="L526" s="24"/>
    </row>
    <row r="527" spans="1:12" x14ac:dyDescent="0.25">
      <c r="A527" s="18"/>
      <c r="E527" s="24"/>
      <c r="F527" s="24"/>
      <c r="G527" s="24"/>
      <c r="I527" s="24"/>
      <c r="J527" s="24"/>
      <c r="K527" s="24"/>
      <c r="L527" s="24"/>
    </row>
    <row r="528" spans="1:12" x14ac:dyDescent="0.25">
      <c r="A528" s="18"/>
      <c r="E528" s="24"/>
      <c r="F528" s="24"/>
      <c r="G528" s="24"/>
      <c r="I528" s="24"/>
      <c r="J528" s="24"/>
      <c r="K528" s="24"/>
      <c r="L528" s="24"/>
    </row>
    <row r="529" spans="1:12" x14ac:dyDescent="0.25">
      <c r="A529" s="18"/>
      <c r="E529" s="24"/>
      <c r="F529" s="24"/>
      <c r="G529" s="24"/>
      <c r="I529" s="24"/>
      <c r="J529" s="24"/>
      <c r="K529" s="24"/>
      <c r="L529" s="24"/>
    </row>
    <row r="530" spans="1:12" x14ac:dyDescent="0.25">
      <c r="A530" s="18"/>
      <c r="E530" s="24"/>
      <c r="F530" s="24"/>
      <c r="G530" s="24"/>
      <c r="I530" s="24"/>
      <c r="J530" s="24"/>
      <c r="K530" s="24"/>
      <c r="L530" s="24"/>
    </row>
    <row r="531" spans="1:12" x14ac:dyDescent="0.25">
      <c r="A531" s="18"/>
      <c r="E531" s="24"/>
      <c r="F531" s="24"/>
      <c r="G531" s="24"/>
      <c r="I531" s="24"/>
      <c r="J531" s="24"/>
      <c r="K531" s="24"/>
      <c r="L531" s="24"/>
    </row>
    <row r="532" spans="1:12" x14ac:dyDescent="0.25">
      <c r="A532" s="18"/>
      <c r="E532" s="24"/>
      <c r="F532" s="24"/>
      <c r="G532" s="24"/>
      <c r="I532" s="24"/>
      <c r="J532" s="24"/>
      <c r="K532" s="24"/>
      <c r="L532" s="24"/>
    </row>
    <row r="533" spans="1:12" x14ac:dyDescent="0.25">
      <c r="A533" s="18"/>
      <c r="E533" s="24"/>
      <c r="F533" s="24"/>
      <c r="G533" s="24"/>
      <c r="I533" s="24"/>
      <c r="J533" s="24"/>
      <c r="K533" s="24"/>
      <c r="L533" s="24"/>
    </row>
    <row r="534" spans="1:12" x14ac:dyDescent="0.25">
      <c r="A534" s="18"/>
      <c r="E534" s="24"/>
      <c r="F534" s="24"/>
      <c r="G534" s="24"/>
      <c r="I534" s="24"/>
      <c r="J534" s="24"/>
      <c r="K534" s="24"/>
      <c r="L534" s="24"/>
    </row>
    <row r="535" spans="1:12" x14ac:dyDescent="0.25">
      <c r="A535" s="18"/>
      <c r="E535" s="24"/>
      <c r="F535" s="24"/>
      <c r="G535" s="24"/>
      <c r="I535" s="24"/>
      <c r="J535" s="24"/>
      <c r="K535" s="24"/>
      <c r="L535" s="24"/>
    </row>
    <row r="536" spans="1:12" x14ac:dyDescent="0.25">
      <c r="A536" s="18"/>
      <c r="E536" s="24"/>
      <c r="F536" s="24"/>
      <c r="G536" s="24"/>
      <c r="I536" s="24"/>
      <c r="J536" s="24"/>
      <c r="K536" s="24"/>
      <c r="L536" s="24"/>
    </row>
    <row r="537" spans="1:12" x14ac:dyDescent="0.25">
      <c r="A537" s="18"/>
      <c r="E537" s="24"/>
      <c r="F537" s="24"/>
      <c r="G537" s="24"/>
      <c r="I537" s="24"/>
      <c r="J537" s="24"/>
      <c r="K537" s="24"/>
      <c r="L537" s="24"/>
    </row>
    <row r="538" spans="1:12" x14ac:dyDescent="0.25">
      <c r="A538" s="18"/>
      <c r="E538" s="24"/>
      <c r="F538" s="24"/>
      <c r="G538" s="24"/>
      <c r="I538" s="24"/>
      <c r="J538" s="24"/>
      <c r="K538" s="24"/>
      <c r="L538" s="24"/>
    </row>
    <row r="539" spans="1:12" x14ac:dyDescent="0.25">
      <c r="A539" s="18"/>
      <c r="E539" s="24"/>
      <c r="F539" s="24"/>
      <c r="G539" s="24"/>
      <c r="I539" s="24"/>
      <c r="J539" s="24"/>
      <c r="K539" s="24"/>
      <c r="L539" s="24"/>
    </row>
    <row r="540" spans="1:12" x14ac:dyDescent="0.25">
      <c r="A540" s="18"/>
      <c r="E540" s="24"/>
      <c r="F540" s="24"/>
      <c r="G540" s="24"/>
      <c r="I540" s="24"/>
      <c r="J540" s="24"/>
      <c r="K540" s="24"/>
      <c r="L540" s="24"/>
    </row>
    <row r="541" spans="1:12" x14ac:dyDescent="0.25">
      <c r="A541" s="18"/>
      <c r="E541" s="24"/>
      <c r="F541" s="24"/>
      <c r="G541" s="24"/>
      <c r="I541" s="24"/>
      <c r="J541" s="24"/>
      <c r="K541" s="24"/>
      <c r="L541" s="24"/>
    </row>
    <row r="542" spans="1:12" x14ac:dyDescent="0.25">
      <c r="A542" s="18"/>
      <c r="E542" s="24"/>
      <c r="F542" s="24"/>
      <c r="G542" s="24"/>
      <c r="I542" s="24"/>
      <c r="J542" s="24"/>
      <c r="K542" s="24"/>
      <c r="L542" s="24"/>
    </row>
    <row r="543" spans="1:12" x14ac:dyDescent="0.25">
      <c r="A543" s="18"/>
      <c r="E543" s="24"/>
      <c r="F543" s="24"/>
      <c r="G543" s="24"/>
      <c r="I543" s="24"/>
      <c r="J543" s="24"/>
      <c r="K543" s="24"/>
      <c r="L543" s="24"/>
    </row>
    <row r="544" spans="1:12" x14ac:dyDescent="0.25">
      <c r="A544" s="18"/>
      <c r="E544" s="24"/>
      <c r="F544" s="24"/>
      <c r="G544" s="24"/>
      <c r="I544" s="24"/>
      <c r="J544" s="24"/>
      <c r="K544" s="24"/>
      <c r="L544" s="24"/>
    </row>
    <row r="545" spans="1:12" x14ac:dyDescent="0.25">
      <c r="A545" s="18"/>
      <c r="E545" s="24"/>
      <c r="F545" s="24"/>
      <c r="G545" s="24"/>
      <c r="I545" s="24"/>
      <c r="J545" s="24"/>
      <c r="K545" s="24"/>
      <c r="L545" s="24"/>
    </row>
    <row r="546" spans="1:12" x14ac:dyDescent="0.25">
      <c r="A546" s="18"/>
      <c r="E546" s="24"/>
      <c r="F546" s="24"/>
      <c r="G546" s="24"/>
      <c r="I546" s="24"/>
      <c r="J546" s="24"/>
      <c r="K546" s="24"/>
      <c r="L546" s="24"/>
    </row>
    <row r="547" spans="1:12" x14ac:dyDescent="0.25">
      <c r="A547" s="18"/>
      <c r="E547" s="24"/>
      <c r="F547" s="24"/>
      <c r="G547" s="24"/>
      <c r="I547" s="24"/>
      <c r="J547" s="24"/>
      <c r="K547" s="24"/>
      <c r="L547" s="24"/>
    </row>
    <row r="548" spans="1:12" x14ac:dyDescent="0.25">
      <c r="A548" s="18"/>
      <c r="E548" s="24"/>
      <c r="F548" s="24"/>
      <c r="G548" s="24"/>
      <c r="I548" s="24"/>
      <c r="J548" s="24"/>
      <c r="K548" s="24"/>
      <c r="L548" s="24"/>
    </row>
    <row r="549" spans="1:12" x14ac:dyDescent="0.25">
      <c r="A549" s="18"/>
      <c r="E549" s="24"/>
      <c r="F549" s="24"/>
      <c r="G549" s="24"/>
      <c r="I549" s="24"/>
      <c r="J549" s="24"/>
      <c r="K549" s="24"/>
      <c r="L549" s="24"/>
    </row>
    <row r="550" spans="1:12" x14ac:dyDescent="0.25">
      <c r="A550" s="18"/>
      <c r="E550" s="24"/>
      <c r="F550" s="24"/>
      <c r="G550" s="24"/>
      <c r="I550" s="24"/>
      <c r="J550" s="24"/>
      <c r="K550" s="24"/>
      <c r="L550" s="24"/>
    </row>
    <row r="551" spans="1:12" x14ac:dyDescent="0.25">
      <c r="A551" s="18"/>
      <c r="E551" s="24"/>
      <c r="F551" s="24"/>
      <c r="G551" s="24"/>
      <c r="I551" s="24"/>
      <c r="J551" s="24"/>
      <c r="K551" s="24"/>
      <c r="L551" s="24"/>
    </row>
    <row r="552" spans="1:12" x14ac:dyDescent="0.25">
      <c r="A552" s="18"/>
      <c r="E552" s="24"/>
      <c r="F552" s="24"/>
      <c r="G552" s="24"/>
      <c r="I552" s="24"/>
      <c r="J552" s="24"/>
      <c r="K552" s="24"/>
      <c r="L552" s="24"/>
    </row>
    <row r="553" spans="1:12" x14ac:dyDescent="0.25">
      <c r="A553" s="18"/>
      <c r="E553" s="24"/>
      <c r="F553" s="24"/>
      <c r="G553" s="24"/>
      <c r="I553" s="24"/>
      <c r="J553" s="24"/>
      <c r="K553" s="24"/>
      <c r="L553" s="24"/>
    </row>
    <row r="554" spans="1:12" x14ac:dyDescent="0.25">
      <c r="A554" s="18"/>
      <c r="E554" s="24"/>
      <c r="F554" s="24"/>
      <c r="G554" s="24"/>
      <c r="I554" s="24"/>
      <c r="J554" s="24"/>
      <c r="K554" s="24"/>
      <c r="L554" s="24"/>
    </row>
    <row r="555" spans="1:12" x14ac:dyDescent="0.25">
      <c r="A555" s="18"/>
      <c r="E555" s="24"/>
      <c r="F555" s="24"/>
      <c r="G555" s="24"/>
      <c r="I555" s="24"/>
      <c r="J555" s="24"/>
      <c r="K555" s="24"/>
      <c r="L555" s="24"/>
    </row>
    <row r="556" spans="1:12" x14ac:dyDescent="0.25">
      <c r="A556" s="18"/>
      <c r="E556" s="24"/>
      <c r="F556" s="24"/>
      <c r="G556" s="24"/>
      <c r="I556" s="24"/>
      <c r="J556" s="24"/>
      <c r="K556" s="24"/>
      <c r="L556" s="24"/>
    </row>
    <row r="557" spans="1:12" x14ac:dyDescent="0.25">
      <c r="A557" s="18"/>
      <c r="E557" s="24"/>
      <c r="F557" s="24"/>
      <c r="G557" s="24"/>
      <c r="I557" s="24"/>
      <c r="J557" s="24"/>
      <c r="K557" s="24"/>
      <c r="L557" s="24"/>
    </row>
    <row r="558" spans="1:12" x14ac:dyDescent="0.25">
      <c r="A558" s="18"/>
      <c r="E558" s="24"/>
      <c r="F558" s="24"/>
      <c r="G558" s="24"/>
      <c r="I558" s="24"/>
      <c r="J558" s="24"/>
      <c r="K558" s="24"/>
      <c r="L558" s="24"/>
    </row>
    <row r="559" spans="1:12" x14ac:dyDescent="0.25">
      <c r="A559" s="18"/>
      <c r="E559" s="24"/>
      <c r="F559" s="24"/>
      <c r="G559" s="24"/>
      <c r="I559" s="24"/>
      <c r="J559" s="24"/>
      <c r="K559" s="24"/>
      <c r="L559" s="24"/>
    </row>
    <row r="560" spans="1:12" x14ac:dyDescent="0.25">
      <c r="A560" s="18"/>
      <c r="E560" s="24"/>
      <c r="F560" s="24"/>
      <c r="G560" s="24"/>
      <c r="I560" s="24"/>
      <c r="J560" s="24"/>
      <c r="K560" s="24"/>
      <c r="L560" s="24"/>
    </row>
    <row r="561" spans="1:12" x14ac:dyDescent="0.25">
      <c r="A561" s="18"/>
      <c r="E561" s="24"/>
      <c r="F561" s="24"/>
      <c r="G561" s="24"/>
      <c r="I561" s="24"/>
      <c r="J561" s="24"/>
      <c r="K561" s="24"/>
      <c r="L561" s="24"/>
    </row>
    <row r="562" spans="1:12" x14ac:dyDescent="0.25">
      <c r="A562" s="18"/>
      <c r="E562" s="24"/>
      <c r="F562" s="24"/>
      <c r="G562" s="24"/>
      <c r="I562" s="24"/>
      <c r="J562" s="24"/>
      <c r="K562" s="24"/>
      <c r="L562" s="24"/>
    </row>
    <row r="563" spans="1:12" x14ac:dyDescent="0.25">
      <c r="A563" s="18"/>
      <c r="E563" s="24"/>
      <c r="F563" s="24"/>
      <c r="G563" s="24"/>
      <c r="I563" s="24"/>
      <c r="J563" s="24"/>
      <c r="K563" s="24"/>
      <c r="L563" s="24"/>
    </row>
    <row r="564" spans="1:12" x14ac:dyDescent="0.25">
      <c r="A564" s="18"/>
      <c r="E564" s="24"/>
      <c r="F564" s="24"/>
      <c r="G564" s="24"/>
      <c r="I564" s="24"/>
      <c r="J564" s="24"/>
      <c r="K564" s="24"/>
      <c r="L564" s="24"/>
    </row>
    <row r="565" spans="1:12" x14ac:dyDescent="0.25">
      <c r="A565" s="18"/>
      <c r="E565" s="24"/>
      <c r="F565" s="24"/>
      <c r="G565" s="24"/>
      <c r="I565" s="24"/>
      <c r="J565" s="24"/>
      <c r="K565" s="24"/>
      <c r="L565" s="24"/>
    </row>
    <row r="566" spans="1:12" x14ac:dyDescent="0.25">
      <c r="A566" s="18"/>
      <c r="E566" s="24"/>
      <c r="F566" s="24"/>
      <c r="G566" s="24"/>
      <c r="I566" s="24"/>
      <c r="J566" s="24"/>
      <c r="K566" s="24"/>
      <c r="L566" s="24"/>
    </row>
    <row r="567" spans="1:12" x14ac:dyDescent="0.25">
      <c r="A567" s="18"/>
      <c r="E567" s="24"/>
      <c r="F567" s="24"/>
      <c r="G567" s="24"/>
      <c r="I567" s="24"/>
      <c r="J567" s="24"/>
      <c r="K567" s="24"/>
      <c r="L567" s="24"/>
    </row>
    <row r="568" spans="1:12" x14ac:dyDescent="0.25">
      <c r="A568" s="18"/>
      <c r="E568" s="24"/>
      <c r="F568" s="24"/>
      <c r="G568" s="24"/>
      <c r="I568" s="24"/>
      <c r="J568" s="24"/>
      <c r="K568" s="24"/>
      <c r="L568" s="24"/>
    </row>
    <row r="569" spans="1:12" x14ac:dyDescent="0.25">
      <c r="A569" s="18"/>
      <c r="E569" s="24"/>
      <c r="F569" s="24"/>
      <c r="G569" s="24"/>
      <c r="I569" s="24"/>
      <c r="J569" s="24"/>
      <c r="K569" s="24"/>
      <c r="L569" s="24"/>
    </row>
    <row r="570" spans="1:12" x14ac:dyDescent="0.25">
      <c r="A570" s="18"/>
      <c r="E570" s="24"/>
      <c r="F570" s="24"/>
      <c r="G570" s="24"/>
      <c r="I570" s="24"/>
      <c r="J570" s="24"/>
      <c r="K570" s="24"/>
      <c r="L570" s="24"/>
    </row>
    <row r="571" spans="1:12" x14ac:dyDescent="0.25">
      <c r="A571" s="18"/>
      <c r="E571" s="24"/>
      <c r="F571" s="24"/>
      <c r="G571" s="24"/>
      <c r="I571" s="24"/>
      <c r="J571" s="24"/>
      <c r="K571" s="24"/>
      <c r="L571" s="24"/>
    </row>
    <row r="572" spans="1:12" x14ac:dyDescent="0.25">
      <c r="A572" s="18"/>
      <c r="E572" s="24"/>
      <c r="F572" s="24"/>
      <c r="G572" s="24"/>
      <c r="I572" s="24"/>
      <c r="J572" s="24"/>
      <c r="K572" s="24"/>
      <c r="L572" s="24"/>
    </row>
    <row r="573" spans="1:12" x14ac:dyDescent="0.25">
      <c r="A573" s="18"/>
      <c r="E573" s="24"/>
      <c r="F573" s="24"/>
      <c r="G573" s="24"/>
      <c r="I573" s="24"/>
      <c r="J573" s="24"/>
      <c r="K573" s="24"/>
      <c r="L573" s="24"/>
    </row>
    <row r="574" spans="1:12" x14ac:dyDescent="0.25">
      <c r="A574" s="18"/>
      <c r="E574" s="24"/>
      <c r="F574" s="24"/>
      <c r="G574" s="24"/>
      <c r="I574" s="24"/>
      <c r="J574" s="24"/>
      <c r="K574" s="24"/>
      <c r="L574" s="24"/>
    </row>
    <row r="575" spans="1:12" x14ac:dyDescent="0.25">
      <c r="A575" s="18"/>
      <c r="E575" s="24"/>
      <c r="F575" s="24"/>
      <c r="G575" s="24"/>
      <c r="I575" s="24"/>
      <c r="J575" s="24"/>
      <c r="K575" s="24"/>
      <c r="L575" s="24"/>
    </row>
    <row r="576" spans="1:12" x14ac:dyDescent="0.25">
      <c r="A576" s="18"/>
      <c r="E576" s="24"/>
      <c r="F576" s="24"/>
      <c r="G576" s="24"/>
      <c r="I576" s="24"/>
      <c r="J576" s="24"/>
      <c r="K576" s="24"/>
      <c r="L576" s="24"/>
    </row>
    <row r="577" spans="1:12" x14ac:dyDescent="0.25">
      <c r="A577" s="18"/>
      <c r="E577" s="24"/>
      <c r="F577" s="24"/>
      <c r="G577" s="24"/>
      <c r="I577" s="24"/>
      <c r="J577" s="24"/>
      <c r="K577" s="24"/>
      <c r="L577" s="24"/>
    </row>
    <row r="578" spans="1:12" x14ac:dyDescent="0.25">
      <c r="A578" s="18"/>
      <c r="E578" s="24"/>
      <c r="F578" s="24"/>
      <c r="G578" s="24"/>
      <c r="I578" s="24"/>
      <c r="J578" s="24"/>
      <c r="K578" s="24"/>
      <c r="L578" s="24"/>
    </row>
    <row r="579" spans="1:12" x14ac:dyDescent="0.25">
      <c r="A579" s="18"/>
      <c r="E579" s="24"/>
      <c r="F579" s="24"/>
      <c r="G579" s="24"/>
      <c r="I579" s="24"/>
      <c r="J579" s="24"/>
      <c r="K579" s="24"/>
      <c r="L579" s="24"/>
    </row>
    <row r="580" spans="1:12" x14ac:dyDescent="0.25">
      <c r="A580" s="18"/>
      <c r="E580" s="24"/>
      <c r="F580" s="24"/>
      <c r="G580" s="24"/>
      <c r="I580" s="24"/>
      <c r="J580" s="24"/>
      <c r="K580" s="24"/>
      <c r="L580" s="24"/>
    </row>
    <row r="581" spans="1:12" x14ac:dyDescent="0.25">
      <c r="A581" s="18"/>
      <c r="E581" s="24"/>
      <c r="F581" s="24"/>
      <c r="G581" s="24"/>
      <c r="I581" s="24"/>
      <c r="J581" s="24"/>
      <c r="K581" s="24"/>
      <c r="L581" s="24"/>
    </row>
    <row r="582" spans="1:12" x14ac:dyDescent="0.25">
      <c r="A582" s="18"/>
      <c r="E582" s="24"/>
      <c r="F582" s="24"/>
      <c r="G582" s="24"/>
      <c r="I582" s="24"/>
      <c r="J582" s="24"/>
      <c r="K582" s="24"/>
      <c r="L582" s="24"/>
    </row>
    <row r="583" spans="1:12" x14ac:dyDescent="0.25">
      <c r="A583" s="18"/>
      <c r="E583" s="24"/>
      <c r="F583" s="24"/>
      <c r="G583" s="24"/>
      <c r="I583" s="24"/>
      <c r="J583" s="24"/>
      <c r="K583" s="24"/>
      <c r="L583" s="24"/>
    </row>
    <row r="584" spans="1:12" x14ac:dyDescent="0.25">
      <c r="A584" s="18"/>
      <c r="E584" s="24"/>
      <c r="F584" s="24"/>
      <c r="G584" s="24"/>
      <c r="I584" s="24"/>
      <c r="J584" s="24"/>
      <c r="K584" s="24"/>
      <c r="L584" s="24"/>
    </row>
    <row r="585" spans="1:12" x14ac:dyDescent="0.25">
      <c r="A585" s="18"/>
      <c r="E585" s="24"/>
      <c r="F585" s="24"/>
      <c r="G585" s="24"/>
      <c r="I585" s="24"/>
      <c r="J585" s="24"/>
      <c r="K585" s="24"/>
      <c r="L585" s="24"/>
    </row>
    <row r="586" spans="1:12" x14ac:dyDescent="0.25">
      <c r="A586" s="18"/>
      <c r="E586" s="24"/>
      <c r="F586" s="24"/>
      <c r="G586" s="24"/>
      <c r="I586" s="24"/>
      <c r="J586" s="24"/>
      <c r="K586" s="24"/>
      <c r="L586" s="24"/>
    </row>
    <row r="587" spans="1:12" x14ac:dyDescent="0.25">
      <c r="A587" s="18"/>
      <c r="E587" s="24"/>
      <c r="F587" s="24"/>
      <c r="G587" s="24"/>
      <c r="I587" s="24"/>
      <c r="J587" s="24"/>
      <c r="K587" s="24"/>
      <c r="L587" s="24"/>
    </row>
    <row r="588" spans="1:12" x14ac:dyDescent="0.25">
      <c r="A588" s="18"/>
      <c r="E588" s="24"/>
      <c r="F588" s="24"/>
      <c r="G588" s="24"/>
      <c r="I588" s="24"/>
      <c r="J588" s="24"/>
      <c r="K588" s="24"/>
      <c r="L588" s="24"/>
    </row>
    <row r="589" spans="1:12" x14ac:dyDescent="0.25">
      <c r="A589" s="18"/>
      <c r="E589" s="24"/>
      <c r="F589" s="24"/>
      <c r="G589" s="24"/>
      <c r="I589" s="24"/>
      <c r="J589" s="24"/>
      <c r="K589" s="24"/>
      <c r="L589" s="24"/>
    </row>
    <row r="590" spans="1:12" x14ac:dyDescent="0.25">
      <c r="A590" s="18"/>
      <c r="E590" s="24"/>
      <c r="F590" s="24"/>
      <c r="G590" s="24"/>
      <c r="I590" s="24"/>
      <c r="J590" s="24"/>
      <c r="K590" s="24"/>
      <c r="L590" s="24"/>
    </row>
    <row r="591" spans="1:12" x14ac:dyDescent="0.25">
      <c r="A591" s="18"/>
      <c r="E591" s="24"/>
      <c r="F591" s="24"/>
      <c r="G591" s="24"/>
      <c r="I591" s="24"/>
      <c r="J591" s="24"/>
      <c r="K591" s="24"/>
      <c r="L591" s="24"/>
    </row>
    <row r="592" spans="1:12" x14ac:dyDescent="0.25">
      <c r="A592" s="18"/>
      <c r="E592" s="24"/>
      <c r="F592" s="24"/>
      <c r="G592" s="24"/>
      <c r="I592" s="24"/>
      <c r="J592" s="24"/>
      <c r="K592" s="24"/>
      <c r="L592" s="24"/>
    </row>
    <row r="593" spans="1:12" x14ac:dyDescent="0.25">
      <c r="A593" s="18"/>
      <c r="E593" s="24"/>
      <c r="F593" s="24"/>
      <c r="G593" s="24"/>
      <c r="I593" s="24"/>
      <c r="J593" s="24"/>
      <c r="K593" s="24"/>
      <c r="L593" s="24"/>
    </row>
    <row r="594" spans="1:12" x14ac:dyDescent="0.25">
      <c r="A594" s="18"/>
      <c r="E594" s="24"/>
      <c r="F594" s="24"/>
      <c r="G594" s="24"/>
      <c r="I594" s="24"/>
      <c r="J594" s="24"/>
      <c r="K594" s="24"/>
      <c r="L594" s="24"/>
    </row>
    <row r="595" spans="1:12" x14ac:dyDescent="0.25">
      <c r="A595" s="18"/>
      <c r="E595" s="24"/>
      <c r="F595" s="24"/>
      <c r="G595" s="24"/>
      <c r="I595" s="24"/>
      <c r="J595" s="24"/>
      <c r="K595" s="24"/>
      <c r="L595" s="24"/>
    </row>
    <row r="596" spans="1:12" x14ac:dyDescent="0.25">
      <c r="A596" s="18"/>
      <c r="E596" s="24"/>
      <c r="F596" s="24"/>
      <c r="G596" s="24"/>
      <c r="I596" s="24"/>
      <c r="J596" s="24"/>
      <c r="K596" s="24"/>
      <c r="L596" s="24"/>
    </row>
    <row r="597" spans="1:12" x14ac:dyDescent="0.25">
      <c r="A597" s="18"/>
      <c r="E597" s="24"/>
      <c r="F597" s="24"/>
      <c r="G597" s="24"/>
      <c r="I597" s="24"/>
      <c r="J597" s="24"/>
      <c r="K597" s="24"/>
      <c r="L597" s="24"/>
    </row>
    <row r="598" spans="1:12" x14ac:dyDescent="0.25">
      <c r="A598" s="18"/>
      <c r="E598" s="24"/>
      <c r="F598" s="24"/>
      <c r="G598" s="24"/>
      <c r="I598" s="24"/>
      <c r="J598" s="24"/>
      <c r="K598" s="24"/>
      <c r="L598" s="24"/>
    </row>
    <row r="599" spans="1:12" x14ac:dyDescent="0.25">
      <c r="A599" s="18"/>
      <c r="E599" s="24"/>
      <c r="F599" s="24"/>
      <c r="G599" s="24"/>
      <c r="I599" s="24"/>
      <c r="J599" s="24"/>
      <c r="K599" s="24"/>
      <c r="L599" s="24"/>
    </row>
    <row r="600" spans="1:12" x14ac:dyDescent="0.25">
      <c r="A600" s="18"/>
      <c r="E600" s="24"/>
      <c r="F600" s="24"/>
      <c r="G600" s="24"/>
      <c r="I600" s="24"/>
      <c r="J600" s="24"/>
      <c r="K600" s="24"/>
      <c r="L600" s="24"/>
    </row>
    <row r="601" spans="1:12" x14ac:dyDescent="0.25">
      <c r="A601" s="18"/>
      <c r="E601" s="24"/>
      <c r="F601" s="24"/>
      <c r="G601" s="24"/>
      <c r="I601" s="24"/>
      <c r="J601" s="24"/>
      <c r="K601" s="24"/>
      <c r="L601" s="24"/>
    </row>
    <row r="602" spans="1:12" x14ac:dyDescent="0.25">
      <c r="A602" s="18"/>
      <c r="E602" s="24"/>
      <c r="F602" s="24"/>
      <c r="G602" s="24"/>
      <c r="I602" s="24"/>
      <c r="J602" s="24"/>
      <c r="K602" s="24"/>
      <c r="L602" s="24"/>
    </row>
    <row r="603" spans="1:12" x14ac:dyDescent="0.25">
      <c r="A603" s="18"/>
      <c r="E603" s="24"/>
      <c r="F603" s="24"/>
      <c r="G603" s="24"/>
      <c r="I603" s="24"/>
      <c r="J603" s="24"/>
      <c r="K603" s="24"/>
      <c r="L603" s="24"/>
    </row>
    <row r="604" spans="1:12" x14ac:dyDescent="0.25">
      <c r="A604" s="18"/>
      <c r="E604" s="24"/>
      <c r="F604" s="24"/>
      <c r="G604" s="24"/>
      <c r="I604" s="24"/>
      <c r="J604" s="24"/>
      <c r="K604" s="24"/>
      <c r="L604" s="24"/>
    </row>
    <row r="605" spans="1:12" x14ac:dyDescent="0.25">
      <c r="A605" s="18"/>
      <c r="E605" s="24"/>
      <c r="F605" s="24"/>
      <c r="G605" s="24"/>
      <c r="I605" s="24"/>
      <c r="J605" s="24"/>
      <c r="K605" s="24"/>
      <c r="L605" s="24"/>
    </row>
    <row r="606" spans="1:12" x14ac:dyDescent="0.25">
      <c r="A606" s="18"/>
      <c r="E606" s="24"/>
      <c r="F606" s="24"/>
      <c r="G606" s="24"/>
      <c r="I606" s="24"/>
      <c r="J606" s="24"/>
      <c r="K606" s="24"/>
      <c r="L606" s="24"/>
    </row>
    <row r="607" spans="1:12" x14ac:dyDescent="0.25">
      <c r="A607" s="18"/>
      <c r="E607" s="24"/>
      <c r="F607" s="24"/>
      <c r="G607" s="24"/>
      <c r="I607" s="24"/>
      <c r="J607" s="24"/>
      <c r="K607" s="24"/>
      <c r="L607" s="24"/>
    </row>
    <row r="608" spans="1:12" x14ac:dyDescent="0.25">
      <c r="A608" s="18"/>
      <c r="E608" s="24"/>
      <c r="F608" s="24"/>
      <c r="G608" s="24"/>
      <c r="I608" s="24"/>
      <c r="J608" s="24"/>
      <c r="K608" s="24"/>
      <c r="L608" s="24"/>
    </row>
    <row r="609" spans="1:12" x14ac:dyDescent="0.25">
      <c r="A609" s="18"/>
      <c r="E609" s="24"/>
      <c r="F609" s="24"/>
      <c r="G609" s="24"/>
      <c r="I609" s="24"/>
      <c r="J609" s="24"/>
      <c r="K609" s="24"/>
      <c r="L609" s="24"/>
    </row>
    <row r="610" spans="1:12" x14ac:dyDescent="0.25">
      <c r="A610" s="18"/>
      <c r="E610" s="24"/>
      <c r="F610" s="24"/>
      <c r="G610" s="24"/>
      <c r="I610" s="24"/>
      <c r="J610" s="24"/>
      <c r="K610" s="24"/>
      <c r="L610" s="24"/>
    </row>
    <row r="611" spans="1:12" x14ac:dyDescent="0.25">
      <c r="A611" s="18"/>
      <c r="E611" s="24"/>
      <c r="F611" s="24"/>
      <c r="G611" s="24"/>
      <c r="I611" s="24"/>
      <c r="J611" s="24"/>
      <c r="K611" s="24"/>
      <c r="L611" s="24"/>
    </row>
    <row r="612" spans="1:12" x14ac:dyDescent="0.25">
      <c r="A612" s="18"/>
      <c r="E612" s="24"/>
      <c r="F612" s="24"/>
      <c r="G612" s="24"/>
      <c r="I612" s="24"/>
      <c r="J612" s="24"/>
      <c r="K612" s="24"/>
      <c r="L612" s="24"/>
    </row>
    <row r="613" spans="1:12" x14ac:dyDescent="0.25">
      <c r="A613" s="18"/>
      <c r="E613" s="24"/>
      <c r="F613" s="24"/>
      <c r="G613" s="24"/>
      <c r="I613" s="24"/>
      <c r="J613" s="24"/>
      <c r="K613" s="24"/>
      <c r="L613" s="24"/>
    </row>
    <row r="614" spans="1:12" x14ac:dyDescent="0.25">
      <c r="A614" s="18"/>
      <c r="E614" s="24"/>
      <c r="F614" s="24"/>
      <c r="G614" s="24"/>
      <c r="I614" s="24"/>
      <c r="J614" s="24"/>
      <c r="K614" s="24"/>
      <c r="L614" s="24"/>
    </row>
    <row r="615" spans="1:12" x14ac:dyDescent="0.25">
      <c r="A615" s="18"/>
      <c r="E615" s="24"/>
      <c r="F615" s="24"/>
      <c r="G615" s="24"/>
      <c r="I615" s="24"/>
      <c r="J615" s="24"/>
      <c r="K615" s="24"/>
      <c r="L615" s="24"/>
    </row>
    <row r="616" spans="1:12" x14ac:dyDescent="0.25">
      <c r="A616" s="18"/>
      <c r="E616" s="24"/>
      <c r="F616" s="24"/>
      <c r="G616" s="24"/>
      <c r="I616" s="24"/>
      <c r="J616" s="24"/>
      <c r="K616" s="24"/>
      <c r="L616" s="24"/>
    </row>
    <row r="617" spans="1:12" x14ac:dyDescent="0.25">
      <c r="A617" s="18"/>
      <c r="E617" s="24"/>
      <c r="F617" s="24"/>
      <c r="G617" s="24"/>
      <c r="I617" s="24"/>
      <c r="J617" s="24"/>
      <c r="K617" s="24"/>
      <c r="L617" s="24"/>
    </row>
    <row r="618" spans="1:12" x14ac:dyDescent="0.25">
      <c r="A618" s="18"/>
      <c r="E618" s="24"/>
      <c r="F618" s="24"/>
      <c r="G618" s="24"/>
      <c r="I618" s="24"/>
      <c r="J618" s="24"/>
      <c r="K618" s="24"/>
      <c r="L618" s="24"/>
    </row>
    <row r="619" spans="1:12" x14ac:dyDescent="0.25">
      <c r="A619" s="18"/>
      <c r="E619" s="24"/>
      <c r="F619" s="24"/>
      <c r="G619" s="24"/>
      <c r="I619" s="24"/>
      <c r="J619" s="24"/>
      <c r="K619" s="24"/>
      <c r="L619" s="24"/>
    </row>
    <row r="620" spans="1:12" x14ac:dyDescent="0.25">
      <c r="A620" s="18"/>
      <c r="E620" s="24"/>
      <c r="F620" s="24"/>
      <c r="G620" s="24"/>
      <c r="I620" s="24"/>
      <c r="J620" s="24"/>
      <c r="K620" s="24"/>
      <c r="L620" s="24"/>
    </row>
    <row r="621" spans="1:12" x14ac:dyDescent="0.25">
      <c r="A621" s="18"/>
      <c r="E621" s="24"/>
      <c r="F621" s="24"/>
      <c r="G621" s="24"/>
      <c r="I621" s="24"/>
      <c r="J621" s="24"/>
      <c r="K621" s="24"/>
      <c r="L621" s="24"/>
    </row>
    <row r="622" spans="1:12" x14ac:dyDescent="0.25">
      <c r="A622" s="18"/>
      <c r="E622" s="24"/>
      <c r="F622" s="24"/>
      <c r="G622" s="24"/>
      <c r="I622" s="24"/>
      <c r="J622" s="24"/>
      <c r="K622" s="24"/>
      <c r="L622" s="24"/>
    </row>
    <row r="623" spans="1:12" x14ac:dyDescent="0.25">
      <c r="A623" s="18"/>
      <c r="E623" s="24"/>
      <c r="F623" s="24"/>
      <c r="G623" s="24"/>
      <c r="I623" s="24"/>
      <c r="J623" s="24"/>
      <c r="K623" s="24"/>
      <c r="L623" s="24"/>
    </row>
    <row r="624" spans="1:12" x14ac:dyDescent="0.25">
      <c r="A624" s="18"/>
      <c r="E624" s="24"/>
      <c r="F624" s="24"/>
      <c r="G624" s="24"/>
      <c r="I624" s="24"/>
      <c r="J624" s="24"/>
      <c r="K624" s="24"/>
      <c r="L624" s="24"/>
    </row>
    <row r="625" spans="1:12" x14ac:dyDescent="0.25">
      <c r="A625" s="18"/>
      <c r="E625" s="24"/>
      <c r="F625" s="24"/>
      <c r="G625" s="24"/>
      <c r="I625" s="24"/>
      <c r="J625" s="24"/>
      <c r="K625" s="24"/>
      <c r="L625" s="24"/>
    </row>
    <row r="626" spans="1:12" x14ac:dyDescent="0.25">
      <c r="A626" s="18"/>
      <c r="E626" s="24"/>
      <c r="F626" s="24"/>
      <c r="G626" s="24"/>
      <c r="I626" s="24"/>
      <c r="J626" s="24"/>
      <c r="K626" s="24"/>
      <c r="L626" s="24"/>
    </row>
    <row r="627" spans="1:12" x14ac:dyDescent="0.25">
      <c r="A627" s="18"/>
      <c r="E627" s="24"/>
      <c r="F627" s="24"/>
      <c r="G627" s="24"/>
      <c r="I627" s="24"/>
      <c r="J627" s="24"/>
      <c r="K627" s="24"/>
      <c r="L627" s="24"/>
    </row>
    <row r="628" spans="1:12" x14ac:dyDescent="0.25">
      <c r="A628" s="18"/>
      <c r="E628" s="24"/>
      <c r="F628" s="24"/>
      <c r="G628" s="24"/>
      <c r="I628" s="24"/>
      <c r="J628" s="24"/>
      <c r="K628" s="24"/>
      <c r="L628" s="24"/>
    </row>
    <row r="629" spans="1:12" x14ac:dyDescent="0.25">
      <c r="A629" s="18"/>
      <c r="E629" s="24"/>
      <c r="F629" s="24"/>
      <c r="G629" s="24"/>
      <c r="I629" s="24"/>
      <c r="J629" s="24"/>
      <c r="K629" s="24"/>
      <c r="L629" s="24"/>
    </row>
    <row r="630" spans="1:12" x14ac:dyDescent="0.25">
      <c r="A630" s="18"/>
      <c r="E630" s="24"/>
      <c r="F630" s="24"/>
      <c r="G630" s="24"/>
      <c r="I630" s="24"/>
      <c r="J630" s="24"/>
      <c r="K630" s="24"/>
      <c r="L630" s="24"/>
    </row>
    <row r="631" spans="1:12" x14ac:dyDescent="0.25">
      <c r="A631" s="18"/>
      <c r="E631" s="24"/>
      <c r="F631" s="24"/>
      <c r="G631" s="24"/>
      <c r="I631" s="24"/>
      <c r="J631" s="24"/>
      <c r="K631" s="24"/>
      <c r="L631" s="24"/>
    </row>
    <row r="632" spans="1:12" x14ac:dyDescent="0.25">
      <c r="A632" s="18"/>
      <c r="E632" s="24"/>
      <c r="F632" s="24"/>
      <c r="G632" s="24"/>
      <c r="I632" s="24"/>
      <c r="J632" s="24"/>
      <c r="K632" s="24"/>
      <c r="L632" s="24"/>
    </row>
    <row r="633" spans="1:12" x14ac:dyDescent="0.25">
      <c r="A633" s="18"/>
      <c r="E633" s="24"/>
      <c r="F633" s="24"/>
      <c r="G633" s="24"/>
      <c r="I633" s="24"/>
      <c r="J633" s="24"/>
      <c r="K633" s="24"/>
      <c r="L633" s="24"/>
    </row>
    <row r="634" spans="1:12" x14ac:dyDescent="0.25">
      <c r="A634" s="18"/>
      <c r="E634" s="24"/>
      <c r="F634" s="24"/>
      <c r="G634" s="24"/>
      <c r="I634" s="24"/>
      <c r="J634" s="24"/>
      <c r="K634" s="24"/>
      <c r="L634" s="24"/>
    </row>
    <row r="635" spans="1:12" x14ac:dyDescent="0.25">
      <c r="A635" s="18"/>
      <c r="E635" s="24"/>
      <c r="F635" s="24"/>
      <c r="G635" s="24"/>
      <c r="I635" s="24"/>
      <c r="J635" s="24"/>
      <c r="K635" s="24"/>
      <c r="L635" s="24"/>
    </row>
    <row r="636" spans="1:12" x14ac:dyDescent="0.25">
      <c r="A636" s="18"/>
      <c r="E636" s="24"/>
      <c r="F636" s="24"/>
      <c r="G636" s="24"/>
      <c r="I636" s="24"/>
      <c r="J636" s="24"/>
      <c r="K636" s="24"/>
      <c r="L636" s="24"/>
    </row>
    <row r="637" spans="1:12" x14ac:dyDescent="0.25">
      <c r="A637" s="18"/>
      <c r="E637" s="24"/>
      <c r="F637" s="24"/>
      <c r="G637" s="24"/>
      <c r="I637" s="24"/>
      <c r="J637" s="24"/>
      <c r="K637" s="24"/>
      <c r="L637" s="24"/>
    </row>
    <row r="638" spans="1:12" x14ac:dyDescent="0.25">
      <c r="A638" s="18"/>
      <c r="E638" s="24"/>
      <c r="F638" s="24"/>
      <c r="G638" s="24"/>
      <c r="I638" s="24"/>
      <c r="J638" s="24"/>
      <c r="K638" s="24"/>
      <c r="L638" s="24"/>
    </row>
    <row r="639" spans="1:12" x14ac:dyDescent="0.25">
      <c r="A639" s="18"/>
      <c r="E639" s="24"/>
      <c r="F639" s="24"/>
      <c r="G639" s="24"/>
      <c r="I639" s="24"/>
      <c r="J639" s="24"/>
      <c r="K639" s="24"/>
      <c r="L639" s="24"/>
    </row>
    <row r="640" spans="1:12" x14ac:dyDescent="0.25">
      <c r="A640" s="18"/>
      <c r="E640" s="24"/>
      <c r="F640" s="24"/>
      <c r="G640" s="24"/>
      <c r="I640" s="24"/>
      <c r="J640" s="24"/>
      <c r="K640" s="24"/>
      <c r="L640" s="24"/>
    </row>
    <row r="641" spans="1:12" x14ac:dyDescent="0.25">
      <c r="A641" s="18"/>
      <c r="E641" s="24"/>
      <c r="F641" s="24"/>
      <c r="G641" s="24"/>
      <c r="I641" s="24"/>
      <c r="J641" s="24"/>
      <c r="K641" s="24"/>
      <c r="L641" s="24"/>
    </row>
    <row r="642" spans="1:12" x14ac:dyDescent="0.25">
      <c r="A642" s="18"/>
      <c r="E642" s="24"/>
      <c r="F642" s="24"/>
      <c r="G642" s="24"/>
      <c r="I642" s="24"/>
      <c r="J642" s="24"/>
      <c r="K642" s="24"/>
      <c r="L642" s="24"/>
    </row>
    <row r="643" spans="1:12" x14ac:dyDescent="0.25">
      <c r="A643" s="18"/>
      <c r="E643" s="24"/>
      <c r="F643" s="24"/>
      <c r="G643" s="24"/>
      <c r="I643" s="24"/>
      <c r="J643" s="24"/>
      <c r="K643" s="24"/>
      <c r="L643" s="24"/>
    </row>
    <row r="644" spans="1:12" x14ac:dyDescent="0.25">
      <c r="A644" s="18"/>
      <c r="E644" s="24"/>
      <c r="F644" s="24"/>
      <c r="G644" s="24"/>
      <c r="I644" s="24"/>
      <c r="J644" s="24"/>
      <c r="K644" s="24"/>
      <c r="L644" s="24"/>
    </row>
    <row r="645" spans="1:12" x14ac:dyDescent="0.25">
      <c r="A645" s="18"/>
      <c r="E645" s="24"/>
      <c r="F645" s="24"/>
      <c r="G645" s="24"/>
      <c r="I645" s="24"/>
      <c r="J645" s="24"/>
      <c r="K645" s="24"/>
      <c r="L645" s="24"/>
    </row>
    <row r="646" spans="1:12" x14ac:dyDescent="0.25">
      <c r="A646" s="18"/>
      <c r="E646" s="24"/>
      <c r="F646" s="24"/>
      <c r="G646" s="24"/>
      <c r="I646" s="24"/>
      <c r="J646" s="24"/>
      <c r="K646" s="24"/>
      <c r="L646" s="24"/>
    </row>
    <row r="647" spans="1:12" x14ac:dyDescent="0.25">
      <c r="A647" s="18"/>
      <c r="E647" s="24"/>
      <c r="F647" s="24"/>
      <c r="G647" s="24"/>
      <c r="I647" s="24"/>
      <c r="J647" s="24"/>
      <c r="K647" s="24"/>
      <c r="L647" s="24"/>
    </row>
    <row r="648" spans="1:12" x14ac:dyDescent="0.25">
      <c r="A648" s="18"/>
      <c r="E648" s="24"/>
      <c r="F648" s="24"/>
      <c r="G648" s="24"/>
      <c r="I648" s="24"/>
      <c r="J648" s="24"/>
      <c r="K648" s="24"/>
      <c r="L648" s="24"/>
    </row>
    <row r="649" spans="1:12" x14ac:dyDescent="0.25">
      <c r="A649" s="18"/>
      <c r="E649" s="24"/>
      <c r="F649" s="24"/>
      <c r="G649" s="24"/>
      <c r="I649" s="24"/>
      <c r="J649" s="24"/>
      <c r="K649" s="24"/>
      <c r="L649" s="24"/>
    </row>
    <row r="650" spans="1:12" x14ac:dyDescent="0.25">
      <c r="A650" s="18"/>
      <c r="E650" s="24"/>
      <c r="F650" s="24"/>
      <c r="G650" s="24"/>
      <c r="I650" s="24"/>
      <c r="J650" s="24"/>
      <c r="K650" s="24"/>
      <c r="L650" s="24"/>
    </row>
    <row r="651" spans="1:12" x14ac:dyDescent="0.25">
      <c r="A651" s="18"/>
      <c r="E651" s="24"/>
      <c r="F651" s="24"/>
      <c r="G651" s="24"/>
      <c r="I651" s="24"/>
      <c r="J651" s="24"/>
      <c r="K651" s="24"/>
      <c r="L651" s="24"/>
    </row>
    <row r="652" spans="1:12" x14ac:dyDescent="0.25">
      <c r="A652" s="18"/>
      <c r="E652" s="24"/>
      <c r="F652" s="24"/>
      <c r="G652" s="24"/>
      <c r="I652" s="24"/>
      <c r="J652" s="24"/>
      <c r="K652" s="24"/>
      <c r="L652" s="24"/>
    </row>
    <row r="653" spans="1:12" x14ac:dyDescent="0.25">
      <c r="A653" s="18"/>
      <c r="E653" s="24"/>
      <c r="F653" s="24"/>
      <c r="G653" s="24"/>
      <c r="I653" s="24"/>
      <c r="J653" s="24"/>
      <c r="K653" s="24"/>
      <c r="L653" s="24"/>
    </row>
    <row r="654" spans="1:12" x14ac:dyDescent="0.25">
      <c r="A654" s="18"/>
      <c r="E654" s="24"/>
      <c r="F654" s="24"/>
      <c r="G654" s="24"/>
      <c r="I654" s="24"/>
      <c r="J654" s="24"/>
      <c r="K654" s="24"/>
      <c r="L654" s="24"/>
    </row>
    <row r="655" spans="1:12" x14ac:dyDescent="0.25">
      <c r="A655" s="18"/>
      <c r="E655" s="24"/>
      <c r="F655" s="24"/>
      <c r="G655" s="24"/>
      <c r="I655" s="24"/>
      <c r="J655" s="24"/>
      <c r="K655" s="24"/>
      <c r="L655" s="24"/>
    </row>
    <row r="656" spans="1:12" x14ac:dyDescent="0.25">
      <c r="A656" s="18"/>
      <c r="E656" s="24"/>
      <c r="F656" s="24"/>
      <c r="G656" s="24"/>
      <c r="I656" s="24"/>
      <c r="J656" s="24"/>
      <c r="K656" s="24"/>
      <c r="L656" s="24"/>
    </row>
    <row r="657" spans="1:12" x14ac:dyDescent="0.25">
      <c r="A657" s="18"/>
      <c r="E657" s="24"/>
      <c r="F657" s="24"/>
      <c r="G657" s="24"/>
      <c r="I657" s="24"/>
      <c r="J657" s="24"/>
      <c r="K657" s="24"/>
      <c r="L657" s="24"/>
    </row>
    <row r="658" spans="1:12" x14ac:dyDescent="0.25">
      <c r="A658" s="18"/>
      <c r="E658" s="24"/>
      <c r="F658" s="24"/>
      <c r="G658" s="24"/>
      <c r="I658" s="24"/>
      <c r="J658" s="24"/>
      <c r="K658" s="24"/>
      <c r="L658" s="24"/>
    </row>
    <row r="659" spans="1:12" x14ac:dyDescent="0.25">
      <c r="A659" s="18"/>
      <c r="E659" s="24"/>
      <c r="F659" s="24"/>
      <c r="G659" s="24"/>
      <c r="I659" s="24"/>
      <c r="J659" s="24"/>
      <c r="K659" s="24"/>
      <c r="L659" s="24"/>
    </row>
    <row r="660" spans="1:12" x14ac:dyDescent="0.25">
      <c r="A660" s="18"/>
      <c r="E660" s="24"/>
      <c r="F660" s="24"/>
      <c r="G660" s="24"/>
      <c r="I660" s="24"/>
      <c r="J660" s="24"/>
      <c r="K660" s="24"/>
      <c r="L660" s="24"/>
    </row>
    <row r="661" spans="1:12" x14ac:dyDescent="0.25">
      <c r="A661" s="18"/>
      <c r="E661" s="24"/>
      <c r="F661" s="24"/>
      <c r="G661" s="24"/>
      <c r="I661" s="24"/>
      <c r="J661" s="24"/>
      <c r="K661" s="24"/>
      <c r="L661" s="24"/>
    </row>
    <row r="662" spans="1:12" x14ac:dyDescent="0.25">
      <c r="A662" s="18"/>
      <c r="E662" s="24"/>
      <c r="F662" s="24"/>
      <c r="G662" s="24"/>
      <c r="I662" s="24"/>
      <c r="J662" s="24"/>
      <c r="K662" s="24"/>
      <c r="L662" s="24"/>
    </row>
    <row r="663" spans="1:12" x14ac:dyDescent="0.25">
      <c r="A663" s="18"/>
      <c r="E663" s="24"/>
      <c r="F663" s="24"/>
      <c r="G663" s="24"/>
      <c r="I663" s="24"/>
      <c r="J663" s="24"/>
      <c r="K663" s="24"/>
      <c r="L663" s="24"/>
    </row>
    <row r="664" spans="1:12" x14ac:dyDescent="0.25">
      <c r="A664" s="18"/>
      <c r="E664" s="24"/>
      <c r="F664" s="24"/>
      <c r="G664" s="24"/>
      <c r="I664" s="24"/>
      <c r="J664" s="24"/>
      <c r="K664" s="24"/>
      <c r="L664" s="24"/>
    </row>
    <row r="665" spans="1:12" x14ac:dyDescent="0.25">
      <c r="A665" s="18"/>
      <c r="E665" s="24"/>
      <c r="F665" s="24"/>
      <c r="G665" s="24"/>
      <c r="I665" s="24"/>
      <c r="J665" s="24"/>
      <c r="K665" s="24"/>
      <c r="L665" s="24"/>
    </row>
    <row r="666" spans="1:12" x14ac:dyDescent="0.25">
      <c r="A666" s="18"/>
      <c r="E666" s="24"/>
      <c r="F666" s="24"/>
      <c r="G666" s="24"/>
      <c r="I666" s="24"/>
      <c r="J666" s="24"/>
      <c r="K666" s="24"/>
      <c r="L666" s="24"/>
    </row>
    <row r="667" spans="1:12" x14ac:dyDescent="0.25">
      <c r="A667" s="18"/>
      <c r="E667" s="24"/>
      <c r="F667" s="24"/>
      <c r="G667" s="24"/>
      <c r="I667" s="24"/>
      <c r="J667" s="24"/>
      <c r="K667" s="24"/>
      <c r="L667" s="24"/>
    </row>
    <row r="668" spans="1:12" x14ac:dyDescent="0.25">
      <c r="A668" s="18"/>
      <c r="E668" s="24"/>
      <c r="F668" s="24"/>
      <c r="G668" s="24"/>
      <c r="I668" s="24"/>
      <c r="J668" s="24"/>
      <c r="K668" s="24"/>
      <c r="L668" s="24"/>
    </row>
    <row r="669" spans="1:12" x14ac:dyDescent="0.25">
      <c r="A669" s="18"/>
      <c r="E669" s="24"/>
      <c r="F669" s="24"/>
      <c r="G669" s="24"/>
      <c r="I669" s="24"/>
      <c r="J669" s="24"/>
      <c r="K669" s="24"/>
      <c r="L669" s="24"/>
    </row>
    <row r="670" spans="1:12" x14ac:dyDescent="0.25">
      <c r="A670" s="18"/>
      <c r="E670" s="24"/>
      <c r="F670" s="24"/>
      <c r="G670" s="24"/>
      <c r="I670" s="24"/>
      <c r="J670" s="24"/>
      <c r="K670" s="24"/>
      <c r="L670" s="24"/>
    </row>
    <row r="671" spans="1:12" x14ac:dyDescent="0.25">
      <c r="A671" s="18"/>
      <c r="E671" s="24"/>
      <c r="F671" s="24"/>
      <c r="G671" s="24"/>
      <c r="I671" s="24"/>
      <c r="J671" s="24"/>
      <c r="K671" s="24"/>
      <c r="L671" s="24"/>
    </row>
    <row r="672" spans="1:12" x14ac:dyDescent="0.25">
      <c r="A672" s="18"/>
      <c r="E672" s="24"/>
      <c r="F672" s="24"/>
      <c r="G672" s="24"/>
      <c r="I672" s="24"/>
      <c r="J672" s="24"/>
      <c r="K672" s="24"/>
      <c r="L672" s="24"/>
    </row>
    <row r="673" spans="1:12" x14ac:dyDescent="0.25">
      <c r="A673" s="18"/>
      <c r="E673" s="24"/>
      <c r="F673" s="24"/>
      <c r="G673" s="24"/>
      <c r="I673" s="24"/>
      <c r="J673" s="24"/>
      <c r="K673" s="24"/>
      <c r="L673" s="24"/>
    </row>
    <row r="674" spans="1:12" x14ac:dyDescent="0.25">
      <c r="A674" s="18"/>
      <c r="E674" s="24"/>
      <c r="F674" s="24"/>
      <c r="G674" s="24"/>
      <c r="I674" s="24"/>
      <c r="J674" s="24"/>
      <c r="K674" s="24"/>
      <c r="L674" s="24"/>
    </row>
    <row r="675" spans="1:12" x14ac:dyDescent="0.25">
      <c r="A675" s="18"/>
      <c r="E675" s="24"/>
      <c r="F675" s="24"/>
      <c r="G675" s="24"/>
      <c r="I675" s="24"/>
      <c r="J675" s="24"/>
      <c r="K675" s="24"/>
      <c r="L675" s="24"/>
    </row>
    <row r="676" spans="1:12" x14ac:dyDescent="0.25">
      <c r="A676" s="18"/>
      <c r="E676" s="24"/>
      <c r="F676" s="24"/>
      <c r="G676" s="24"/>
      <c r="I676" s="24"/>
      <c r="J676" s="24"/>
      <c r="K676" s="24"/>
      <c r="L676" s="24"/>
    </row>
    <row r="677" spans="1:12" x14ac:dyDescent="0.25">
      <c r="A677" s="18"/>
      <c r="E677" s="24"/>
      <c r="F677" s="24"/>
      <c r="G677" s="24"/>
      <c r="I677" s="24"/>
      <c r="J677" s="24"/>
      <c r="K677" s="24"/>
      <c r="L677" s="24"/>
    </row>
    <row r="678" spans="1:12" x14ac:dyDescent="0.25">
      <c r="A678" s="18"/>
      <c r="E678" s="24"/>
      <c r="F678" s="24"/>
      <c r="G678" s="24"/>
      <c r="I678" s="24"/>
      <c r="J678" s="24"/>
      <c r="K678" s="24"/>
      <c r="L678" s="24"/>
    </row>
    <row r="679" spans="1:12" x14ac:dyDescent="0.25">
      <c r="A679" s="18"/>
      <c r="E679" s="24"/>
      <c r="F679" s="24"/>
      <c r="G679" s="24"/>
      <c r="I679" s="24"/>
      <c r="J679" s="24"/>
      <c r="K679" s="24"/>
      <c r="L679" s="24"/>
    </row>
    <row r="680" spans="1:12" x14ac:dyDescent="0.25">
      <c r="A680" s="18"/>
      <c r="E680" s="24"/>
      <c r="F680" s="24"/>
      <c r="G680" s="24"/>
      <c r="I680" s="24"/>
      <c r="J680" s="24"/>
      <c r="K680" s="24"/>
      <c r="L680" s="24"/>
    </row>
    <row r="681" spans="1:12" x14ac:dyDescent="0.25">
      <c r="A681" s="18"/>
      <c r="E681" s="24"/>
      <c r="F681" s="24"/>
      <c r="G681" s="24"/>
      <c r="I681" s="24"/>
      <c r="J681" s="24"/>
      <c r="K681" s="24"/>
      <c r="L681" s="24"/>
    </row>
    <row r="682" spans="1:12" x14ac:dyDescent="0.25">
      <c r="A682" s="18"/>
      <c r="E682" s="24"/>
      <c r="F682" s="24"/>
      <c r="G682" s="24"/>
      <c r="I682" s="24"/>
      <c r="J682" s="24"/>
      <c r="K682" s="24"/>
      <c r="L682" s="24"/>
    </row>
    <row r="683" spans="1:12" x14ac:dyDescent="0.25">
      <c r="A683" s="18"/>
      <c r="E683" s="24"/>
      <c r="F683" s="24"/>
      <c r="G683" s="24"/>
      <c r="I683" s="24"/>
      <c r="J683" s="24"/>
      <c r="K683" s="24"/>
      <c r="L683" s="24"/>
    </row>
    <row r="684" spans="1:12" x14ac:dyDescent="0.25">
      <c r="A684" s="18"/>
      <c r="E684" s="24"/>
      <c r="F684" s="24"/>
      <c r="G684" s="24"/>
      <c r="I684" s="24"/>
      <c r="J684" s="24"/>
      <c r="K684" s="24"/>
      <c r="L684" s="24"/>
    </row>
    <row r="685" spans="1:12" x14ac:dyDescent="0.25">
      <c r="A685" s="18"/>
      <c r="E685" s="24"/>
      <c r="F685" s="24"/>
      <c r="G685" s="24"/>
      <c r="I685" s="24"/>
      <c r="J685" s="24"/>
      <c r="K685" s="24"/>
      <c r="L685" s="24"/>
    </row>
    <row r="686" spans="1:12" x14ac:dyDescent="0.25">
      <c r="A686" s="18"/>
      <c r="E686" s="24"/>
      <c r="F686" s="24"/>
      <c r="G686" s="24"/>
      <c r="I686" s="24"/>
      <c r="J686" s="24"/>
      <c r="K686" s="24"/>
      <c r="L686" s="24"/>
    </row>
    <row r="687" spans="1:12" x14ac:dyDescent="0.25">
      <c r="A687" s="18"/>
      <c r="E687" s="24"/>
      <c r="F687" s="24"/>
      <c r="G687" s="24"/>
      <c r="I687" s="24"/>
      <c r="J687" s="24"/>
      <c r="K687" s="24"/>
      <c r="L687" s="24"/>
    </row>
    <row r="688" spans="1:12" x14ac:dyDescent="0.25">
      <c r="A688" s="18"/>
      <c r="E688" s="24"/>
      <c r="F688" s="24"/>
      <c r="G688" s="24"/>
      <c r="I688" s="24"/>
      <c r="J688" s="24"/>
      <c r="K688" s="24"/>
      <c r="L688" s="24"/>
    </row>
    <row r="689" spans="1:12" x14ac:dyDescent="0.25">
      <c r="A689" s="18"/>
      <c r="E689" s="24"/>
      <c r="F689" s="24"/>
      <c r="G689" s="24"/>
      <c r="I689" s="24"/>
      <c r="J689" s="24"/>
      <c r="K689" s="24"/>
      <c r="L689" s="24"/>
    </row>
    <row r="690" spans="1:12" x14ac:dyDescent="0.25">
      <c r="A690" s="18"/>
      <c r="E690" s="24"/>
      <c r="F690" s="24"/>
      <c r="G690" s="24"/>
      <c r="I690" s="24"/>
      <c r="J690" s="24"/>
      <c r="K690" s="24"/>
      <c r="L690" s="24"/>
    </row>
    <row r="691" spans="1:12" x14ac:dyDescent="0.25">
      <c r="A691" s="18"/>
      <c r="E691" s="24"/>
      <c r="F691" s="24"/>
      <c r="G691" s="24"/>
      <c r="I691" s="24"/>
      <c r="J691" s="24"/>
      <c r="K691" s="24"/>
      <c r="L691" s="24"/>
    </row>
    <row r="692" spans="1:12" x14ac:dyDescent="0.25">
      <c r="A692" s="18"/>
      <c r="E692" s="24"/>
      <c r="F692" s="24"/>
      <c r="G692" s="24"/>
      <c r="I692" s="24"/>
      <c r="J692" s="24"/>
      <c r="K692" s="24"/>
      <c r="L692" s="24"/>
    </row>
    <row r="693" spans="1:12" x14ac:dyDescent="0.25">
      <c r="A693" s="18"/>
      <c r="E693" s="24"/>
      <c r="F693" s="24"/>
      <c r="G693" s="24"/>
      <c r="I693" s="24"/>
      <c r="J693" s="24"/>
      <c r="K693" s="24"/>
      <c r="L693" s="24"/>
    </row>
    <row r="694" spans="1:12" x14ac:dyDescent="0.25">
      <c r="A694" s="18"/>
      <c r="E694" s="24"/>
      <c r="F694" s="24"/>
      <c r="G694" s="24"/>
      <c r="I694" s="24"/>
      <c r="J694" s="24"/>
      <c r="K694" s="24"/>
      <c r="L694" s="24"/>
    </row>
    <row r="695" spans="1:12" x14ac:dyDescent="0.25">
      <c r="A695" s="18"/>
      <c r="E695" s="24"/>
      <c r="F695" s="24"/>
      <c r="G695" s="24"/>
      <c r="I695" s="24"/>
      <c r="J695" s="24"/>
      <c r="K695" s="24"/>
      <c r="L695" s="24"/>
    </row>
    <row r="696" spans="1:12" x14ac:dyDescent="0.25">
      <c r="A696" s="18"/>
      <c r="E696" s="24"/>
      <c r="F696" s="24"/>
      <c r="G696" s="24"/>
      <c r="I696" s="24"/>
      <c r="J696" s="24"/>
      <c r="K696" s="24"/>
      <c r="L696" s="24"/>
    </row>
    <row r="697" spans="1:12" x14ac:dyDescent="0.25">
      <c r="A697" s="18"/>
      <c r="E697" s="24"/>
      <c r="F697" s="24"/>
      <c r="G697" s="24"/>
      <c r="I697" s="24"/>
      <c r="J697" s="24"/>
      <c r="K697" s="24"/>
      <c r="L697" s="24"/>
    </row>
    <row r="698" spans="1:12" x14ac:dyDescent="0.25">
      <c r="A698" s="18"/>
      <c r="E698" s="24"/>
      <c r="F698" s="24"/>
      <c r="G698" s="24"/>
      <c r="I698" s="24"/>
      <c r="J698" s="24"/>
      <c r="K698" s="24"/>
      <c r="L698" s="24"/>
    </row>
    <row r="699" spans="1:12" x14ac:dyDescent="0.25">
      <c r="A699" s="18"/>
      <c r="E699" s="24"/>
      <c r="F699" s="24"/>
      <c r="G699" s="24"/>
      <c r="I699" s="24"/>
      <c r="J699" s="24"/>
      <c r="K699" s="24"/>
      <c r="L699" s="24"/>
    </row>
    <row r="700" spans="1:12" x14ac:dyDescent="0.25">
      <c r="A700" s="18"/>
      <c r="E700" s="24"/>
      <c r="F700" s="24"/>
      <c r="G700" s="24"/>
      <c r="I700" s="24"/>
      <c r="J700" s="24"/>
      <c r="K700" s="24"/>
      <c r="L700" s="24"/>
    </row>
    <row r="701" spans="1:12" x14ac:dyDescent="0.25">
      <c r="A701" s="18"/>
      <c r="E701" s="24"/>
      <c r="F701" s="24"/>
      <c r="G701" s="24"/>
      <c r="I701" s="24"/>
      <c r="J701" s="24"/>
      <c r="K701" s="24"/>
      <c r="L701" s="24"/>
    </row>
    <row r="702" spans="1:12" x14ac:dyDescent="0.25">
      <c r="A702" s="18"/>
      <c r="E702" s="24"/>
      <c r="F702" s="24"/>
      <c r="G702" s="24"/>
      <c r="I702" s="24"/>
      <c r="J702" s="24"/>
      <c r="K702" s="24"/>
      <c r="L702" s="24"/>
    </row>
    <row r="703" spans="1:12" x14ac:dyDescent="0.25">
      <c r="A703" s="18"/>
      <c r="E703" s="24"/>
      <c r="F703" s="24"/>
      <c r="G703" s="24"/>
      <c r="I703" s="24"/>
      <c r="J703" s="24"/>
      <c r="K703" s="24"/>
      <c r="L703" s="24"/>
    </row>
    <row r="704" spans="1:12" x14ac:dyDescent="0.25">
      <c r="A704" s="18"/>
      <c r="E704" s="24"/>
      <c r="F704" s="24"/>
      <c r="G704" s="24"/>
      <c r="I704" s="24"/>
      <c r="J704" s="24"/>
      <c r="K704" s="24"/>
      <c r="L704" s="24"/>
    </row>
    <row r="705" spans="1:12" x14ac:dyDescent="0.25">
      <c r="A705" s="18"/>
      <c r="E705" s="24"/>
      <c r="F705" s="24"/>
      <c r="G705" s="24"/>
      <c r="I705" s="24"/>
      <c r="J705" s="24"/>
      <c r="K705" s="24"/>
      <c r="L705" s="24"/>
    </row>
    <row r="706" spans="1:12" x14ac:dyDescent="0.25">
      <c r="A706" s="18"/>
      <c r="E706" s="24"/>
      <c r="F706" s="24"/>
      <c r="G706" s="24"/>
      <c r="I706" s="24"/>
      <c r="J706" s="24"/>
      <c r="K706" s="24"/>
      <c r="L706" s="24"/>
    </row>
    <row r="707" spans="1:12" x14ac:dyDescent="0.25">
      <c r="A707" s="18"/>
      <c r="E707" s="24"/>
      <c r="F707" s="24"/>
      <c r="G707" s="24"/>
      <c r="I707" s="24"/>
      <c r="J707" s="24"/>
      <c r="K707" s="24"/>
      <c r="L707" s="24"/>
    </row>
    <row r="708" spans="1:12" x14ac:dyDescent="0.25">
      <c r="A708" s="18"/>
      <c r="E708" s="24"/>
      <c r="F708" s="24"/>
      <c r="G708" s="24"/>
      <c r="I708" s="24"/>
      <c r="J708" s="24"/>
      <c r="K708" s="24"/>
      <c r="L708" s="24"/>
    </row>
    <row r="709" spans="1:12" x14ac:dyDescent="0.25">
      <c r="A709" s="18"/>
      <c r="E709" s="24"/>
      <c r="F709" s="24"/>
      <c r="G709" s="24"/>
      <c r="I709" s="24"/>
      <c r="J709" s="24"/>
      <c r="K709" s="24"/>
      <c r="L709" s="24"/>
    </row>
    <row r="710" spans="1:12" x14ac:dyDescent="0.25">
      <c r="A710" s="18"/>
      <c r="E710" s="24"/>
      <c r="F710" s="24"/>
      <c r="G710" s="24"/>
      <c r="I710" s="24"/>
      <c r="J710" s="24"/>
      <c r="K710" s="24"/>
      <c r="L710" s="24"/>
    </row>
    <row r="711" spans="1:12" x14ac:dyDescent="0.25">
      <c r="A711" s="18"/>
      <c r="E711" s="24"/>
      <c r="F711" s="24"/>
      <c r="G711" s="24"/>
      <c r="I711" s="24"/>
      <c r="J711" s="24"/>
      <c r="K711" s="24"/>
      <c r="L711" s="24"/>
    </row>
    <row r="712" spans="1:12" x14ac:dyDescent="0.25">
      <c r="A712" s="18"/>
      <c r="E712" s="24"/>
      <c r="F712" s="24"/>
      <c r="G712" s="24"/>
      <c r="I712" s="24"/>
      <c r="J712" s="24"/>
      <c r="K712" s="24"/>
      <c r="L712" s="24"/>
    </row>
    <row r="713" spans="1:12" x14ac:dyDescent="0.25">
      <c r="A713" s="18"/>
      <c r="E713" s="24"/>
      <c r="F713" s="24"/>
      <c r="G713" s="24"/>
      <c r="I713" s="24"/>
      <c r="J713" s="24"/>
      <c r="K713" s="24"/>
      <c r="L713" s="24"/>
    </row>
    <row r="714" spans="1:12" x14ac:dyDescent="0.25">
      <c r="A714" s="18"/>
      <c r="E714" s="24"/>
      <c r="F714" s="24"/>
      <c r="G714" s="24"/>
      <c r="I714" s="24"/>
      <c r="J714" s="24"/>
      <c r="K714" s="24"/>
      <c r="L714" s="24"/>
    </row>
    <row r="715" spans="1:12" x14ac:dyDescent="0.25">
      <c r="A715" s="18"/>
      <c r="E715" s="24"/>
      <c r="F715" s="24"/>
      <c r="G715" s="24"/>
      <c r="I715" s="24"/>
      <c r="J715" s="24"/>
      <c r="K715" s="24"/>
      <c r="L715" s="24"/>
    </row>
    <row r="716" spans="1:12" x14ac:dyDescent="0.25">
      <c r="A716" s="18"/>
      <c r="E716" s="24"/>
      <c r="F716" s="24"/>
      <c r="G716" s="24"/>
      <c r="I716" s="24"/>
      <c r="J716" s="24"/>
      <c r="K716" s="24"/>
      <c r="L716" s="24"/>
    </row>
    <row r="717" spans="1:12" x14ac:dyDescent="0.25">
      <c r="A717" s="18"/>
      <c r="E717" s="24"/>
      <c r="F717" s="24"/>
      <c r="G717" s="24"/>
      <c r="I717" s="24"/>
      <c r="J717" s="24"/>
      <c r="K717" s="24"/>
      <c r="L717" s="24"/>
    </row>
    <row r="718" spans="1:12" x14ac:dyDescent="0.25">
      <c r="A718" s="18"/>
      <c r="E718" s="24"/>
      <c r="F718" s="24"/>
      <c r="G718" s="24"/>
      <c r="I718" s="24"/>
      <c r="J718" s="24"/>
      <c r="K718" s="24"/>
      <c r="L718" s="24"/>
    </row>
    <row r="719" spans="1:12" x14ac:dyDescent="0.25">
      <c r="A719" s="18"/>
      <c r="E719" s="24"/>
      <c r="F719" s="24"/>
      <c r="G719" s="24"/>
      <c r="I719" s="24"/>
      <c r="J719" s="24"/>
      <c r="K719" s="24"/>
      <c r="L719" s="24"/>
    </row>
    <row r="720" spans="1:12" x14ac:dyDescent="0.25">
      <c r="A720" s="18"/>
      <c r="E720" s="24"/>
      <c r="F720" s="24"/>
      <c r="G720" s="24"/>
      <c r="I720" s="24"/>
      <c r="J720" s="24"/>
      <c r="K720" s="24"/>
      <c r="L720" s="24"/>
    </row>
    <row r="721" spans="1:12" x14ac:dyDescent="0.25">
      <c r="A721" s="18"/>
      <c r="E721" s="24"/>
      <c r="F721" s="24"/>
      <c r="G721" s="24"/>
      <c r="I721" s="24"/>
      <c r="J721" s="24"/>
      <c r="K721" s="24"/>
      <c r="L721" s="24"/>
    </row>
    <row r="722" spans="1:12" x14ac:dyDescent="0.25">
      <c r="A722" s="18"/>
      <c r="E722" s="24"/>
      <c r="F722" s="24"/>
      <c r="G722" s="24"/>
      <c r="I722" s="24"/>
      <c r="J722" s="24"/>
      <c r="K722" s="24"/>
      <c r="L722" s="24"/>
    </row>
    <row r="723" spans="1:12" x14ac:dyDescent="0.25">
      <c r="A723" s="18"/>
      <c r="E723" s="24"/>
      <c r="F723" s="24"/>
      <c r="G723" s="24"/>
      <c r="I723" s="24"/>
      <c r="J723" s="24"/>
      <c r="K723" s="24"/>
      <c r="L723" s="24"/>
    </row>
    <row r="724" spans="1:12" x14ac:dyDescent="0.25">
      <c r="A724" s="18"/>
      <c r="E724" s="24"/>
      <c r="F724" s="24"/>
      <c r="G724" s="24"/>
      <c r="I724" s="24"/>
      <c r="J724" s="24"/>
      <c r="K724" s="24"/>
      <c r="L724" s="24"/>
    </row>
    <row r="725" spans="1:12" x14ac:dyDescent="0.25">
      <c r="A725" s="18"/>
      <c r="E725" s="24"/>
      <c r="F725" s="24"/>
      <c r="G725" s="24"/>
      <c r="I725" s="24"/>
      <c r="J725" s="24"/>
      <c r="K725" s="24"/>
      <c r="L725" s="24"/>
    </row>
    <row r="726" spans="1:12" x14ac:dyDescent="0.25">
      <c r="A726" s="18"/>
      <c r="E726" s="24"/>
      <c r="F726" s="24"/>
      <c r="G726" s="24"/>
      <c r="I726" s="24"/>
      <c r="J726" s="24"/>
      <c r="K726" s="24"/>
      <c r="L726" s="24"/>
    </row>
    <row r="727" spans="1:12" x14ac:dyDescent="0.25">
      <c r="A727" s="18"/>
      <c r="E727" s="24"/>
      <c r="F727" s="24"/>
      <c r="G727" s="24"/>
      <c r="I727" s="24"/>
      <c r="J727" s="24"/>
      <c r="K727" s="24"/>
      <c r="L727" s="24"/>
    </row>
    <row r="728" spans="1:12" x14ac:dyDescent="0.25">
      <c r="A728" s="18"/>
      <c r="E728" s="24"/>
      <c r="F728" s="24"/>
      <c r="G728" s="24"/>
      <c r="I728" s="24"/>
      <c r="J728" s="24"/>
      <c r="K728" s="24"/>
      <c r="L728" s="24"/>
    </row>
    <row r="729" spans="1:12" x14ac:dyDescent="0.25">
      <c r="A729" s="18"/>
      <c r="E729" s="24"/>
      <c r="F729" s="24"/>
      <c r="G729" s="24"/>
      <c r="I729" s="24"/>
      <c r="J729" s="24"/>
      <c r="K729" s="24"/>
      <c r="L729" s="24"/>
    </row>
    <row r="730" spans="1:12" x14ac:dyDescent="0.25">
      <c r="A730" s="18"/>
      <c r="E730" s="24"/>
      <c r="F730" s="24"/>
      <c r="G730" s="24"/>
      <c r="I730" s="24"/>
      <c r="J730" s="24"/>
      <c r="K730" s="24"/>
      <c r="L730" s="24"/>
    </row>
    <row r="731" spans="1:12" x14ac:dyDescent="0.25">
      <c r="A731" s="18"/>
      <c r="E731" s="24"/>
      <c r="F731" s="24"/>
      <c r="G731" s="24"/>
      <c r="I731" s="24"/>
      <c r="J731" s="24"/>
      <c r="K731" s="24"/>
      <c r="L731" s="24"/>
    </row>
    <row r="732" spans="1:12" x14ac:dyDescent="0.25">
      <c r="A732" s="18"/>
      <c r="E732" s="24"/>
      <c r="F732" s="24"/>
      <c r="G732" s="24"/>
      <c r="I732" s="24"/>
      <c r="J732" s="24"/>
      <c r="K732" s="24"/>
      <c r="L732" s="24"/>
    </row>
    <row r="733" spans="1:12" x14ac:dyDescent="0.25">
      <c r="A733" s="18"/>
      <c r="E733" s="24"/>
      <c r="F733" s="24"/>
      <c r="G733" s="24"/>
      <c r="I733" s="24"/>
      <c r="J733" s="24"/>
      <c r="K733" s="24"/>
      <c r="L733" s="24"/>
    </row>
    <row r="734" spans="1:12" x14ac:dyDescent="0.25">
      <c r="A734" s="18"/>
      <c r="E734" s="24"/>
      <c r="F734" s="24"/>
      <c r="G734" s="24"/>
      <c r="I734" s="24"/>
      <c r="J734" s="24"/>
      <c r="K734" s="24"/>
      <c r="L734" s="24"/>
    </row>
    <row r="735" spans="1:12" x14ac:dyDescent="0.25">
      <c r="A735" s="18"/>
      <c r="E735" s="24"/>
      <c r="F735" s="24"/>
      <c r="G735" s="24"/>
      <c r="I735" s="24"/>
      <c r="J735" s="24"/>
      <c r="K735" s="24"/>
      <c r="L735" s="24"/>
    </row>
    <row r="736" spans="1:12" x14ac:dyDescent="0.25">
      <c r="A736" s="18"/>
      <c r="E736" s="24"/>
      <c r="F736" s="24"/>
      <c r="G736" s="24"/>
      <c r="I736" s="24"/>
      <c r="J736" s="24"/>
      <c r="K736" s="24"/>
      <c r="L736" s="24"/>
    </row>
    <row r="737" spans="1:12" x14ac:dyDescent="0.25">
      <c r="A737" s="18"/>
      <c r="E737" s="24"/>
      <c r="F737" s="24"/>
      <c r="G737" s="24"/>
      <c r="I737" s="24"/>
      <c r="J737" s="24"/>
      <c r="K737" s="24"/>
      <c r="L737" s="24"/>
    </row>
    <row r="738" spans="1:12" x14ac:dyDescent="0.25">
      <c r="A738" s="18"/>
      <c r="E738" s="24"/>
      <c r="F738" s="24"/>
      <c r="G738" s="24"/>
      <c r="I738" s="24"/>
      <c r="J738" s="24"/>
      <c r="K738" s="24"/>
      <c r="L738" s="24"/>
    </row>
    <row r="739" spans="1:12" x14ac:dyDescent="0.25">
      <c r="A739" s="18"/>
      <c r="E739" s="24"/>
      <c r="F739" s="24"/>
      <c r="G739" s="24"/>
      <c r="I739" s="24"/>
      <c r="J739" s="24"/>
      <c r="K739" s="24"/>
      <c r="L739" s="24"/>
    </row>
    <row r="740" spans="1:12" x14ac:dyDescent="0.25">
      <c r="A740" s="18"/>
      <c r="E740" s="24"/>
      <c r="F740" s="24"/>
      <c r="G740" s="24"/>
      <c r="I740" s="24"/>
      <c r="J740" s="24"/>
      <c r="K740" s="24"/>
      <c r="L740" s="24"/>
    </row>
    <row r="741" spans="1:12" x14ac:dyDescent="0.25">
      <c r="A741" s="18"/>
      <c r="E741" s="24"/>
      <c r="F741" s="24"/>
      <c r="G741" s="24"/>
      <c r="I741" s="24"/>
      <c r="J741" s="24"/>
      <c r="K741" s="24"/>
      <c r="L741" s="24"/>
    </row>
    <row r="742" spans="1:12" x14ac:dyDescent="0.25">
      <c r="A742" s="18"/>
      <c r="E742" s="24"/>
      <c r="F742" s="24"/>
      <c r="G742" s="24"/>
      <c r="I742" s="24"/>
      <c r="J742" s="24"/>
      <c r="K742" s="24"/>
      <c r="L742" s="24"/>
    </row>
    <row r="743" spans="1:12" x14ac:dyDescent="0.25">
      <c r="A743" s="18"/>
      <c r="E743" s="24"/>
      <c r="F743" s="24"/>
      <c r="G743" s="24"/>
      <c r="I743" s="24"/>
      <c r="J743" s="24"/>
      <c r="K743" s="24"/>
      <c r="L743" s="24"/>
    </row>
    <row r="744" spans="1:12" x14ac:dyDescent="0.25">
      <c r="A744" s="18"/>
      <c r="E744" s="24"/>
      <c r="F744" s="24"/>
      <c r="G744" s="24"/>
      <c r="I744" s="24"/>
      <c r="J744" s="24"/>
      <c r="K744" s="24"/>
      <c r="L744" s="24"/>
    </row>
    <row r="745" spans="1:12" x14ac:dyDescent="0.25">
      <c r="A745" s="18"/>
      <c r="E745" s="24"/>
      <c r="F745" s="24"/>
      <c r="G745" s="24"/>
      <c r="I745" s="24"/>
      <c r="J745" s="24"/>
      <c r="K745" s="24"/>
      <c r="L745" s="24"/>
    </row>
    <row r="746" spans="1:12" x14ac:dyDescent="0.25">
      <c r="A746" s="18"/>
      <c r="E746" s="24"/>
      <c r="F746" s="24"/>
      <c r="G746" s="24"/>
      <c r="I746" s="24"/>
      <c r="J746" s="24"/>
      <c r="K746" s="24"/>
      <c r="L746" s="24"/>
    </row>
    <row r="747" spans="1:12" x14ac:dyDescent="0.25">
      <c r="A747" s="18"/>
      <c r="E747" s="24"/>
      <c r="F747" s="24"/>
      <c r="G747" s="24"/>
      <c r="I747" s="24"/>
      <c r="J747" s="24"/>
      <c r="K747" s="24"/>
      <c r="L747" s="24"/>
    </row>
    <row r="748" spans="1:12" x14ac:dyDescent="0.25">
      <c r="A748" s="18"/>
      <c r="E748" s="24"/>
      <c r="F748" s="24"/>
      <c r="G748" s="24"/>
      <c r="I748" s="24"/>
      <c r="J748" s="24"/>
      <c r="K748" s="24"/>
      <c r="L748" s="24"/>
    </row>
    <row r="749" spans="1:12" x14ac:dyDescent="0.25">
      <c r="A749" s="18"/>
      <c r="E749" s="24"/>
      <c r="F749" s="24"/>
      <c r="G749" s="24"/>
      <c r="I749" s="24"/>
      <c r="J749" s="24"/>
      <c r="K749" s="24"/>
      <c r="L749" s="24"/>
    </row>
    <row r="750" spans="1:12" x14ac:dyDescent="0.25">
      <c r="A750" s="18"/>
      <c r="E750" s="24"/>
      <c r="F750" s="24"/>
      <c r="G750" s="24"/>
      <c r="I750" s="24"/>
      <c r="J750" s="24"/>
      <c r="K750" s="24"/>
      <c r="L750" s="24"/>
    </row>
    <row r="751" spans="1:12" x14ac:dyDescent="0.25">
      <c r="A751" s="18"/>
      <c r="E751" s="24"/>
      <c r="F751" s="24"/>
      <c r="G751" s="24"/>
      <c r="I751" s="24"/>
      <c r="J751" s="24"/>
      <c r="K751" s="24"/>
      <c r="L751" s="24"/>
    </row>
    <row r="752" spans="1:12" x14ac:dyDescent="0.25">
      <c r="A752" s="18"/>
      <c r="E752" s="24"/>
      <c r="F752" s="24"/>
      <c r="G752" s="24"/>
      <c r="I752" s="24"/>
      <c r="J752" s="24"/>
      <c r="K752" s="24"/>
      <c r="L752" s="24"/>
    </row>
    <row r="753" spans="1:12" x14ac:dyDescent="0.25">
      <c r="A753" s="18"/>
      <c r="E753" s="24"/>
      <c r="F753" s="24"/>
      <c r="G753" s="24"/>
      <c r="I753" s="24"/>
      <c r="J753" s="24"/>
      <c r="K753" s="24"/>
      <c r="L753" s="24"/>
    </row>
    <row r="754" spans="1:12" x14ac:dyDescent="0.25">
      <c r="A754" s="18"/>
      <c r="E754" s="24"/>
      <c r="F754" s="24"/>
      <c r="G754" s="24"/>
      <c r="I754" s="24"/>
      <c r="J754" s="24"/>
      <c r="K754" s="24"/>
      <c r="L754" s="24"/>
    </row>
    <row r="755" spans="1:12" x14ac:dyDescent="0.25">
      <c r="A755" s="18"/>
      <c r="E755" s="24"/>
      <c r="F755" s="24"/>
      <c r="G755" s="24"/>
      <c r="I755" s="24"/>
      <c r="J755" s="24"/>
      <c r="K755" s="24"/>
      <c r="L755" s="24"/>
    </row>
    <row r="756" spans="1:12" x14ac:dyDescent="0.25">
      <c r="A756" s="18"/>
      <c r="E756" s="24"/>
      <c r="F756" s="24"/>
      <c r="G756" s="24"/>
      <c r="I756" s="24"/>
      <c r="J756" s="24"/>
      <c r="K756" s="24"/>
      <c r="L756" s="24"/>
    </row>
    <row r="757" spans="1:12" x14ac:dyDescent="0.25">
      <c r="A757" s="18"/>
      <c r="E757" s="24"/>
      <c r="F757" s="24"/>
      <c r="G757" s="24"/>
      <c r="I757" s="24"/>
      <c r="J757" s="24"/>
      <c r="K757" s="24"/>
      <c r="L757" s="24"/>
    </row>
    <row r="758" spans="1:12" x14ac:dyDescent="0.25">
      <c r="A758" s="18"/>
      <c r="E758" s="24"/>
      <c r="F758" s="24"/>
      <c r="G758" s="24"/>
      <c r="I758" s="24"/>
      <c r="J758" s="24"/>
      <c r="K758" s="24"/>
      <c r="L758" s="24"/>
    </row>
    <row r="759" spans="1:12" x14ac:dyDescent="0.25">
      <c r="A759" s="18"/>
      <c r="E759" s="24"/>
      <c r="F759" s="24"/>
      <c r="G759" s="24"/>
      <c r="I759" s="24"/>
      <c r="J759" s="24"/>
      <c r="K759" s="24"/>
      <c r="L759" s="24"/>
    </row>
    <row r="760" spans="1:12" x14ac:dyDescent="0.25">
      <c r="A760" s="18"/>
      <c r="E760" s="24"/>
      <c r="F760" s="24"/>
      <c r="G760" s="24"/>
      <c r="I760" s="24"/>
      <c r="J760" s="24"/>
      <c r="K760" s="24"/>
      <c r="L760" s="24"/>
    </row>
    <row r="761" spans="1:12" x14ac:dyDescent="0.25">
      <c r="A761" s="18"/>
      <c r="E761" s="24"/>
      <c r="F761" s="24"/>
      <c r="G761" s="24"/>
      <c r="I761" s="24"/>
      <c r="J761" s="24"/>
      <c r="K761" s="24"/>
      <c r="L761" s="24"/>
    </row>
    <row r="762" spans="1:12" x14ac:dyDescent="0.25">
      <c r="A762" s="18"/>
      <c r="E762" s="24"/>
      <c r="F762" s="24"/>
      <c r="G762" s="24"/>
      <c r="I762" s="24"/>
      <c r="J762" s="24"/>
      <c r="K762" s="24"/>
      <c r="L762" s="24"/>
    </row>
    <row r="763" spans="1:12" x14ac:dyDescent="0.25">
      <c r="A763" s="18"/>
      <c r="E763" s="24"/>
      <c r="F763" s="24"/>
      <c r="G763" s="24"/>
      <c r="I763" s="24"/>
      <c r="J763" s="24"/>
      <c r="K763" s="24"/>
      <c r="L763" s="24"/>
    </row>
    <row r="764" spans="1:12" x14ac:dyDescent="0.25">
      <c r="A764" s="18"/>
      <c r="E764" s="24"/>
      <c r="F764" s="24"/>
      <c r="G764" s="24"/>
      <c r="I764" s="24"/>
      <c r="J764" s="24"/>
      <c r="K764" s="24"/>
      <c r="L764" s="24"/>
    </row>
    <row r="765" spans="1:12" x14ac:dyDescent="0.25">
      <c r="A765" s="18"/>
      <c r="E765" s="24"/>
      <c r="F765" s="24"/>
      <c r="G765" s="24"/>
      <c r="I765" s="24"/>
      <c r="J765" s="24"/>
      <c r="K765" s="24"/>
      <c r="L765" s="24"/>
    </row>
    <row r="766" spans="1:12" x14ac:dyDescent="0.25">
      <c r="A766" s="18"/>
      <c r="E766" s="24"/>
      <c r="F766" s="24"/>
      <c r="G766" s="24"/>
      <c r="I766" s="24"/>
      <c r="J766" s="24"/>
      <c r="K766" s="24"/>
      <c r="L766" s="24"/>
    </row>
    <row r="767" spans="1:12" x14ac:dyDescent="0.25">
      <c r="A767" s="18"/>
      <c r="E767" s="24"/>
      <c r="F767" s="24"/>
      <c r="G767" s="24"/>
      <c r="I767" s="24"/>
      <c r="J767" s="24"/>
      <c r="K767" s="24"/>
      <c r="L767" s="24"/>
    </row>
    <row r="768" spans="1:12" x14ac:dyDescent="0.25">
      <c r="A768" s="18"/>
      <c r="E768" s="24"/>
      <c r="F768" s="24"/>
      <c r="G768" s="24"/>
      <c r="I768" s="24"/>
      <c r="J768" s="24"/>
      <c r="K768" s="24"/>
      <c r="L768" s="24"/>
    </row>
    <row r="769" spans="1:12" x14ac:dyDescent="0.25">
      <c r="A769" s="18"/>
      <c r="E769" s="24"/>
      <c r="F769" s="24"/>
      <c r="G769" s="24"/>
      <c r="I769" s="24"/>
      <c r="J769" s="24"/>
      <c r="K769" s="24"/>
      <c r="L769" s="24"/>
    </row>
    <row r="770" spans="1:12" x14ac:dyDescent="0.25">
      <c r="A770" s="18"/>
      <c r="E770" s="24"/>
      <c r="F770" s="24"/>
      <c r="G770" s="24"/>
      <c r="I770" s="24"/>
      <c r="J770" s="24"/>
      <c r="K770" s="24"/>
      <c r="L770" s="24"/>
    </row>
    <row r="771" spans="1:12" x14ac:dyDescent="0.25">
      <c r="A771" s="18"/>
      <c r="E771" s="24"/>
      <c r="F771" s="24"/>
      <c r="G771" s="24"/>
      <c r="I771" s="24"/>
      <c r="J771" s="24"/>
      <c r="K771" s="24"/>
      <c r="L771" s="24"/>
    </row>
    <row r="772" spans="1:12" x14ac:dyDescent="0.25">
      <c r="A772" s="18"/>
      <c r="E772" s="24"/>
      <c r="F772" s="24"/>
      <c r="G772" s="24"/>
      <c r="I772" s="24"/>
      <c r="J772" s="24"/>
      <c r="K772" s="24"/>
      <c r="L772" s="24"/>
    </row>
    <row r="773" spans="1:12" x14ac:dyDescent="0.25">
      <c r="A773" s="18"/>
      <c r="E773" s="24"/>
      <c r="F773" s="24"/>
      <c r="G773" s="24"/>
      <c r="I773" s="24"/>
      <c r="J773" s="24"/>
      <c r="K773" s="24"/>
      <c r="L773" s="24"/>
    </row>
    <row r="774" spans="1:12" x14ac:dyDescent="0.25">
      <c r="A774" s="18"/>
      <c r="E774" s="24"/>
      <c r="F774" s="24"/>
      <c r="G774" s="24"/>
      <c r="I774" s="24"/>
      <c r="J774" s="24"/>
      <c r="K774" s="24"/>
      <c r="L774" s="24"/>
    </row>
    <row r="775" spans="1:12" x14ac:dyDescent="0.25">
      <c r="A775" s="18"/>
      <c r="E775" s="24"/>
      <c r="F775" s="24"/>
      <c r="G775" s="24"/>
      <c r="I775" s="24"/>
      <c r="J775" s="24"/>
      <c r="K775" s="24"/>
      <c r="L775" s="24"/>
    </row>
    <row r="776" spans="1:12" x14ac:dyDescent="0.25">
      <c r="A776" s="18"/>
      <c r="E776" s="24"/>
      <c r="F776" s="24"/>
      <c r="G776" s="24"/>
      <c r="I776" s="24"/>
      <c r="J776" s="24"/>
      <c r="K776" s="24"/>
      <c r="L776" s="24"/>
    </row>
    <row r="777" spans="1:12" x14ac:dyDescent="0.25">
      <c r="A777" s="18"/>
      <c r="E777" s="24"/>
      <c r="F777" s="24"/>
      <c r="G777" s="24"/>
      <c r="I777" s="24"/>
      <c r="J777" s="24"/>
      <c r="K777" s="24"/>
      <c r="L777" s="24"/>
    </row>
    <row r="778" spans="1:12" x14ac:dyDescent="0.25">
      <c r="A778" s="18"/>
      <c r="E778" s="24"/>
      <c r="F778" s="24"/>
      <c r="G778" s="24"/>
      <c r="I778" s="24"/>
      <c r="J778" s="24"/>
      <c r="K778" s="24"/>
      <c r="L778" s="24"/>
    </row>
    <row r="779" spans="1:12" x14ac:dyDescent="0.25">
      <c r="A779" s="18"/>
      <c r="E779" s="24"/>
      <c r="F779" s="24"/>
      <c r="G779" s="24"/>
      <c r="I779" s="24"/>
      <c r="J779" s="24"/>
      <c r="K779" s="24"/>
      <c r="L779" s="24"/>
    </row>
    <row r="780" spans="1:12" x14ac:dyDescent="0.25">
      <c r="A780" s="18"/>
      <c r="E780" s="24"/>
      <c r="F780" s="24"/>
      <c r="G780" s="24"/>
      <c r="I780" s="24"/>
      <c r="J780" s="24"/>
      <c r="K780" s="24"/>
      <c r="L780" s="24"/>
    </row>
    <row r="781" spans="1:12" x14ac:dyDescent="0.25">
      <c r="A781" s="18"/>
      <c r="E781" s="24"/>
      <c r="F781" s="24"/>
      <c r="G781" s="24"/>
      <c r="I781" s="24"/>
      <c r="J781" s="24"/>
      <c r="K781" s="24"/>
      <c r="L781" s="24"/>
    </row>
    <row r="782" spans="1:12" x14ac:dyDescent="0.25">
      <c r="A782" s="18"/>
      <c r="E782" s="24"/>
      <c r="F782" s="24"/>
      <c r="G782" s="24"/>
      <c r="I782" s="24"/>
      <c r="J782" s="24"/>
      <c r="K782" s="24"/>
      <c r="L782" s="24"/>
    </row>
    <row r="783" spans="1:12" x14ac:dyDescent="0.25">
      <c r="A783" s="18"/>
      <c r="E783" s="24"/>
      <c r="F783" s="24"/>
      <c r="G783" s="24"/>
      <c r="I783" s="24"/>
      <c r="J783" s="24"/>
      <c r="K783" s="24"/>
      <c r="L783" s="24"/>
    </row>
    <row r="784" spans="1:12" x14ac:dyDescent="0.25">
      <c r="A784" s="18"/>
      <c r="E784" s="24"/>
      <c r="F784" s="24"/>
      <c r="G784" s="24"/>
      <c r="I784" s="24"/>
      <c r="J784" s="24"/>
      <c r="K784" s="24"/>
      <c r="L784" s="24"/>
    </row>
    <row r="785" spans="1:12" x14ac:dyDescent="0.25">
      <c r="A785" s="18"/>
      <c r="E785" s="24"/>
      <c r="F785" s="24"/>
      <c r="G785" s="24"/>
      <c r="I785" s="24"/>
      <c r="J785" s="24"/>
      <c r="K785" s="24"/>
      <c r="L785" s="24"/>
    </row>
    <row r="786" spans="1:12" x14ac:dyDescent="0.25">
      <c r="A786" s="18"/>
      <c r="E786" s="24"/>
      <c r="F786" s="24"/>
      <c r="G786" s="24"/>
      <c r="I786" s="24"/>
      <c r="J786" s="24"/>
      <c r="K786" s="24"/>
      <c r="L786" s="24"/>
    </row>
    <row r="787" spans="1:12" x14ac:dyDescent="0.25">
      <c r="A787" s="18"/>
      <c r="E787" s="24"/>
      <c r="F787" s="24"/>
      <c r="G787" s="24"/>
      <c r="I787" s="24"/>
      <c r="J787" s="24"/>
      <c r="K787" s="24"/>
      <c r="L787" s="24"/>
    </row>
    <row r="788" spans="1:12" x14ac:dyDescent="0.25">
      <c r="A788" s="18"/>
      <c r="E788" s="24"/>
      <c r="F788" s="24"/>
      <c r="G788" s="24"/>
      <c r="I788" s="24"/>
      <c r="J788" s="24"/>
      <c r="K788" s="24"/>
      <c r="L788" s="24"/>
    </row>
    <row r="789" spans="1:12" x14ac:dyDescent="0.25">
      <c r="A789" s="18"/>
      <c r="E789" s="24"/>
      <c r="F789" s="24"/>
      <c r="G789" s="24"/>
      <c r="I789" s="24"/>
      <c r="J789" s="24"/>
      <c r="K789" s="24"/>
      <c r="L789" s="24"/>
    </row>
    <row r="790" spans="1:12" x14ac:dyDescent="0.25">
      <c r="A790" s="18"/>
      <c r="E790" s="24"/>
      <c r="F790" s="24"/>
      <c r="G790" s="24"/>
      <c r="I790" s="24"/>
      <c r="J790" s="24"/>
      <c r="K790" s="24"/>
      <c r="L790" s="24"/>
    </row>
    <row r="791" spans="1:12" x14ac:dyDescent="0.25">
      <c r="A791" s="18"/>
      <c r="E791" s="24"/>
      <c r="F791" s="24"/>
      <c r="G791" s="24"/>
      <c r="I791" s="24"/>
      <c r="J791" s="24"/>
      <c r="K791" s="24"/>
      <c r="L791" s="24"/>
    </row>
    <row r="792" spans="1:12" x14ac:dyDescent="0.25">
      <c r="A792" s="18"/>
      <c r="E792" s="24"/>
      <c r="F792" s="24"/>
      <c r="G792" s="24"/>
      <c r="I792" s="24"/>
      <c r="J792" s="24"/>
      <c r="K792" s="24"/>
      <c r="L792" s="24"/>
    </row>
    <row r="793" spans="1:12" x14ac:dyDescent="0.25">
      <c r="A793" s="18"/>
      <c r="E793" s="24"/>
      <c r="F793" s="24"/>
      <c r="G793" s="24"/>
      <c r="I793" s="24"/>
      <c r="J793" s="24"/>
      <c r="K793" s="24"/>
      <c r="L793" s="24"/>
    </row>
    <row r="794" spans="1:12" x14ac:dyDescent="0.25">
      <c r="A794" s="18"/>
      <c r="E794" s="24"/>
      <c r="F794" s="24"/>
      <c r="G794" s="24"/>
      <c r="I794" s="24"/>
      <c r="J794" s="24"/>
      <c r="K794" s="24"/>
      <c r="L794" s="24"/>
    </row>
    <row r="795" spans="1:12" x14ac:dyDescent="0.25">
      <c r="A795" s="18"/>
      <c r="E795" s="24"/>
      <c r="F795" s="24"/>
      <c r="G795" s="24"/>
      <c r="I795" s="24"/>
      <c r="J795" s="24"/>
      <c r="K795" s="24"/>
      <c r="L795" s="24"/>
    </row>
    <row r="796" spans="1:12" x14ac:dyDescent="0.25">
      <c r="A796" s="18"/>
      <c r="E796" s="24"/>
      <c r="F796" s="24"/>
      <c r="G796" s="24"/>
      <c r="I796" s="24"/>
      <c r="J796" s="24"/>
      <c r="K796" s="24"/>
      <c r="L796" s="24"/>
    </row>
    <row r="797" spans="1:12" x14ac:dyDescent="0.25">
      <c r="A797" s="18"/>
      <c r="E797" s="24"/>
      <c r="F797" s="24"/>
      <c r="G797" s="24"/>
      <c r="I797" s="24"/>
      <c r="J797" s="24"/>
      <c r="K797" s="24"/>
      <c r="L797" s="24"/>
    </row>
    <row r="798" spans="1:12" x14ac:dyDescent="0.25">
      <c r="A798" s="18"/>
      <c r="E798" s="24"/>
      <c r="F798" s="24"/>
      <c r="G798" s="24"/>
      <c r="I798" s="24"/>
      <c r="J798" s="24"/>
      <c r="K798" s="24"/>
      <c r="L798" s="24"/>
    </row>
    <row r="799" spans="1:12" x14ac:dyDescent="0.25">
      <c r="A799" s="18"/>
      <c r="E799" s="24"/>
      <c r="F799" s="24"/>
      <c r="G799" s="24"/>
      <c r="I799" s="24"/>
      <c r="J799" s="24"/>
      <c r="K799" s="24"/>
      <c r="L799" s="24"/>
    </row>
    <row r="800" spans="1:12" x14ac:dyDescent="0.25">
      <c r="A800" s="18"/>
      <c r="E800" s="24"/>
      <c r="F800" s="24"/>
      <c r="G800" s="24"/>
      <c r="I800" s="24"/>
      <c r="J800" s="24"/>
      <c r="K800" s="24"/>
      <c r="L800" s="24"/>
    </row>
    <row r="801" spans="1:12" x14ac:dyDescent="0.25">
      <c r="A801" s="18"/>
      <c r="E801" s="24"/>
      <c r="F801" s="24"/>
      <c r="G801" s="24"/>
      <c r="I801" s="24"/>
      <c r="J801" s="24"/>
      <c r="K801" s="24"/>
      <c r="L801" s="24"/>
    </row>
    <row r="802" spans="1:12" x14ac:dyDescent="0.25">
      <c r="A802" s="18"/>
      <c r="E802" s="24"/>
      <c r="F802" s="24"/>
      <c r="G802" s="24"/>
      <c r="I802" s="24"/>
      <c r="J802" s="24"/>
      <c r="K802" s="24"/>
      <c r="L802" s="24"/>
    </row>
    <row r="803" spans="1:12" x14ac:dyDescent="0.25">
      <c r="A803" s="18"/>
      <c r="E803" s="24"/>
      <c r="F803" s="24"/>
      <c r="G803" s="24"/>
      <c r="I803" s="24"/>
      <c r="J803" s="24"/>
      <c r="K803" s="24"/>
      <c r="L803" s="24"/>
    </row>
    <row r="804" spans="1:12" x14ac:dyDescent="0.25">
      <c r="A804" s="18"/>
      <c r="E804" s="24"/>
      <c r="F804" s="24"/>
      <c r="G804" s="24"/>
      <c r="I804" s="24"/>
      <c r="J804" s="24"/>
      <c r="K804" s="24"/>
      <c r="L804" s="24"/>
    </row>
    <row r="805" spans="1:12" x14ac:dyDescent="0.25">
      <c r="A805" s="18"/>
      <c r="E805" s="24"/>
      <c r="F805" s="24"/>
      <c r="G805" s="24"/>
      <c r="I805" s="24"/>
      <c r="J805" s="24"/>
      <c r="K805" s="24"/>
      <c r="L805" s="24"/>
    </row>
    <row r="806" spans="1:12" x14ac:dyDescent="0.25">
      <c r="A806" s="18"/>
      <c r="E806" s="24"/>
      <c r="F806" s="24"/>
      <c r="G806" s="24"/>
      <c r="I806" s="24"/>
      <c r="J806" s="24"/>
      <c r="K806" s="24"/>
      <c r="L806" s="24"/>
    </row>
    <row r="807" spans="1:12" x14ac:dyDescent="0.25">
      <c r="A807" s="18"/>
      <c r="E807" s="24"/>
      <c r="F807" s="24"/>
      <c r="G807" s="24"/>
      <c r="I807" s="24"/>
      <c r="J807" s="24"/>
      <c r="K807" s="24"/>
      <c r="L807" s="24"/>
    </row>
    <row r="808" spans="1:12" x14ac:dyDescent="0.25">
      <c r="A808" s="18"/>
      <c r="E808" s="24"/>
      <c r="F808" s="24"/>
      <c r="G808" s="24"/>
      <c r="I808" s="24"/>
      <c r="J808" s="24"/>
      <c r="K808" s="24"/>
      <c r="L808" s="24"/>
    </row>
    <row r="809" spans="1:12" x14ac:dyDescent="0.25">
      <c r="A809" s="18"/>
      <c r="E809" s="24"/>
      <c r="F809" s="24"/>
      <c r="G809" s="24"/>
      <c r="I809" s="24"/>
      <c r="J809" s="24"/>
      <c r="K809" s="24"/>
      <c r="L809" s="24"/>
    </row>
    <row r="810" spans="1:12" x14ac:dyDescent="0.25">
      <c r="A810" s="18"/>
      <c r="E810" s="24"/>
      <c r="F810" s="24"/>
      <c r="G810" s="24"/>
      <c r="I810" s="24"/>
      <c r="J810" s="24"/>
      <c r="K810" s="24"/>
      <c r="L810" s="24"/>
    </row>
    <row r="811" spans="1:12" x14ac:dyDescent="0.25">
      <c r="A811" s="18"/>
      <c r="E811" s="24"/>
      <c r="F811" s="24"/>
      <c r="G811" s="24"/>
      <c r="I811" s="24"/>
      <c r="J811" s="24"/>
      <c r="K811" s="24"/>
      <c r="L811" s="24"/>
    </row>
    <row r="812" spans="1:12" x14ac:dyDescent="0.25">
      <c r="A812" s="18"/>
      <c r="E812" s="24"/>
      <c r="F812" s="24"/>
      <c r="G812" s="24"/>
      <c r="I812" s="24"/>
      <c r="J812" s="24"/>
      <c r="K812" s="24"/>
      <c r="L812" s="24"/>
    </row>
    <row r="813" spans="1:12" x14ac:dyDescent="0.25">
      <c r="A813" s="18"/>
      <c r="E813" s="24"/>
      <c r="F813" s="24"/>
      <c r="G813" s="24"/>
      <c r="I813" s="24"/>
      <c r="J813" s="24"/>
      <c r="K813" s="24"/>
      <c r="L813" s="24"/>
    </row>
    <row r="814" spans="1:12" x14ac:dyDescent="0.25">
      <c r="A814" s="18"/>
      <c r="E814" s="24"/>
      <c r="F814" s="24"/>
      <c r="G814" s="24"/>
      <c r="I814" s="24"/>
      <c r="J814" s="24"/>
      <c r="K814" s="24"/>
      <c r="L814" s="24"/>
    </row>
    <row r="815" spans="1:12" x14ac:dyDescent="0.25">
      <c r="A815" s="18"/>
      <c r="E815" s="24"/>
      <c r="F815" s="24"/>
      <c r="G815" s="24"/>
      <c r="I815" s="24"/>
      <c r="J815" s="24"/>
      <c r="K815" s="24"/>
      <c r="L815" s="24"/>
    </row>
    <row r="816" spans="1:12" x14ac:dyDescent="0.25">
      <c r="A816" s="18"/>
      <c r="E816" s="24"/>
      <c r="F816" s="24"/>
      <c r="G816" s="24"/>
      <c r="I816" s="24"/>
      <c r="J816" s="24"/>
      <c r="K816" s="24"/>
      <c r="L816" s="24"/>
    </row>
    <row r="817" spans="1:12" x14ac:dyDescent="0.25">
      <c r="A817" s="18"/>
      <c r="E817" s="24"/>
      <c r="F817" s="24"/>
      <c r="G817" s="24"/>
      <c r="I817" s="24"/>
      <c r="J817" s="24"/>
      <c r="K817" s="24"/>
      <c r="L817" s="24"/>
    </row>
    <row r="818" spans="1:12" x14ac:dyDescent="0.25">
      <c r="A818" s="18"/>
      <c r="E818" s="24"/>
      <c r="F818" s="24"/>
      <c r="G818" s="24"/>
      <c r="I818" s="24"/>
      <c r="J818" s="24"/>
      <c r="K818" s="24"/>
      <c r="L818" s="24"/>
    </row>
    <row r="819" spans="1:12" x14ac:dyDescent="0.25">
      <c r="A819" s="18"/>
      <c r="E819" s="24"/>
      <c r="F819" s="24"/>
      <c r="G819" s="24"/>
      <c r="I819" s="24"/>
      <c r="J819" s="24"/>
      <c r="K819" s="24"/>
      <c r="L819" s="24"/>
    </row>
    <row r="820" spans="1:12" x14ac:dyDescent="0.25">
      <c r="A820" s="18"/>
      <c r="E820" s="24"/>
      <c r="F820" s="24"/>
      <c r="G820" s="24"/>
      <c r="I820" s="24"/>
      <c r="J820" s="24"/>
      <c r="K820" s="24"/>
      <c r="L820" s="24"/>
    </row>
    <row r="821" spans="1:12" x14ac:dyDescent="0.25">
      <c r="A821" s="18"/>
      <c r="E821" s="24"/>
      <c r="F821" s="24"/>
      <c r="G821" s="24"/>
      <c r="I821" s="24"/>
      <c r="J821" s="24"/>
      <c r="K821" s="24"/>
      <c r="L821" s="24"/>
    </row>
    <row r="822" spans="1:12" x14ac:dyDescent="0.25">
      <c r="A822" s="18"/>
      <c r="E822" s="24"/>
      <c r="F822" s="24"/>
      <c r="G822" s="24"/>
      <c r="I822" s="24"/>
      <c r="J822" s="24"/>
      <c r="K822" s="24"/>
      <c r="L822" s="24"/>
    </row>
    <row r="823" spans="1:12" x14ac:dyDescent="0.25">
      <c r="A823" s="18"/>
      <c r="E823" s="24"/>
      <c r="F823" s="24"/>
      <c r="G823" s="24"/>
      <c r="I823" s="24"/>
      <c r="J823" s="24"/>
      <c r="K823" s="24"/>
      <c r="L823" s="24"/>
    </row>
    <row r="824" spans="1:12" x14ac:dyDescent="0.25">
      <c r="A824" s="18"/>
      <c r="E824" s="24"/>
      <c r="F824" s="24"/>
      <c r="G824" s="24"/>
      <c r="I824" s="24"/>
      <c r="J824" s="24"/>
      <c r="K824" s="24"/>
      <c r="L824" s="24"/>
    </row>
    <row r="825" spans="1:12" x14ac:dyDescent="0.25">
      <c r="A825" s="18"/>
      <c r="E825" s="24"/>
      <c r="F825" s="24"/>
      <c r="G825" s="24"/>
      <c r="I825" s="24"/>
      <c r="J825" s="24"/>
      <c r="K825" s="24"/>
      <c r="L825" s="24"/>
    </row>
    <row r="826" spans="1:12" x14ac:dyDescent="0.25">
      <c r="A826" s="18"/>
      <c r="E826" s="24"/>
      <c r="F826" s="24"/>
      <c r="G826" s="24"/>
      <c r="I826" s="24"/>
      <c r="J826" s="24"/>
      <c r="K826" s="24"/>
      <c r="L826" s="24"/>
    </row>
    <row r="827" spans="1:12" x14ac:dyDescent="0.25">
      <c r="A827" s="18"/>
      <c r="E827" s="24"/>
      <c r="F827" s="24"/>
      <c r="G827" s="24"/>
      <c r="I827" s="24"/>
      <c r="J827" s="24"/>
      <c r="K827" s="24"/>
      <c r="L827" s="24"/>
    </row>
    <row r="828" spans="1:12" x14ac:dyDescent="0.25">
      <c r="A828" s="18"/>
      <c r="E828" s="24"/>
      <c r="F828" s="24"/>
      <c r="G828" s="24"/>
      <c r="I828" s="24"/>
      <c r="J828" s="24"/>
      <c r="K828" s="24"/>
      <c r="L828" s="24"/>
    </row>
    <row r="829" spans="1:12" x14ac:dyDescent="0.25">
      <c r="A829" s="18"/>
      <c r="E829" s="24"/>
      <c r="F829" s="24"/>
      <c r="G829" s="24"/>
      <c r="I829" s="24"/>
      <c r="J829" s="24"/>
      <c r="K829" s="24"/>
      <c r="L829" s="24"/>
    </row>
    <row r="830" spans="1:12" x14ac:dyDescent="0.25">
      <c r="A830" s="18"/>
      <c r="E830" s="24"/>
      <c r="F830" s="24"/>
      <c r="G830" s="24"/>
      <c r="I830" s="24"/>
      <c r="J830" s="24"/>
      <c r="K830" s="24"/>
      <c r="L830" s="24"/>
    </row>
    <row r="831" spans="1:12" x14ac:dyDescent="0.25">
      <c r="A831" s="18"/>
      <c r="E831" s="24"/>
      <c r="F831" s="24"/>
      <c r="G831" s="24"/>
      <c r="I831" s="24"/>
      <c r="J831" s="24"/>
      <c r="K831" s="24"/>
      <c r="L831" s="24"/>
    </row>
    <row r="832" spans="1:12" x14ac:dyDescent="0.25">
      <c r="A832" s="18"/>
      <c r="E832" s="24"/>
      <c r="F832" s="24"/>
      <c r="G832" s="24"/>
      <c r="I832" s="24"/>
      <c r="J832" s="24"/>
      <c r="K832" s="24"/>
      <c r="L832" s="24"/>
    </row>
    <row r="833" spans="1:12" x14ac:dyDescent="0.25">
      <c r="A833" s="18"/>
      <c r="E833" s="24"/>
      <c r="F833" s="24"/>
      <c r="G833" s="24"/>
      <c r="I833" s="24"/>
      <c r="J833" s="24"/>
      <c r="K833" s="24"/>
      <c r="L833" s="24"/>
    </row>
    <row r="834" spans="1:12" x14ac:dyDescent="0.25">
      <c r="A834" s="18"/>
      <c r="E834" s="24"/>
      <c r="F834" s="24"/>
      <c r="G834" s="24"/>
      <c r="I834" s="24"/>
      <c r="J834" s="24"/>
      <c r="K834" s="24"/>
      <c r="L834" s="24"/>
    </row>
    <row r="835" spans="1:12" x14ac:dyDescent="0.25">
      <c r="A835" s="18"/>
      <c r="E835" s="24"/>
      <c r="F835" s="24"/>
      <c r="G835" s="24"/>
      <c r="I835" s="24"/>
      <c r="J835" s="24"/>
      <c r="K835" s="24"/>
      <c r="L835" s="24"/>
    </row>
    <row r="836" spans="1:12" x14ac:dyDescent="0.25">
      <c r="A836" s="18"/>
      <c r="E836" s="24"/>
      <c r="F836" s="24"/>
      <c r="G836" s="24"/>
      <c r="I836" s="24"/>
      <c r="J836" s="24"/>
      <c r="K836" s="24"/>
      <c r="L836" s="24"/>
    </row>
    <row r="837" spans="1:12" x14ac:dyDescent="0.25">
      <c r="A837" s="18"/>
      <c r="E837" s="24"/>
      <c r="F837" s="24"/>
      <c r="G837" s="24"/>
      <c r="I837" s="24"/>
      <c r="J837" s="24"/>
      <c r="K837" s="24"/>
      <c r="L837" s="24"/>
    </row>
    <row r="838" spans="1:12" x14ac:dyDescent="0.25">
      <c r="A838" s="18"/>
      <c r="E838" s="24"/>
      <c r="F838" s="24"/>
      <c r="G838" s="24"/>
      <c r="I838" s="24"/>
      <c r="J838" s="24"/>
      <c r="K838" s="24"/>
      <c r="L838" s="24"/>
    </row>
    <row r="839" spans="1:12" x14ac:dyDescent="0.25">
      <c r="A839" s="18"/>
      <c r="E839" s="24"/>
      <c r="F839" s="24"/>
      <c r="G839" s="24"/>
      <c r="I839" s="24"/>
      <c r="J839" s="24"/>
      <c r="K839" s="24"/>
      <c r="L839" s="24"/>
    </row>
    <row r="840" spans="1:12" x14ac:dyDescent="0.25">
      <c r="A840" s="18"/>
      <c r="E840" s="24"/>
      <c r="F840" s="24"/>
      <c r="G840" s="24"/>
      <c r="I840" s="24"/>
      <c r="J840" s="24"/>
      <c r="K840" s="24"/>
      <c r="L840" s="24"/>
    </row>
    <row r="841" spans="1:12" x14ac:dyDescent="0.25">
      <c r="A841" s="18"/>
      <c r="E841" s="24"/>
      <c r="F841" s="24"/>
      <c r="G841" s="24"/>
      <c r="I841" s="24"/>
      <c r="J841" s="24"/>
      <c r="K841" s="24"/>
      <c r="L841" s="24"/>
    </row>
    <row r="842" spans="1:12" x14ac:dyDescent="0.25">
      <c r="A842" s="18"/>
      <c r="E842" s="24"/>
      <c r="F842" s="24"/>
      <c r="G842" s="24"/>
      <c r="I842" s="24"/>
      <c r="J842" s="24"/>
      <c r="K842" s="24"/>
      <c r="L842" s="24"/>
    </row>
    <row r="843" spans="1:12" x14ac:dyDescent="0.25">
      <c r="A843" s="18"/>
      <c r="E843" s="24"/>
      <c r="F843" s="24"/>
      <c r="G843" s="24"/>
      <c r="I843" s="24"/>
      <c r="J843" s="24"/>
      <c r="K843" s="24"/>
      <c r="L843" s="24"/>
    </row>
    <row r="844" spans="1:12" x14ac:dyDescent="0.25">
      <c r="A844" s="18"/>
      <c r="E844" s="24"/>
      <c r="F844" s="24"/>
      <c r="G844" s="24"/>
      <c r="I844" s="24"/>
      <c r="J844" s="24"/>
      <c r="K844" s="24"/>
      <c r="L844" s="24"/>
    </row>
    <row r="845" spans="1:12" x14ac:dyDescent="0.25">
      <c r="A845" s="18"/>
      <c r="E845" s="24"/>
      <c r="F845" s="24"/>
      <c r="G845" s="24"/>
      <c r="I845" s="24"/>
      <c r="J845" s="24"/>
      <c r="K845" s="24"/>
      <c r="L845" s="24"/>
    </row>
    <row r="846" spans="1:12" x14ac:dyDescent="0.25">
      <c r="A846" s="18"/>
      <c r="E846" s="24"/>
      <c r="F846" s="24"/>
      <c r="G846" s="24"/>
      <c r="I846" s="24"/>
      <c r="J846" s="24"/>
      <c r="K846" s="24"/>
      <c r="L846" s="24"/>
    </row>
    <row r="847" spans="1:12" x14ac:dyDescent="0.25">
      <c r="A847" s="18"/>
      <c r="E847" s="24"/>
      <c r="F847" s="24"/>
      <c r="G847" s="24"/>
      <c r="I847" s="24"/>
      <c r="J847" s="24"/>
      <c r="K847" s="24"/>
      <c r="L847" s="24"/>
    </row>
    <row r="848" spans="1:12" x14ac:dyDescent="0.25">
      <c r="A848" s="18"/>
      <c r="E848" s="24"/>
      <c r="F848" s="24"/>
      <c r="G848" s="24"/>
      <c r="I848" s="24"/>
      <c r="J848" s="24"/>
      <c r="K848" s="24"/>
      <c r="L848" s="24"/>
    </row>
    <row r="849" spans="1:12" x14ac:dyDescent="0.25">
      <c r="A849" s="18"/>
      <c r="E849" s="24"/>
      <c r="F849" s="24"/>
      <c r="G849" s="24"/>
      <c r="I849" s="24"/>
      <c r="J849" s="24"/>
      <c r="K849" s="24"/>
      <c r="L849" s="24"/>
    </row>
    <row r="850" spans="1:12" x14ac:dyDescent="0.25">
      <c r="A850" s="18"/>
      <c r="E850" s="24"/>
      <c r="F850" s="24"/>
      <c r="G850" s="24"/>
      <c r="I850" s="24"/>
      <c r="J850" s="24"/>
      <c r="K850" s="24"/>
      <c r="L850" s="24"/>
    </row>
    <row r="851" spans="1:12" x14ac:dyDescent="0.25">
      <c r="A851" s="18"/>
      <c r="E851" s="24"/>
      <c r="F851" s="24"/>
      <c r="G851" s="24"/>
      <c r="I851" s="24"/>
      <c r="J851" s="24"/>
      <c r="K851" s="24"/>
      <c r="L851" s="24"/>
    </row>
    <row r="852" spans="1:12" x14ac:dyDescent="0.25">
      <c r="A852" s="18"/>
      <c r="E852" s="24"/>
      <c r="F852" s="24"/>
      <c r="G852" s="24"/>
      <c r="I852" s="24"/>
      <c r="J852" s="24"/>
      <c r="K852" s="24"/>
      <c r="L852" s="24"/>
    </row>
    <row r="853" spans="1:12" x14ac:dyDescent="0.25">
      <c r="A853" s="18"/>
      <c r="E853" s="24"/>
      <c r="F853" s="24"/>
      <c r="G853" s="24"/>
      <c r="I853" s="24"/>
      <c r="J853" s="24"/>
      <c r="K853" s="24"/>
      <c r="L853" s="24"/>
    </row>
    <row r="854" spans="1:12" x14ac:dyDescent="0.25">
      <c r="A854" s="18"/>
      <c r="E854" s="24"/>
      <c r="F854" s="24"/>
      <c r="G854" s="24"/>
      <c r="I854" s="24"/>
      <c r="J854" s="24"/>
      <c r="K854" s="24"/>
      <c r="L854" s="24"/>
    </row>
    <row r="855" spans="1:12" x14ac:dyDescent="0.25">
      <c r="A855" s="18"/>
      <c r="E855" s="24"/>
      <c r="F855" s="24"/>
      <c r="G855" s="24"/>
      <c r="I855" s="24"/>
      <c r="J855" s="24"/>
      <c r="K855" s="24"/>
      <c r="L855" s="24"/>
    </row>
    <row r="856" spans="1:12" x14ac:dyDescent="0.25">
      <c r="A856" s="18"/>
      <c r="E856" s="24"/>
      <c r="F856" s="24"/>
      <c r="G856" s="24"/>
      <c r="I856" s="24"/>
      <c r="J856" s="24"/>
      <c r="K856" s="24"/>
      <c r="L856" s="24"/>
    </row>
    <row r="857" spans="1:12" x14ac:dyDescent="0.25">
      <c r="A857" s="18"/>
      <c r="E857" s="24"/>
      <c r="F857" s="24"/>
      <c r="G857" s="24"/>
      <c r="I857" s="24"/>
      <c r="J857" s="24"/>
      <c r="K857" s="24"/>
      <c r="L857" s="24"/>
    </row>
    <row r="858" spans="1:12" x14ac:dyDescent="0.25">
      <c r="A858" s="18"/>
      <c r="E858" s="24"/>
      <c r="F858" s="24"/>
      <c r="G858" s="24"/>
      <c r="I858" s="24"/>
      <c r="J858" s="24"/>
      <c r="K858" s="24"/>
      <c r="L858" s="24"/>
    </row>
    <row r="859" spans="1:12" x14ac:dyDescent="0.25">
      <c r="A859" s="18"/>
      <c r="E859" s="24"/>
      <c r="F859" s="24"/>
      <c r="G859" s="24"/>
      <c r="I859" s="24"/>
      <c r="J859" s="24"/>
      <c r="K859" s="24"/>
      <c r="L859" s="24"/>
    </row>
    <row r="860" spans="1:12" x14ac:dyDescent="0.25">
      <c r="A860" s="18"/>
      <c r="E860" s="24"/>
      <c r="F860" s="24"/>
      <c r="G860" s="24"/>
      <c r="I860" s="24"/>
      <c r="J860" s="24"/>
      <c r="K860" s="24"/>
      <c r="L860" s="24"/>
    </row>
    <row r="861" spans="1:12" x14ac:dyDescent="0.25">
      <c r="A861" s="18"/>
      <c r="E861" s="24"/>
      <c r="F861" s="24"/>
      <c r="G861" s="24"/>
      <c r="I861" s="24"/>
      <c r="J861" s="24"/>
      <c r="K861" s="24"/>
      <c r="L861" s="24"/>
    </row>
    <row r="862" spans="1:12" x14ac:dyDescent="0.25">
      <c r="A862" s="18"/>
      <c r="E862" s="24"/>
      <c r="F862" s="24"/>
      <c r="G862" s="24"/>
      <c r="I862" s="24"/>
      <c r="J862" s="24"/>
      <c r="K862" s="24"/>
      <c r="L862" s="24"/>
    </row>
    <row r="863" spans="1:12" x14ac:dyDescent="0.25">
      <c r="A863" s="18"/>
      <c r="E863" s="24"/>
      <c r="F863" s="24"/>
      <c r="G863" s="24"/>
      <c r="I863" s="24"/>
      <c r="J863" s="24"/>
      <c r="K863" s="24"/>
      <c r="L863" s="24"/>
    </row>
    <row r="864" spans="1:12" x14ac:dyDescent="0.25">
      <c r="A864" s="18"/>
      <c r="E864" s="24"/>
      <c r="F864" s="24"/>
      <c r="G864" s="24"/>
      <c r="I864" s="24"/>
      <c r="J864" s="24"/>
      <c r="K864" s="24"/>
      <c r="L864" s="24"/>
    </row>
    <row r="865" spans="1:12" x14ac:dyDescent="0.25">
      <c r="A865" s="18"/>
      <c r="E865" s="24"/>
      <c r="F865" s="24"/>
      <c r="G865" s="24"/>
      <c r="I865" s="24"/>
      <c r="J865" s="24"/>
      <c r="K865" s="24"/>
      <c r="L865" s="24"/>
    </row>
    <row r="866" spans="1:12" x14ac:dyDescent="0.25">
      <c r="A866" s="18"/>
      <c r="E866" s="24"/>
      <c r="F866" s="24"/>
      <c r="G866" s="24"/>
      <c r="I866" s="24"/>
      <c r="J866" s="24"/>
      <c r="K866" s="24"/>
      <c r="L866" s="24"/>
    </row>
    <row r="867" spans="1:12" x14ac:dyDescent="0.25">
      <c r="A867" s="18"/>
      <c r="E867" s="24"/>
      <c r="F867" s="24"/>
      <c r="G867" s="24"/>
      <c r="I867" s="24"/>
      <c r="J867" s="24"/>
      <c r="K867" s="24"/>
      <c r="L867" s="24"/>
    </row>
    <row r="868" spans="1:12" x14ac:dyDescent="0.25">
      <c r="A868" s="18"/>
      <c r="E868" s="24"/>
      <c r="F868" s="24"/>
      <c r="G868" s="24"/>
      <c r="I868" s="24"/>
      <c r="J868" s="24"/>
      <c r="K868" s="24"/>
      <c r="L868" s="24"/>
    </row>
    <row r="869" spans="1:12" x14ac:dyDescent="0.25">
      <c r="A869" s="18"/>
      <c r="E869" s="24"/>
      <c r="F869" s="24"/>
      <c r="G869" s="24"/>
      <c r="I869" s="24"/>
      <c r="J869" s="24"/>
      <c r="K869" s="24"/>
      <c r="L869" s="24"/>
    </row>
    <row r="870" spans="1:12" x14ac:dyDescent="0.25">
      <c r="A870" s="18"/>
      <c r="E870" s="24"/>
      <c r="F870" s="24"/>
      <c r="G870" s="24"/>
      <c r="I870" s="24"/>
      <c r="J870" s="24"/>
      <c r="K870" s="24"/>
      <c r="L870" s="24"/>
    </row>
    <row r="871" spans="1:12" x14ac:dyDescent="0.25">
      <c r="A871" s="18"/>
      <c r="E871" s="24"/>
      <c r="F871" s="24"/>
      <c r="G871" s="24"/>
      <c r="I871" s="24"/>
      <c r="J871" s="24"/>
      <c r="K871" s="24"/>
      <c r="L871" s="24"/>
    </row>
    <row r="872" spans="1:12" x14ac:dyDescent="0.25">
      <c r="A872" s="18"/>
      <c r="E872" s="24"/>
      <c r="F872" s="24"/>
      <c r="G872" s="24"/>
      <c r="I872" s="24"/>
      <c r="J872" s="24"/>
      <c r="K872" s="24"/>
      <c r="L872" s="24"/>
    </row>
    <row r="873" spans="1:12" x14ac:dyDescent="0.25">
      <c r="A873" s="18"/>
      <c r="E873" s="24"/>
      <c r="F873" s="24"/>
      <c r="G873" s="24"/>
      <c r="I873" s="24"/>
      <c r="J873" s="24"/>
      <c r="K873" s="24"/>
      <c r="L873" s="24"/>
    </row>
    <row r="874" spans="1:12" x14ac:dyDescent="0.25">
      <c r="A874" s="18"/>
      <c r="E874" s="24"/>
      <c r="F874" s="24"/>
      <c r="G874" s="24"/>
      <c r="I874" s="24"/>
      <c r="J874" s="24"/>
      <c r="K874" s="24"/>
      <c r="L874" s="24"/>
    </row>
    <row r="875" spans="1:12" x14ac:dyDescent="0.25">
      <c r="A875" s="18"/>
      <c r="E875" s="24"/>
      <c r="F875" s="24"/>
      <c r="G875" s="24"/>
      <c r="I875" s="24"/>
      <c r="J875" s="24"/>
      <c r="K875" s="24"/>
      <c r="L875" s="24"/>
    </row>
    <row r="876" spans="1:12" x14ac:dyDescent="0.25">
      <c r="A876" s="18"/>
      <c r="E876" s="24"/>
      <c r="F876" s="24"/>
      <c r="G876" s="24"/>
      <c r="I876" s="24"/>
      <c r="J876" s="24"/>
      <c r="K876" s="24"/>
      <c r="L876" s="24"/>
    </row>
    <row r="877" spans="1:12" x14ac:dyDescent="0.25">
      <c r="A877" s="18"/>
      <c r="E877" s="24"/>
      <c r="F877" s="24"/>
      <c r="G877" s="24"/>
      <c r="I877" s="24"/>
      <c r="J877" s="24"/>
      <c r="K877" s="24"/>
      <c r="L877" s="24"/>
    </row>
    <row r="878" spans="1:12" x14ac:dyDescent="0.25">
      <c r="A878" s="18"/>
      <c r="E878" s="24"/>
      <c r="F878" s="24"/>
      <c r="G878" s="24"/>
      <c r="I878" s="24"/>
      <c r="J878" s="24"/>
      <c r="K878" s="24"/>
      <c r="L878" s="24"/>
    </row>
    <row r="879" spans="1:12" x14ac:dyDescent="0.25">
      <c r="A879" s="18"/>
      <c r="E879" s="24"/>
      <c r="F879" s="24"/>
      <c r="G879" s="24"/>
      <c r="I879" s="24"/>
      <c r="J879" s="24"/>
      <c r="K879" s="24"/>
      <c r="L879" s="24"/>
    </row>
    <row r="880" spans="1:12" x14ac:dyDescent="0.25">
      <c r="A880" s="18"/>
      <c r="E880" s="24"/>
      <c r="F880" s="24"/>
      <c r="G880" s="24"/>
      <c r="I880" s="24"/>
      <c r="J880" s="24"/>
      <c r="K880" s="24"/>
      <c r="L880" s="24"/>
    </row>
    <row r="881" spans="1:12" x14ac:dyDescent="0.25">
      <c r="A881" s="18"/>
      <c r="E881" s="24"/>
      <c r="F881" s="24"/>
      <c r="G881" s="24"/>
      <c r="I881" s="24"/>
      <c r="J881" s="24"/>
      <c r="K881" s="24"/>
      <c r="L881" s="24"/>
    </row>
    <row r="882" spans="1:12" x14ac:dyDescent="0.25">
      <c r="A882" s="18"/>
      <c r="E882" s="24"/>
      <c r="F882" s="24"/>
      <c r="G882" s="24"/>
      <c r="I882" s="24"/>
      <c r="J882" s="24"/>
      <c r="K882" s="24"/>
      <c r="L882" s="24"/>
    </row>
    <row r="883" spans="1:12" x14ac:dyDescent="0.25">
      <c r="A883" s="18"/>
      <c r="E883" s="24"/>
      <c r="F883" s="24"/>
      <c r="G883" s="24"/>
      <c r="I883" s="24"/>
      <c r="J883" s="24"/>
      <c r="K883" s="24"/>
      <c r="L883" s="24"/>
    </row>
    <row r="884" spans="1:12" x14ac:dyDescent="0.25">
      <c r="A884" s="18"/>
      <c r="E884" s="24"/>
      <c r="F884" s="24"/>
      <c r="G884" s="24"/>
      <c r="I884" s="24"/>
      <c r="J884" s="24"/>
      <c r="K884" s="24"/>
      <c r="L884" s="24"/>
    </row>
    <row r="885" spans="1:12" x14ac:dyDescent="0.25">
      <c r="A885" s="18"/>
      <c r="E885" s="24"/>
      <c r="F885" s="24"/>
      <c r="G885" s="24"/>
      <c r="I885" s="24"/>
      <c r="J885" s="24"/>
      <c r="K885" s="24"/>
      <c r="L885" s="24"/>
    </row>
    <row r="886" spans="1:12" x14ac:dyDescent="0.25">
      <c r="A886" s="18"/>
      <c r="E886" s="24"/>
      <c r="F886" s="24"/>
      <c r="G886" s="24"/>
      <c r="I886" s="24"/>
      <c r="J886" s="24"/>
      <c r="K886" s="24"/>
      <c r="L886" s="24"/>
    </row>
    <row r="887" spans="1:12" x14ac:dyDescent="0.25">
      <c r="A887" s="18"/>
      <c r="E887" s="24"/>
      <c r="F887" s="24"/>
      <c r="G887" s="24"/>
      <c r="I887" s="24"/>
      <c r="J887" s="24"/>
      <c r="K887" s="24"/>
      <c r="L887" s="24"/>
    </row>
    <row r="888" spans="1:12" x14ac:dyDescent="0.25">
      <c r="A888" s="18"/>
      <c r="E888" s="24"/>
      <c r="F888" s="24"/>
      <c r="G888" s="24"/>
      <c r="I888" s="24"/>
      <c r="J888" s="24"/>
      <c r="K888" s="24"/>
      <c r="L888" s="24"/>
    </row>
    <row r="889" spans="1:12" x14ac:dyDescent="0.25">
      <c r="A889" s="18"/>
      <c r="E889" s="24"/>
      <c r="F889" s="24"/>
      <c r="G889" s="24"/>
      <c r="I889" s="24"/>
      <c r="J889" s="24"/>
      <c r="K889" s="24"/>
      <c r="L889" s="24"/>
    </row>
    <row r="890" spans="1:12" x14ac:dyDescent="0.25">
      <c r="A890" s="18"/>
      <c r="E890" s="24"/>
      <c r="F890" s="24"/>
      <c r="G890" s="24"/>
      <c r="I890" s="24"/>
      <c r="J890" s="24"/>
      <c r="K890" s="24"/>
      <c r="L890" s="24"/>
    </row>
    <row r="891" spans="1:12" x14ac:dyDescent="0.25">
      <c r="A891" s="18"/>
      <c r="E891" s="24"/>
      <c r="F891" s="24"/>
      <c r="G891" s="24"/>
      <c r="I891" s="24"/>
      <c r="J891" s="24"/>
      <c r="K891" s="24"/>
      <c r="L891" s="24"/>
    </row>
    <row r="892" spans="1:12" x14ac:dyDescent="0.25">
      <c r="A892" s="18"/>
      <c r="E892" s="24"/>
      <c r="F892" s="24"/>
      <c r="G892" s="24"/>
      <c r="I892" s="24"/>
      <c r="J892" s="24"/>
      <c r="K892" s="24"/>
      <c r="L892" s="24"/>
    </row>
    <row r="893" spans="1:12" x14ac:dyDescent="0.25">
      <c r="A893" s="18"/>
      <c r="E893" s="24"/>
      <c r="F893" s="24"/>
      <c r="G893" s="24"/>
      <c r="I893" s="24"/>
      <c r="J893" s="24"/>
      <c r="K893" s="24"/>
      <c r="L893" s="24"/>
    </row>
    <row r="894" spans="1:12" x14ac:dyDescent="0.25">
      <c r="A894" s="18"/>
      <c r="E894" s="24"/>
      <c r="F894" s="24"/>
      <c r="G894" s="24"/>
      <c r="I894" s="24"/>
      <c r="J894" s="24"/>
      <c r="K894" s="24"/>
      <c r="L894" s="24"/>
    </row>
    <row r="895" spans="1:12" x14ac:dyDescent="0.25">
      <c r="A895" s="18"/>
      <c r="E895" s="24"/>
      <c r="F895" s="24"/>
      <c r="G895" s="24"/>
      <c r="I895" s="24"/>
      <c r="J895" s="24"/>
      <c r="K895" s="24"/>
      <c r="L895" s="24"/>
    </row>
    <row r="896" spans="1:12" x14ac:dyDescent="0.25">
      <c r="A896" s="18"/>
      <c r="E896" s="24"/>
      <c r="F896" s="24"/>
      <c r="G896" s="24"/>
      <c r="I896" s="24"/>
      <c r="J896" s="24"/>
      <c r="K896" s="24"/>
      <c r="L896" s="24"/>
    </row>
    <row r="897" spans="1:12" x14ac:dyDescent="0.25">
      <c r="A897" s="18"/>
      <c r="E897" s="24"/>
      <c r="F897" s="24"/>
      <c r="G897" s="24"/>
      <c r="I897" s="24"/>
      <c r="J897" s="24"/>
      <c r="K897" s="24"/>
      <c r="L897" s="24"/>
    </row>
    <row r="898" spans="1:12" x14ac:dyDescent="0.25">
      <c r="A898" s="18"/>
      <c r="E898" s="24"/>
      <c r="F898" s="24"/>
      <c r="G898" s="24"/>
      <c r="I898" s="24"/>
      <c r="J898" s="24"/>
      <c r="K898" s="24"/>
      <c r="L898" s="24"/>
    </row>
    <row r="899" spans="1:12" x14ac:dyDescent="0.25">
      <c r="A899" s="18"/>
      <c r="E899" s="24"/>
      <c r="F899" s="24"/>
      <c r="G899" s="24"/>
      <c r="I899" s="24"/>
      <c r="J899" s="24"/>
      <c r="K899" s="24"/>
      <c r="L899" s="24"/>
    </row>
    <row r="900" spans="1:12" x14ac:dyDescent="0.25">
      <c r="A900" s="18"/>
      <c r="E900" s="24"/>
      <c r="F900" s="24"/>
      <c r="G900" s="24"/>
      <c r="I900" s="24"/>
      <c r="J900" s="24"/>
      <c r="K900" s="24"/>
      <c r="L900" s="24"/>
    </row>
    <row r="901" spans="1:12" x14ac:dyDescent="0.25">
      <c r="A901" s="18"/>
      <c r="E901" s="24"/>
      <c r="F901" s="24"/>
      <c r="G901" s="24"/>
      <c r="I901" s="24"/>
      <c r="J901" s="24"/>
      <c r="K901" s="24"/>
      <c r="L901" s="24"/>
    </row>
    <row r="902" spans="1:12" x14ac:dyDescent="0.25">
      <c r="A902" s="18"/>
      <c r="E902" s="24"/>
      <c r="F902" s="24"/>
      <c r="G902" s="24"/>
      <c r="I902" s="24"/>
      <c r="J902" s="24"/>
      <c r="K902" s="24"/>
      <c r="L902" s="24"/>
    </row>
    <row r="903" spans="1:12" x14ac:dyDescent="0.25">
      <c r="A903" s="18"/>
      <c r="E903" s="24"/>
      <c r="F903" s="24"/>
      <c r="G903" s="24"/>
      <c r="I903" s="24"/>
      <c r="J903" s="24"/>
      <c r="K903" s="24"/>
      <c r="L903" s="24"/>
    </row>
    <row r="904" spans="1:12" x14ac:dyDescent="0.25">
      <c r="A904" s="18"/>
      <c r="E904" s="24"/>
      <c r="F904" s="24"/>
      <c r="G904" s="24"/>
      <c r="I904" s="24"/>
      <c r="J904" s="24"/>
      <c r="K904" s="24"/>
      <c r="L904" s="24"/>
    </row>
    <row r="905" spans="1:12" x14ac:dyDescent="0.25">
      <c r="A905" s="18"/>
      <c r="E905" s="24"/>
      <c r="F905" s="24"/>
      <c r="G905" s="24"/>
      <c r="I905" s="24"/>
      <c r="J905" s="24"/>
      <c r="K905" s="24"/>
      <c r="L905" s="24"/>
    </row>
    <row r="906" spans="1:12" x14ac:dyDescent="0.25">
      <c r="A906" s="18"/>
      <c r="E906" s="24"/>
      <c r="F906" s="24"/>
      <c r="G906" s="24"/>
      <c r="I906" s="24"/>
      <c r="J906" s="24"/>
      <c r="K906" s="24"/>
      <c r="L906" s="24"/>
    </row>
    <row r="907" spans="1:12" x14ac:dyDescent="0.25">
      <c r="A907" s="18"/>
      <c r="E907" s="24"/>
      <c r="F907" s="24"/>
      <c r="G907" s="24"/>
      <c r="I907" s="24"/>
      <c r="J907" s="24"/>
      <c r="K907" s="24"/>
      <c r="L907" s="24"/>
    </row>
    <row r="908" spans="1:12" x14ac:dyDescent="0.25">
      <c r="A908" s="18"/>
      <c r="E908" s="24"/>
      <c r="F908" s="24"/>
      <c r="G908" s="24"/>
      <c r="I908" s="24"/>
      <c r="J908" s="24"/>
      <c r="K908" s="24"/>
      <c r="L908" s="24"/>
    </row>
    <row r="909" spans="1:12" x14ac:dyDescent="0.25">
      <c r="A909" s="18"/>
      <c r="E909" s="24"/>
      <c r="F909" s="24"/>
      <c r="G909" s="24"/>
      <c r="I909" s="24"/>
      <c r="J909" s="24"/>
      <c r="K909" s="24"/>
      <c r="L909" s="24"/>
    </row>
    <row r="910" spans="1:12" x14ac:dyDescent="0.25">
      <c r="A910" s="18"/>
      <c r="E910" s="24"/>
      <c r="F910" s="24"/>
      <c r="G910" s="24"/>
      <c r="I910" s="24"/>
      <c r="J910" s="24"/>
      <c r="K910" s="24"/>
      <c r="L910" s="24"/>
    </row>
    <row r="911" spans="1:12" x14ac:dyDescent="0.25">
      <c r="A911" s="18"/>
      <c r="E911" s="24"/>
      <c r="F911" s="24"/>
      <c r="G911" s="24"/>
      <c r="I911" s="24"/>
      <c r="J911" s="24"/>
      <c r="K911" s="24"/>
      <c r="L911" s="24"/>
    </row>
    <row r="912" spans="1:12" x14ac:dyDescent="0.25">
      <c r="A912" s="18"/>
      <c r="E912" s="24"/>
      <c r="F912" s="24"/>
      <c r="G912" s="24"/>
      <c r="I912" s="24"/>
      <c r="J912" s="24"/>
      <c r="K912" s="24"/>
      <c r="L912" s="24"/>
    </row>
    <row r="913" spans="1:12" x14ac:dyDescent="0.25">
      <c r="A913" s="18"/>
      <c r="E913" s="24"/>
      <c r="F913" s="24"/>
      <c r="G913" s="24"/>
      <c r="I913" s="24"/>
      <c r="J913" s="24"/>
      <c r="K913" s="24"/>
      <c r="L913" s="24"/>
    </row>
    <row r="914" spans="1:12" x14ac:dyDescent="0.25">
      <c r="A914" s="18"/>
      <c r="E914" s="24"/>
      <c r="F914" s="24"/>
      <c r="G914" s="24"/>
      <c r="I914" s="24"/>
      <c r="J914" s="24"/>
      <c r="K914" s="24"/>
      <c r="L914" s="24"/>
    </row>
    <row r="915" spans="1:12" x14ac:dyDescent="0.25">
      <c r="A915" s="18"/>
      <c r="E915" s="24"/>
      <c r="F915" s="24"/>
      <c r="G915" s="24"/>
      <c r="I915" s="24"/>
      <c r="J915" s="24"/>
      <c r="K915" s="24"/>
      <c r="L915" s="24"/>
    </row>
    <row r="916" spans="1:12" x14ac:dyDescent="0.25">
      <c r="A916" s="18"/>
      <c r="E916" s="24"/>
      <c r="F916" s="24"/>
      <c r="G916" s="24"/>
      <c r="I916" s="24"/>
      <c r="J916" s="24"/>
      <c r="K916" s="24"/>
      <c r="L916" s="24"/>
    </row>
    <row r="917" spans="1:12" x14ac:dyDescent="0.25">
      <c r="A917" s="18"/>
      <c r="E917" s="24"/>
      <c r="F917" s="24"/>
      <c r="G917" s="24"/>
      <c r="I917" s="24"/>
      <c r="J917" s="24"/>
      <c r="K917" s="24"/>
      <c r="L917" s="24"/>
    </row>
    <row r="918" spans="1:12" x14ac:dyDescent="0.25">
      <c r="A918" s="18"/>
      <c r="E918" s="24"/>
      <c r="F918" s="24"/>
      <c r="G918" s="24"/>
      <c r="I918" s="24"/>
      <c r="J918" s="24"/>
      <c r="K918" s="24"/>
      <c r="L918" s="24"/>
    </row>
    <row r="919" spans="1:12" x14ac:dyDescent="0.25">
      <c r="A919" s="18"/>
      <c r="E919" s="24"/>
      <c r="F919" s="24"/>
      <c r="G919" s="24"/>
      <c r="I919" s="24"/>
      <c r="J919" s="24"/>
      <c r="K919" s="24"/>
      <c r="L919" s="24"/>
    </row>
    <row r="920" spans="1:12" x14ac:dyDescent="0.25">
      <c r="A920" s="18"/>
      <c r="E920" s="24"/>
      <c r="F920" s="24"/>
      <c r="G920" s="24"/>
      <c r="I920" s="24"/>
      <c r="J920" s="24"/>
      <c r="K920" s="24"/>
      <c r="L920" s="24"/>
    </row>
    <row r="921" spans="1:12" x14ac:dyDescent="0.25">
      <c r="A921" s="18"/>
      <c r="E921" s="24"/>
      <c r="F921" s="24"/>
      <c r="G921" s="24"/>
      <c r="I921" s="24"/>
      <c r="J921" s="24"/>
      <c r="K921" s="24"/>
      <c r="L921" s="24"/>
    </row>
    <row r="922" spans="1:12" x14ac:dyDescent="0.25">
      <c r="A922" s="18"/>
      <c r="E922" s="24"/>
      <c r="F922" s="24"/>
      <c r="G922" s="24"/>
      <c r="I922" s="24"/>
      <c r="J922" s="24"/>
      <c r="K922" s="24"/>
      <c r="L922" s="24"/>
    </row>
    <row r="923" spans="1:12" x14ac:dyDescent="0.25">
      <c r="A923" s="18"/>
      <c r="E923" s="24"/>
      <c r="F923" s="24"/>
      <c r="G923" s="24"/>
      <c r="I923" s="24"/>
      <c r="J923" s="24"/>
      <c r="K923" s="24"/>
      <c r="L923" s="24"/>
    </row>
    <row r="924" spans="1:12" x14ac:dyDescent="0.25">
      <c r="A924" s="18"/>
      <c r="E924" s="24"/>
      <c r="F924" s="24"/>
      <c r="G924" s="24"/>
      <c r="I924" s="24"/>
      <c r="J924" s="24"/>
      <c r="K924" s="24"/>
      <c r="L924" s="24"/>
    </row>
    <row r="925" spans="1:12" x14ac:dyDescent="0.25">
      <c r="A925" s="18"/>
      <c r="E925" s="24"/>
      <c r="F925" s="24"/>
      <c r="G925" s="24"/>
      <c r="I925" s="24"/>
      <c r="J925" s="24"/>
      <c r="K925" s="24"/>
      <c r="L925" s="24"/>
    </row>
    <row r="926" spans="1:12" x14ac:dyDescent="0.25">
      <c r="A926" s="18"/>
      <c r="E926" s="24"/>
      <c r="F926" s="24"/>
      <c r="G926" s="24"/>
      <c r="I926" s="24"/>
      <c r="J926" s="24"/>
      <c r="K926" s="24"/>
      <c r="L926" s="24"/>
    </row>
    <row r="927" spans="1:12" x14ac:dyDescent="0.25">
      <c r="A927" s="18"/>
      <c r="E927" s="24"/>
      <c r="F927" s="24"/>
      <c r="G927" s="24"/>
      <c r="I927" s="24"/>
      <c r="J927" s="24"/>
      <c r="K927" s="24"/>
      <c r="L927" s="24"/>
    </row>
  </sheetData>
  <mergeCells count="2">
    <mergeCell ref="A3:L3"/>
    <mergeCell ref="J2:L2"/>
  </mergeCells>
  <pageMargins left="0.59055118110236227" right="0.51181102362204722"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61"/>
  <sheetViews>
    <sheetView tabSelected="1" zoomScaleNormal="100" workbookViewId="0">
      <pane xSplit="9" ySplit="5" topLeftCell="J384" activePane="bottomRight" state="frozen"/>
      <selection activeCell="A6" sqref="A6"/>
      <selection pane="topRight" activeCell="A6" sqref="A6"/>
      <selection pane="bottomLeft" activeCell="A6" sqref="A6"/>
      <selection pane="bottomRight" activeCell="N2" sqref="N2"/>
    </sheetView>
  </sheetViews>
  <sheetFormatPr defaultRowHeight="15" x14ac:dyDescent="0.25"/>
  <cols>
    <col min="1" max="1" width="41.140625" style="5" customWidth="1"/>
    <col min="2" max="4" width="4" style="5" hidden="1" customWidth="1"/>
    <col min="5" max="5" width="4.5703125" style="4" hidden="1" customWidth="1"/>
    <col min="6" max="7" width="5.5703125" style="4" customWidth="1"/>
    <col min="8" max="8" width="14.85546875" style="1" customWidth="1"/>
    <col min="9" max="9" width="5" style="5" customWidth="1"/>
    <col min="10" max="10" width="16.42578125" style="5" customWidth="1"/>
    <col min="11" max="12" width="12.7109375" style="5" customWidth="1"/>
    <col min="13" max="96" width="9.140625" style="5"/>
    <col min="97" max="97" width="1.42578125" style="5" customWidth="1"/>
    <col min="98" max="98" width="59.5703125" style="5" customWidth="1"/>
    <col min="99" max="99" width="9.140625" style="5" customWidth="1"/>
    <col min="100" max="101" width="3.85546875" style="5" customWidth="1"/>
    <col min="102" max="102" width="10.5703125" style="5" customWidth="1"/>
    <col min="103" max="103" width="3.85546875" style="5" customWidth="1"/>
    <col min="104" max="106" width="14.42578125" style="5" customWidth="1"/>
    <col min="107" max="107" width="4.140625" style="5" customWidth="1"/>
    <col min="108" max="108" width="15" style="5" customWidth="1"/>
    <col min="109" max="110" width="9.140625" style="5" customWidth="1"/>
    <col min="111" max="111" width="11.5703125" style="5" customWidth="1"/>
    <col min="112" max="112" width="18.140625" style="5" customWidth="1"/>
    <col min="113" max="113" width="13.140625" style="5" customWidth="1"/>
    <col min="114" max="114" width="12.28515625" style="5" customWidth="1"/>
    <col min="115" max="352" width="9.140625" style="5"/>
    <col min="353" max="353" width="1.42578125" style="5" customWidth="1"/>
    <col min="354" max="354" width="59.5703125" style="5" customWidth="1"/>
    <col min="355" max="355" width="9.140625" style="5" customWidth="1"/>
    <col min="356" max="357" width="3.85546875" style="5" customWidth="1"/>
    <col min="358" max="358" width="10.5703125" style="5" customWidth="1"/>
    <col min="359" max="359" width="3.85546875" style="5" customWidth="1"/>
    <col min="360" max="362" width="14.42578125" style="5" customWidth="1"/>
    <col min="363" max="363" width="4.140625" style="5" customWidth="1"/>
    <col min="364" max="364" width="15" style="5" customWidth="1"/>
    <col min="365" max="366" width="9.140625" style="5" customWidth="1"/>
    <col min="367" max="367" width="11.5703125" style="5" customWidth="1"/>
    <col min="368" max="368" width="18.140625" style="5" customWidth="1"/>
    <col min="369" max="369" width="13.140625" style="5" customWidth="1"/>
    <col min="370" max="370" width="12.28515625" style="5" customWidth="1"/>
    <col min="371" max="608" width="9.140625" style="5"/>
    <col min="609" max="609" width="1.42578125" style="5" customWidth="1"/>
    <col min="610" max="610" width="59.5703125" style="5" customWidth="1"/>
    <col min="611" max="611" width="9.140625" style="5" customWidth="1"/>
    <col min="612" max="613" width="3.85546875" style="5" customWidth="1"/>
    <col min="614" max="614" width="10.5703125" style="5" customWidth="1"/>
    <col min="615" max="615" width="3.85546875" style="5" customWidth="1"/>
    <col min="616" max="618" width="14.42578125" style="5" customWidth="1"/>
    <col min="619" max="619" width="4.140625" style="5" customWidth="1"/>
    <col min="620" max="620" width="15" style="5" customWidth="1"/>
    <col min="621" max="622" width="9.140625" style="5" customWidth="1"/>
    <col min="623" max="623" width="11.5703125" style="5" customWidth="1"/>
    <col min="624" max="624" width="18.140625" style="5" customWidth="1"/>
    <col min="625" max="625" width="13.140625" style="5" customWidth="1"/>
    <col min="626" max="626" width="12.28515625" style="5" customWidth="1"/>
    <col min="627" max="864" width="9.140625" style="5"/>
    <col min="865" max="865" width="1.42578125" style="5" customWidth="1"/>
    <col min="866" max="866" width="59.5703125" style="5" customWidth="1"/>
    <col min="867" max="867" width="9.140625" style="5" customWidth="1"/>
    <col min="868" max="869" width="3.85546875" style="5" customWidth="1"/>
    <col min="870" max="870" width="10.5703125" style="5" customWidth="1"/>
    <col min="871" max="871" width="3.85546875" style="5" customWidth="1"/>
    <col min="872" max="874" width="14.42578125" style="5" customWidth="1"/>
    <col min="875" max="875" width="4.140625" style="5" customWidth="1"/>
    <col min="876" max="876" width="15" style="5" customWidth="1"/>
    <col min="877" max="878" width="9.140625" style="5" customWidth="1"/>
    <col min="879" max="879" width="11.5703125" style="5" customWidth="1"/>
    <col min="880" max="880" width="18.140625" style="5" customWidth="1"/>
    <col min="881" max="881" width="13.140625" style="5" customWidth="1"/>
    <col min="882" max="882" width="12.28515625" style="5" customWidth="1"/>
    <col min="883" max="1120" width="9.140625" style="5"/>
    <col min="1121" max="1121" width="1.42578125" style="5" customWidth="1"/>
    <col min="1122" max="1122" width="59.5703125" style="5" customWidth="1"/>
    <col min="1123" max="1123" width="9.140625" style="5" customWidth="1"/>
    <col min="1124" max="1125" width="3.85546875" style="5" customWidth="1"/>
    <col min="1126" max="1126" width="10.5703125" style="5" customWidth="1"/>
    <col min="1127" max="1127" width="3.85546875" style="5" customWidth="1"/>
    <col min="1128" max="1130" width="14.42578125" style="5" customWidth="1"/>
    <col min="1131" max="1131" width="4.140625" style="5" customWidth="1"/>
    <col min="1132" max="1132" width="15" style="5" customWidth="1"/>
    <col min="1133" max="1134" width="9.140625" style="5" customWidth="1"/>
    <col min="1135" max="1135" width="11.5703125" style="5" customWidth="1"/>
    <col min="1136" max="1136" width="18.140625" style="5" customWidth="1"/>
    <col min="1137" max="1137" width="13.140625" style="5" customWidth="1"/>
    <col min="1138" max="1138" width="12.28515625" style="5" customWidth="1"/>
    <col min="1139" max="1376" width="9.140625" style="5"/>
    <col min="1377" max="1377" width="1.42578125" style="5" customWidth="1"/>
    <col min="1378" max="1378" width="59.5703125" style="5" customWidth="1"/>
    <col min="1379" max="1379" width="9.140625" style="5" customWidth="1"/>
    <col min="1380" max="1381" width="3.85546875" style="5" customWidth="1"/>
    <col min="1382" max="1382" width="10.5703125" style="5" customWidth="1"/>
    <col min="1383" max="1383" width="3.85546875" style="5" customWidth="1"/>
    <col min="1384" max="1386" width="14.42578125" style="5" customWidth="1"/>
    <col min="1387" max="1387" width="4.140625" style="5" customWidth="1"/>
    <col min="1388" max="1388" width="15" style="5" customWidth="1"/>
    <col min="1389" max="1390" width="9.140625" style="5" customWidth="1"/>
    <col min="1391" max="1391" width="11.5703125" style="5" customWidth="1"/>
    <col min="1392" max="1392" width="18.140625" style="5" customWidth="1"/>
    <col min="1393" max="1393" width="13.140625" style="5" customWidth="1"/>
    <col min="1394" max="1394" width="12.28515625" style="5" customWidth="1"/>
    <col min="1395" max="1632" width="9.140625" style="5"/>
    <col min="1633" max="1633" width="1.42578125" style="5" customWidth="1"/>
    <col min="1634" max="1634" width="59.5703125" style="5" customWidth="1"/>
    <col min="1635" max="1635" width="9.140625" style="5" customWidth="1"/>
    <col min="1636" max="1637" width="3.85546875" style="5" customWidth="1"/>
    <col min="1638" max="1638" width="10.5703125" style="5" customWidth="1"/>
    <col min="1639" max="1639" width="3.85546875" style="5" customWidth="1"/>
    <col min="1640" max="1642" width="14.42578125" style="5" customWidth="1"/>
    <col min="1643" max="1643" width="4.140625" style="5" customWidth="1"/>
    <col min="1644" max="1644" width="15" style="5" customWidth="1"/>
    <col min="1645" max="1646" width="9.140625" style="5" customWidth="1"/>
    <col min="1647" max="1647" width="11.5703125" style="5" customWidth="1"/>
    <col min="1648" max="1648" width="18.140625" style="5" customWidth="1"/>
    <col min="1649" max="1649" width="13.140625" style="5" customWidth="1"/>
    <col min="1650" max="1650" width="12.28515625" style="5" customWidth="1"/>
    <col min="1651" max="1888" width="9.140625" style="5"/>
    <col min="1889" max="1889" width="1.42578125" style="5" customWidth="1"/>
    <col min="1890" max="1890" width="59.5703125" style="5" customWidth="1"/>
    <col min="1891" max="1891" width="9.140625" style="5" customWidth="1"/>
    <col min="1892" max="1893" width="3.85546875" style="5" customWidth="1"/>
    <col min="1894" max="1894" width="10.5703125" style="5" customWidth="1"/>
    <col min="1895" max="1895" width="3.85546875" style="5" customWidth="1"/>
    <col min="1896" max="1898" width="14.42578125" style="5" customWidth="1"/>
    <col min="1899" max="1899" width="4.140625" style="5" customWidth="1"/>
    <col min="1900" max="1900" width="15" style="5" customWidth="1"/>
    <col min="1901" max="1902" width="9.140625" style="5" customWidth="1"/>
    <col min="1903" max="1903" width="11.5703125" style="5" customWidth="1"/>
    <col min="1904" max="1904" width="18.140625" style="5" customWidth="1"/>
    <col min="1905" max="1905" width="13.140625" style="5" customWidth="1"/>
    <col min="1906" max="1906" width="12.28515625" style="5" customWidth="1"/>
    <col min="1907" max="2144" width="9.140625" style="5"/>
    <col min="2145" max="2145" width="1.42578125" style="5" customWidth="1"/>
    <col min="2146" max="2146" width="59.5703125" style="5" customWidth="1"/>
    <col min="2147" max="2147" width="9.140625" style="5" customWidth="1"/>
    <col min="2148" max="2149" width="3.85546875" style="5" customWidth="1"/>
    <col min="2150" max="2150" width="10.5703125" style="5" customWidth="1"/>
    <col min="2151" max="2151" width="3.85546875" style="5" customWidth="1"/>
    <col min="2152" max="2154" width="14.42578125" style="5" customWidth="1"/>
    <col min="2155" max="2155" width="4.140625" style="5" customWidth="1"/>
    <col min="2156" max="2156" width="15" style="5" customWidth="1"/>
    <col min="2157" max="2158" width="9.140625" style="5" customWidth="1"/>
    <col min="2159" max="2159" width="11.5703125" style="5" customWidth="1"/>
    <col min="2160" max="2160" width="18.140625" style="5" customWidth="1"/>
    <col min="2161" max="2161" width="13.140625" style="5" customWidth="1"/>
    <col min="2162" max="2162" width="12.28515625" style="5" customWidth="1"/>
    <col min="2163" max="2400" width="9.140625" style="5"/>
    <col min="2401" max="2401" width="1.42578125" style="5" customWidth="1"/>
    <col min="2402" max="2402" width="59.5703125" style="5" customWidth="1"/>
    <col min="2403" max="2403" width="9.140625" style="5" customWidth="1"/>
    <col min="2404" max="2405" width="3.85546875" style="5" customWidth="1"/>
    <col min="2406" max="2406" width="10.5703125" style="5" customWidth="1"/>
    <col min="2407" max="2407" width="3.85546875" style="5" customWidth="1"/>
    <col min="2408" max="2410" width="14.42578125" style="5" customWidth="1"/>
    <col min="2411" max="2411" width="4.140625" style="5" customWidth="1"/>
    <col min="2412" max="2412" width="15" style="5" customWidth="1"/>
    <col min="2413" max="2414" width="9.140625" style="5" customWidth="1"/>
    <col min="2415" max="2415" width="11.5703125" style="5" customWidth="1"/>
    <col min="2416" max="2416" width="18.140625" style="5" customWidth="1"/>
    <col min="2417" max="2417" width="13.140625" style="5" customWidth="1"/>
    <col min="2418" max="2418" width="12.28515625" style="5" customWidth="1"/>
    <col min="2419" max="2656" width="9.140625" style="5"/>
    <col min="2657" max="2657" width="1.42578125" style="5" customWidth="1"/>
    <col min="2658" max="2658" width="59.5703125" style="5" customWidth="1"/>
    <col min="2659" max="2659" width="9.140625" style="5" customWidth="1"/>
    <col min="2660" max="2661" width="3.85546875" style="5" customWidth="1"/>
    <col min="2662" max="2662" width="10.5703125" style="5" customWidth="1"/>
    <col min="2663" max="2663" width="3.85546875" style="5" customWidth="1"/>
    <col min="2664" max="2666" width="14.42578125" style="5" customWidth="1"/>
    <col min="2667" max="2667" width="4.140625" style="5" customWidth="1"/>
    <col min="2668" max="2668" width="15" style="5" customWidth="1"/>
    <col min="2669" max="2670" width="9.140625" style="5" customWidth="1"/>
    <col min="2671" max="2671" width="11.5703125" style="5" customWidth="1"/>
    <col min="2672" max="2672" width="18.140625" style="5" customWidth="1"/>
    <col min="2673" max="2673" width="13.140625" style="5" customWidth="1"/>
    <col min="2674" max="2674" width="12.28515625" style="5" customWidth="1"/>
    <col min="2675" max="2912" width="9.140625" style="5"/>
    <col min="2913" max="2913" width="1.42578125" style="5" customWidth="1"/>
    <col min="2914" max="2914" width="59.5703125" style="5" customWidth="1"/>
    <col min="2915" max="2915" width="9.140625" style="5" customWidth="1"/>
    <col min="2916" max="2917" width="3.85546875" style="5" customWidth="1"/>
    <col min="2918" max="2918" width="10.5703125" style="5" customWidth="1"/>
    <col min="2919" max="2919" width="3.85546875" style="5" customWidth="1"/>
    <col min="2920" max="2922" width="14.42578125" style="5" customWidth="1"/>
    <col min="2923" max="2923" width="4.140625" style="5" customWidth="1"/>
    <col min="2924" max="2924" width="15" style="5" customWidth="1"/>
    <col min="2925" max="2926" width="9.140625" style="5" customWidth="1"/>
    <col min="2927" max="2927" width="11.5703125" style="5" customWidth="1"/>
    <col min="2928" max="2928" width="18.140625" style="5" customWidth="1"/>
    <col min="2929" max="2929" width="13.140625" style="5" customWidth="1"/>
    <col min="2930" max="2930" width="12.28515625" style="5" customWidth="1"/>
    <col min="2931" max="3168" width="9.140625" style="5"/>
    <col min="3169" max="3169" width="1.42578125" style="5" customWidth="1"/>
    <col min="3170" max="3170" width="59.5703125" style="5" customWidth="1"/>
    <col min="3171" max="3171" width="9.140625" style="5" customWidth="1"/>
    <col min="3172" max="3173" width="3.85546875" style="5" customWidth="1"/>
    <col min="3174" max="3174" width="10.5703125" style="5" customWidth="1"/>
    <col min="3175" max="3175" width="3.85546875" style="5" customWidth="1"/>
    <col min="3176" max="3178" width="14.42578125" style="5" customWidth="1"/>
    <col min="3179" max="3179" width="4.140625" style="5" customWidth="1"/>
    <col min="3180" max="3180" width="15" style="5" customWidth="1"/>
    <col min="3181" max="3182" width="9.140625" style="5" customWidth="1"/>
    <col min="3183" max="3183" width="11.5703125" style="5" customWidth="1"/>
    <col min="3184" max="3184" width="18.140625" style="5" customWidth="1"/>
    <col min="3185" max="3185" width="13.140625" style="5" customWidth="1"/>
    <col min="3186" max="3186" width="12.28515625" style="5" customWidth="1"/>
    <col min="3187" max="3424" width="9.140625" style="5"/>
    <col min="3425" max="3425" width="1.42578125" style="5" customWidth="1"/>
    <col min="3426" max="3426" width="59.5703125" style="5" customWidth="1"/>
    <col min="3427" max="3427" width="9.140625" style="5" customWidth="1"/>
    <col min="3428" max="3429" width="3.85546875" style="5" customWidth="1"/>
    <col min="3430" max="3430" width="10.5703125" style="5" customWidth="1"/>
    <col min="3431" max="3431" width="3.85546875" style="5" customWidth="1"/>
    <col min="3432" max="3434" width="14.42578125" style="5" customWidth="1"/>
    <col min="3435" max="3435" width="4.140625" style="5" customWidth="1"/>
    <col min="3436" max="3436" width="15" style="5" customWidth="1"/>
    <col min="3437" max="3438" width="9.140625" style="5" customWidth="1"/>
    <col min="3439" max="3439" width="11.5703125" style="5" customWidth="1"/>
    <col min="3440" max="3440" width="18.140625" style="5" customWidth="1"/>
    <col min="3441" max="3441" width="13.140625" style="5" customWidth="1"/>
    <col min="3442" max="3442" width="12.28515625" style="5" customWidth="1"/>
    <col min="3443" max="3680" width="9.140625" style="5"/>
    <col min="3681" max="3681" width="1.42578125" style="5" customWidth="1"/>
    <col min="3682" max="3682" width="59.5703125" style="5" customWidth="1"/>
    <col min="3683" max="3683" width="9.140625" style="5" customWidth="1"/>
    <col min="3684" max="3685" width="3.85546875" style="5" customWidth="1"/>
    <col min="3686" max="3686" width="10.5703125" style="5" customWidth="1"/>
    <col min="3687" max="3687" width="3.85546875" style="5" customWidth="1"/>
    <col min="3688" max="3690" width="14.42578125" style="5" customWidth="1"/>
    <col min="3691" max="3691" width="4.140625" style="5" customWidth="1"/>
    <col min="3692" max="3692" width="15" style="5" customWidth="1"/>
    <col min="3693" max="3694" width="9.140625" style="5" customWidth="1"/>
    <col min="3695" max="3695" width="11.5703125" style="5" customWidth="1"/>
    <col min="3696" max="3696" width="18.140625" style="5" customWidth="1"/>
    <col min="3697" max="3697" width="13.140625" style="5" customWidth="1"/>
    <col min="3698" max="3698" width="12.28515625" style="5" customWidth="1"/>
    <col min="3699" max="3936" width="9.140625" style="5"/>
    <col min="3937" max="3937" width="1.42578125" style="5" customWidth="1"/>
    <col min="3938" max="3938" width="59.5703125" style="5" customWidth="1"/>
    <col min="3939" max="3939" width="9.140625" style="5" customWidth="1"/>
    <col min="3940" max="3941" width="3.85546875" style="5" customWidth="1"/>
    <col min="3942" max="3942" width="10.5703125" style="5" customWidth="1"/>
    <col min="3943" max="3943" width="3.85546875" style="5" customWidth="1"/>
    <col min="3944" max="3946" width="14.42578125" style="5" customWidth="1"/>
    <col min="3947" max="3947" width="4.140625" style="5" customWidth="1"/>
    <col min="3948" max="3948" width="15" style="5" customWidth="1"/>
    <col min="3949" max="3950" width="9.140625" style="5" customWidth="1"/>
    <col min="3951" max="3951" width="11.5703125" style="5" customWidth="1"/>
    <col min="3952" max="3952" width="18.140625" style="5" customWidth="1"/>
    <col min="3953" max="3953" width="13.140625" style="5" customWidth="1"/>
    <col min="3954" max="3954" width="12.28515625" style="5" customWidth="1"/>
    <col min="3955" max="4192" width="9.140625" style="5"/>
    <col min="4193" max="4193" width="1.42578125" style="5" customWidth="1"/>
    <col min="4194" max="4194" width="59.5703125" style="5" customWidth="1"/>
    <col min="4195" max="4195" width="9.140625" style="5" customWidth="1"/>
    <col min="4196" max="4197" width="3.85546875" style="5" customWidth="1"/>
    <col min="4198" max="4198" width="10.5703125" style="5" customWidth="1"/>
    <col min="4199" max="4199" width="3.85546875" style="5" customWidth="1"/>
    <col min="4200" max="4202" width="14.42578125" style="5" customWidth="1"/>
    <col min="4203" max="4203" width="4.140625" style="5" customWidth="1"/>
    <col min="4204" max="4204" width="15" style="5" customWidth="1"/>
    <col min="4205" max="4206" width="9.140625" style="5" customWidth="1"/>
    <col min="4207" max="4207" width="11.5703125" style="5" customWidth="1"/>
    <col min="4208" max="4208" width="18.140625" style="5" customWidth="1"/>
    <col min="4209" max="4209" width="13.140625" style="5" customWidth="1"/>
    <col min="4210" max="4210" width="12.28515625" style="5" customWidth="1"/>
    <col min="4211" max="4448" width="9.140625" style="5"/>
    <col min="4449" max="4449" width="1.42578125" style="5" customWidth="1"/>
    <col min="4450" max="4450" width="59.5703125" style="5" customWidth="1"/>
    <col min="4451" max="4451" width="9.140625" style="5" customWidth="1"/>
    <col min="4452" max="4453" width="3.85546875" style="5" customWidth="1"/>
    <col min="4454" max="4454" width="10.5703125" style="5" customWidth="1"/>
    <col min="4455" max="4455" width="3.85546875" style="5" customWidth="1"/>
    <col min="4456" max="4458" width="14.42578125" style="5" customWidth="1"/>
    <col min="4459" max="4459" width="4.140625" style="5" customWidth="1"/>
    <col min="4460" max="4460" width="15" style="5" customWidth="1"/>
    <col min="4461" max="4462" width="9.140625" style="5" customWidth="1"/>
    <col min="4463" max="4463" width="11.5703125" style="5" customWidth="1"/>
    <col min="4464" max="4464" width="18.140625" style="5" customWidth="1"/>
    <col min="4465" max="4465" width="13.140625" style="5" customWidth="1"/>
    <col min="4466" max="4466" width="12.28515625" style="5" customWidth="1"/>
    <col min="4467" max="4704" width="9.140625" style="5"/>
    <col min="4705" max="4705" width="1.42578125" style="5" customWidth="1"/>
    <col min="4706" max="4706" width="59.5703125" style="5" customWidth="1"/>
    <col min="4707" max="4707" width="9.140625" style="5" customWidth="1"/>
    <col min="4708" max="4709" width="3.85546875" style="5" customWidth="1"/>
    <col min="4710" max="4710" width="10.5703125" style="5" customWidth="1"/>
    <col min="4711" max="4711" width="3.85546875" style="5" customWidth="1"/>
    <col min="4712" max="4714" width="14.42578125" style="5" customWidth="1"/>
    <col min="4715" max="4715" width="4.140625" style="5" customWidth="1"/>
    <col min="4716" max="4716" width="15" style="5" customWidth="1"/>
    <col min="4717" max="4718" width="9.140625" style="5" customWidth="1"/>
    <col min="4719" max="4719" width="11.5703125" style="5" customWidth="1"/>
    <col min="4720" max="4720" width="18.140625" style="5" customWidth="1"/>
    <col min="4721" max="4721" width="13.140625" style="5" customWidth="1"/>
    <col min="4722" max="4722" width="12.28515625" style="5" customWidth="1"/>
    <col min="4723" max="4960" width="9.140625" style="5"/>
    <col min="4961" max="4961" width="1.42578125" style="5" customWidth="1"/>
    <col min="4962" max="4962" width="59.5703125" style="5" customWidth="1"/>
    <col min="4963" max="4963" width="9.140625" style="5" customWidth="1"/>
    <col min="4964" max="4965" width="3.85546875" style="5" customWidth="1"/>
    <col min="4966" max="4966" width="10.5703125" style="5" customWidth="1"/>
    <col min="4967" max="4967" width="3.85546875" style="5" customWidth="1"/>
    <col min="4968" max="4970" width="14.42578125" style="5" customWidth="1"/>
    <col min="4971" max="4971" width="4.140625" style="5" customWidth="1"/>
    <col min="4972" max="4972" width="15" style="5" customWidth="1"/>
    <col min="4973" max="4974" width="9.140625" style="5" customWidth="1"/>
    <col min="4975" max="4975" width="11.5703125" style="5" customWidth="1"/>
    <col min="4976" max="4976" width="18.140625" style="5" customWidth="1"/>
    <col min="4977" max="4977" width="13.140625" style="5" customWidth="1"/>
    <col min="4978" max="4978" width="12.28515625" style="5" customWidth="1"/>
    <col min="4979" max="5216" width="9.140625" style="5"/>
    <col min="5217" max="5217" width="1.42578125" style="5" customWidth="1"/>
    <col min="5218" max="5218" width="59.5703125" style="5" customWidth="1"/>
    <col min="5219" max="5219" width="9.140625" style="5" customWidth="1"/>
    <col min="5220" max="5221" width="3.85546875" style="5" customWidth="1"/>
    <col min="5222" max="5222" width="10.5703125" style="5" customWidth="1"/>
    <col min="5223" max="5223" width="3.85546875" style="5" customWidth="1"/>
    <col min="5224" max="5226" width="14.42578125" style="5" customWidth="1"/>
    <col min="5227" max="5227" width="4.140625" style="5" customWidth="1"/>
    <col min="5228" max="5228" width="15" style="5" customWidth="1"/>
    <col min="5229" max="5230" width="9.140625" style="5" customWidth="1"/>
    <col min="5231" max="5231" width="11.5703125" style="5" customWidth="1"/>
    <col min="5232" max="5232" width="18.140625" style="5" customWidth="1"/>
    <col min="5233" max="5233" width="13.140625" style="5" customWidth="1"/>
    <col min="5234" max="5234" width="12.28515625" style="5" customWidth="1"/>
    <col min="5235" max="5472" width="9.140625" style="5"/>
    <col min="5473" max="5473" width="1.42578125" style="5" customWidth="1"/>
    <col min="5474" max="5474" width="59.5703125" style="5" customWidth="1"/>
    <col min="5475" max="5475" width="9.140625" style="5" customWidth="1"/>
    <col min="5476" max="5477" width="3.85546875" style="5" customWidth="1"/>
    <col min="5478" max="5478" width="10.5703125" style="5" customWidth="1"/>
    <col min="5479" max="5479" width="3.85546875" style="5" customWidth="1"/>
    <col min="5480" max="5482" width="14.42578125" style="5" customWidth="1"/>
    <col min="5483" max="5483" width="4.140625" style="5" customWidth="1"/>
    <col min="5484" max="5484" width="15" style="5" customWidth="1"/>
    <col min="5485" max="5486" width="9.140625" style="5" customWidth="1"/>
    <col min="5487" max="5487" width="11.5703125" style="5" customWidth="1"/>
    <col min="5488" max="5488" width="18.140625" style="5" customWidth="1"/>
    <col min="5489" max="5489" width="13.140625" style="5" customWidth="1"/>
    <col min="5490" max="5490" width="12.28515625" style="5" customWidth="1"/>
    <col min="5491" max="5728" width="9.140625" style="5"/>
    <col min="5729" max="5729" width="1.42578125" style="5" customWidth="1"/>
    <col min="5730" max="5730" width="59.5703125" style="5" customWidth="1"/>
    <col min="5731" max="5731" width="9.140625" style="5" customWidth="1"/>
    <col min="5732" max="5733" width="3.85546875" style="5" customWidth="1"/>
    <col min="5734" max="5734" width="10.5703125" style="5" customWidth="1"/>
    <col min="5735" max="5735" width="3.85546875" style="5" customWidth="1"/>
    <col min="5736" max="5738" width="14.42578125" style="5" customWidth="1"/>
    <col min="5739" max="5739" width="4.140625" style="5" customWidth="1"/>
    <col min="5740" max="5740" width="15" style="5" customWidth="1"/>
    <col min="5741" max="5742" width="9.140625" style="5" customWidth="1"/>
    <col min="5743" max="5743" width="11.5703125" style="5" customWidth="1"/>
    <col min="5744" max="5744" width="18.140625" style="5" customWidth="1"/>
    <col min="5745" max="5745" width="13.140625" style="5" customWidth="1"/>
    <col min="5746" max="5746" width="12.28515625" style="5" customWidth="1"/>
    <col min="5747" max="5984" width="9.140625" style="5"/>
    <col min="5985" max="5985" width="1.42578125" style="5" customWidth="1"/>
    <col min="5986" max="5986" width="59.5703125" style="5" customWidth="1"/>
    <col min="5987" max="5987" width="9.140625" style="5" customWidth="1"/>
    <col min="5988" max="5989" width="3.85546875" style="5" customWidth="1"/>
    <col min="5990" max="5990" width="10.5703125" style="5" customWidth="1"/>
    <col min="5991" max="5991" width="3.85546875" style="5" customWidth="1"/>
    <col min="5992" max="5994" width="14.42578125" style="5" customWidth="1"/>
    <col min="5995" max="5995" width="4.140625" style="5" customWidth="1"/>
    <col min="5996" max="5996" width="15" style="5" customWidth="1"/>
    <col min="5997" max="5998" width="9.140625" style="5" customWidth="1"/>
    <col min="5999" max="5999" width="11.5703125" style="5" customWidth="1"/>
    <col min="6000" max="6000" width="18.140625" style="5" customWidth="1"/>
    <col min="6001" max="6001" width="13.140625" style="5" customWidth="1"/>
    <col min="6002" max="6002" width="12.28515625" style="5" customWidth="1"/>
    <col min="6003" max="6240" width="9.140625" style="5"/>
    <col min="6241" max="6241" width="1.42578125" style="5" customWidth="1"/>
    <col min="6242" max="6242" width="59.5703125" style="5" customWidth="1"/>
    <col min="6243" max="6243" width="9.140625" style="5" customWidth="1"/>
    <col min="6244" max="6245" width="3.85546875" style="5" customWidth="1"/>
    <col min="6246" max="6246" width="10.5703125" style="5" customWidth="1"/>
    <col min="6247" max="6247" width="3.85546875" style="5" customWidth="1"/>
    <col min="6248" max="6250" width="14.42578125" style="5" customWidth="1"/>
    <col min="6251" max="6251" width="4.140625" style="5" customWidth="1"/>
    <col min="6252" max="6252" width="15" style="5" customWidth="1"/>
    <col min="6253" max="6254" width="9.140625" style="5" customWidth="1"/>
    <col min="6255" max="6255" width="11.5703125" style="5" customWidth="1"/>
    <col min="6256" max="6256" width="18.140625" style="5" customWidth="1"/>
    <col min="6257" max="6257" width="13.140625" style="5" customWidth="1"/>
    <col min="6258" max="6258" width="12.28515625" style="5" customWidth="1"/>
    <col min="6259" max="6496" width="9.140625" style="5"/>
    <col min="6497" max="6497" width="1.42578125" style="5" customWidth="1"/>
    <col min="6498" max="6498" width="59.5703125" style="5" customWidth="1"/>
    <col min="6499" max="6499" width="9.140625" style="5" customWidth="1"/>
    <col min="6500" max="6501" width="3.85546875" style="5" customWidth="1"/>
    <col min="6502" max="6502" width="10.5703125" style="5" customWidth="1"/>
    <col min="6503" max="6503" width="3.85546875" style="5" customWidth="1"/>
    <col min="6504" max="6506" width="14.42578125" style="5" customWidth="1"/>
    <col min="6507" max="6507" width="4.140625" style="5" customWidth="1"/>
    <col min="6508" max="6508" width="15" style="5" customWidth="1"/>
    <col min="6509" max="6510" width="9.140625" style="5" customWidth="1"/>
    <col min="6511" max="6511" width="11.5703125" style="5" customWidth="1"/>
    <col min="6512" max="6512" width="18.140625" style="5" customWidth="1"/>
    <col min="6513" max="6513" width="13.140625" style="5" customWidth="1"/>
    <col min="6514" max="6514" width="12.28515625" style="5" customWidth="1"/>
    <col min="6515" max="6752" width="9.140625" style="5"/>
    <col min="6753" max="6753" width="1.42578125" style="5" customWidth="1"/>
    <col min="6754" max="6754" width="59.5703125" style="5" customWidth="1"/>
    <col min="6755" max="6755" width="9.140625" style="5" customWidth="1"/>
    <col min="6756" max="6757" width="3.85546875" style="5" customWidth="1"/>
    <col min="6758" max="6758" width="10.5703125" style="5" customWidth="1"/>
    <col min="6759" max="6759" width="3.85546875" style="5" customWidth="1"/>
    <col min="6760" max="6762" width="14.42578125" style="5" customWidth="1"/>
    <col min="6763" max="6763" width="4.140625" style="5" customWidth="1"/>
    <col min="6764" max="6764" width="15" style="5" customWidth="1"/>
    <col min="6765" max="6766" width="9.140625" style="5" customWidth="1"/>
    <col min="6767" max="6767" width="11.5703125" style="5" customWidth="1"/>
    <col min="6768" max="6768" width="18.140625" style="5" customWidth="1"/>
    <col min="6769" max="6769" width="13.140625" style="5" customWidth="1"/>
    <col min="6770" max="6770" width="12.28515625" style="5" customWidth="1"/>
    <col min="6771" max="7008" width="9.140625" style="5"/>
    <col min="7009" max="7009" width="1.42578125" style="5" customWidth="1"/>
    <col min="7010" max="7010" width="59.5703125" style="5" customWidth="1"/>
    <col min="7011" max="7011" width="9.140625" style="5" customWidth="1"/>
    <col min="7012" max="7013" width="3.85546875" style="5" customWidth="1"/>
    <col min="7014" max="7014" width="10.5703125" style="5" customWidth="1"/>
    <col min="7015" max="7015" width="3.85546875" style="5" customWidth="1"/>
    <col min="7016" max="7018" width="14.42578125" style="5" customWidth="1"/>
    <col min="7019" max="7019" width="4.140625" style="5" customWidth="1"/>
    <col min="7020" max="7020" width="15" style="5" customWidth="1"/>
    <col min="7021" max="7022" width="9.140625" style="5" customWidth="1"/>
    <col min="7023" max="7023" width="11.5703125" style="5" customWidth="1"/>
    <col min="7024" max="7024" width="18.140625" style="5" customWidth="1"/>
    <col min="7025" max="7025" width="13.140625" style="5" customWidth="1"/>
    <col min="7026" max="7026" width="12.28515625" style="5" customWidth="1"/>
    <col min="7027" max="7264" width="9.140625" style="5"/>
    <col min="7265" max="7265" width="1.42578125" style="5" customWidth="1"/>
    <col min="7266" max="7266" width="59.5703125" style="5" customWidth="1"/>
    <col min="7267" max="7267" width="9.140625" style="5" customWidth="1"/>
    <col min="7268" max="7269" width="3.85546875" style="5" customWidth="1"/>
    <col min="7270" max="7270" width="10.5703125" style="5" customWidth="1"/>
    <col min="7271" max="7271" width="3.85546875" style="5" customWidth="1"/>
    <col min="7272" max="7274" width="14.42578125" style="5" customWidth="1"/>
    <col min="7275" max="7275" width="4.140625" style="5" customWidth="1"/>
    <col min="7276" max="7276" width="15" style="5" customWidth="1"/>
    <col min="7277" max="7278" width="9.140625" style="5" customWidth="1"/>
    <col min="7279" max="7279" width="11.5703125" style="5" customWidth="1"/>
    <col min="7280" max="7280" width="18.140625" style="5" customWidth="1"/>
    <col min="7281" max="7281" width="13.140625" style="5" customWidth="1"/>
    <col min="7282" max="7282" width="12.28515625" style="5" customWidth="1"/>
    <col min="7283" max="7520" width="9.140625" style="5"/>
    <col min="7521" max="7521" width="1.42578125" style="5" customWidth="1"/>
    <col min="7522" max="7522" width="59.5703125" style="5" customWidth="1"/>
    <col min="7523" max="7523" width="9.140625" style="5" customWidth="1"/>
    <col min="7524" max="7525" width="3.85546875" style="5" customWidth="1"/>
    <col min="7526" max="7526" width="10.5703125" style="5" customWidth="1"/>
    <col min="7527" max="7527" width="3.85546875" style="5" customWidth="1"/>
    <col min="7528" max="7530" width="14.42578125" style="5" customWidth="1"/>
    <col min="7531" max="7531" width="4.140625" style="5" customWidth="1"/>
    <col min="7532" max="7532" width="15" style="5" customWidth="1"/>
    <col min="7533" max="7534" width="9.140625" style="5" customWidth="1"/>
    <col min="7535" max="7535" width="11.5703125" style="5" customWidth="1"/>
    <col min="7536" max="7536" width="18.140625" style="5" customWidth="1"/>
    <col min="7537" max="7537" width="13.140625" style="5" customWidth="1"/>
    <col min="7538" max="7538" width="12.28515625" style="5" customWidth="1"/>
    <col min="7539" max="7776" width="9.140625" style="5"/>
    <col min="7777" max="7777" width="1.42578125" style="5" customWidth="1"/>
    <col min="7778" max="7778" width="59.5703125" style="5" customWidth="1"/>
    <col min="7779" max="7779" width="9.140625" style="5" customWidth="1"/>
    <col min="7780" max="7781" width="3.85546875" style="5" customWidth="1"/>
    <col min="7782" max="7782" width="10.5703125" style="5" customWidth="1"/>
    <col min="7783" max="7783" width="3.85546875" style="5" customWidth="1"/>
    <col min="7784" max="7786" width="14.42578125" style="5" customWidth="1"/>
    <col min="7787" max="7787" width="4.140625" style="5" customWidth="1"/>
    <col min="7788" max="7788" width="15" style="5" customWidth="1"/>
    <col min="7789" max="7790" width="9.140625" style="5" customWidth="1"/>
    <col min="7791" max="7791" width="11.5703125" style="5" customWidth="1"/>
    <col min="7792" max="7792" width="18.140625" style="5" customWidth="1"/>
    <col min="7793" max="7793" width="13.140625" style="5" customWidth="1"/>
    <col min="7794" max="7794" width="12.28515625" style="5" customWidth="1"/>
    <col min="7795" max="8032" width="9.140625" style="5"/>
    <col min="8033" max="8033" width="1.42578125" style="5" customWidth="1"/>
    <col min="8034" max="8034" width="59.5703125" style="5" customWidth="1"/>
    <col min="8035" max="8035" width="9.140625" style="5" customWidth="1"/>
    <col min="8036" max="8037" width="3.85546875" style="5" customWidth="1"/>
    <col min="8038" max="8038" width="10.5703125" style="5" customWidth="1"/>
    <col min="8039" max="8039" width="3.85546875" style="5" customWidth="1"/>
    <col min="8040" max="8042" width="14.42578125" style="5" customWidth="1"/>
    <col min="8043" max="8043" width="4.140625" style="5" customWidth="1"/>
    <col min="8044" max="8044" width="15" style="5" customWidth="1"/>
    <col min="8045" max="8046" width="9.140625" style="5" customWidth="1"/>
    <col min="8047" max="8047" width="11.5703125" style="5" customWidth="1"/>
    <col min="8048" max="8048" width="18.140625" style="5" customWidth="1"/>
    <col min="8049" max="8049" width="13.140625" style="5" customWidth="1"/>
    <col min="8050" max="8050" width="12.28515625" style="5" customWidth="1"/>
    <col min="8051" max="8288" width="9.140625" style="5"/>
    <col min="8289" max="8289" width="1.42578125" style="5" customWidth="1"/>
    <col min="8290" max="8290" width="59.5703125" style="5" customWidth="1"/>
    <col min="8291" max="8291" width="9.140625" style="5" customWidth="1"/>
    <col min="8292" max="8293" width="3.85546875" style="5" customWidth="1"/>
    <col min="8294" max="8294" width="10.5703125" style="5" customWidth="1"/>
    <col min="8295" max="8295" width="3.85546875" style="5" customWidth="1"/>
    <col min="8296" max="8298" width="14.42578125" style="5" customWidth="1"/>
    <col min="8299" max="8299" width="4.140625" style="5" customWidth="1"/>
    <col min="8300" max="8300" width="15" style="5" customWidth="1"/>
    <col min="8301" max="8302" width="9.140625" style="5" customWidth="1"/>
    <col min="8303" max="8303" width="11.5703125" style="5" customWidth="1"/>
    <col min="8304" max="8304" width="18.140625" style="5" customWidth="1"/>
    <col min="8305" max="8305" width="13.140625" style="5" customWidth="1"/>
    <col min="8306" max="8306" width="12.28515625" style="5" customWidth="1"/>
    <col min="8307" max="8544" width="9.140625" style="5"/>
    <col min="8545" max="8545" width="1.42578125" style="5" customWidth="1"/>
    <col min="8546" max="8546" width="59.5703125" style="5" customWidth="1"/>
    <col min="8547" max="8547" width="9.140625" style="5" customWidth="1"/>
    <col min="8548" max="8549" width="3.85546875" style="5" customWidth="1"/>
    <col min="8550" max="8550" width="10.5703125" style="5" customWidth="1"/>
    <col min="8551" max="8551" width="3.85546875" style="5" customWidth="1"/>
    <col min="8552" max="8554" width="14.42578125" style="5" customWidth="1"/>
    <col min="8555" max="8555" width="4.140625" style="5" customWidth="1"/>
    <col min="8556" max="8556" width="15" style="5" customWidth="1"/>
    <col min="8557" max="8558" width="9.140625" style="5" customWidth="1"/>
    <col min="8559" max="8559" width="11.5703125" style="5" customWidth="1"/>
    <col min="8560" max="8560" width="18.140625" style="5" customWidth="1"/>
    <col min="8561" max="8561" width="13.140625" style="5" customWidth="1"/>
    <col min="8562" max="8562" width="12.28515625" style="5" customWidth="1"/>
    <col min="8563" max="8800" width="9.140625" style="5"/>
    <col min="8801" max="8801" width="1.42578125" style="5" customWidth="1"/>
    <col min="8802" max="8802" width="59.5703125" style="5" customWidth="1"/>
    <col min="8803" max="8803" width="9.140625" style="5" customWidth="1"/>
    <col min="8804" max="8805" width="3.85546875" style="5" customWidth="1"/>
    <col min="8806" max="8806" width="10.5703125" style="5" customWidth="1"/>
    <col min="8807" max="8807" width="3.85546875" style="5" customWidth="1"/>
    <col min="8808" max="8810" width="14.42578125" style="5" customWidth="1"/>
    <col min="8811" max="8811" width="4.140625" style="5" customWidth="1"/>
    <col min="8812" max="8812" width="15" style="5" customWidth="1"/>
    <col min="8813" max="8814" width="9.140625" style="5" customWidth="1"/>
    <col min="8815" max="8815" width="11.5703125" style="5" customWidth="1"/>
    <col min="8816" max="8816" width="18.140625" style="5" customWidth="1"/>
    <col min="8817" max="8817" width="13.140625" style="5" customWidth="1"/>
    <col min="8818" max="8818" width="12.28515625" style="5" customWidth="1"/>
    <col min="8819" max="9056" width="9.140625" style="5"/>
    <col min="9057" max="9057" width="1.42578125" style="5" customWidth="1"/>
    <col min="9058" max="9058" width="59.5703125" style="5" customWidth="1"/>
    <col min="9059" max="9059" width="9.140625" style="5" customWidth="1"/>
    <col min="9060" max="9061" width="3.85546875" style="5" customWidth="1"/>
    <col min="9062" max="9062" width="10.5703125" style="5" customWidth="1"/>
    <col min="9063" max="9063" width="3.85546875" style="5" customWidth="1"/>
    <col min="9064" max="9066" width="14.42578125" style="5" customWidth="1"/>
    <col min="9067" max="9067" width="4.140625" style="5" customWidth="1"/>
    <col min="9068" max="9068" width="15" style="5" customWidth="1"/>
    <col min="9069" max="9070" width="9.140625" style="5" customWidth="1"/>
    <col min="9071" max="9071" width="11.5703125" style="5" customWidth="1"/>
    <col min="9072" max="9072" width="18.140625" style="5" customWidth="1"/>
    <col min="9073" max="9073" width="13.140625" style="5" customWidth="1"/>
    <col min="9074" max="9074" width="12.28515625" style="5" customWidth="1"/>
    <col min="9075" max="9312" width="9.140625" style="5"/>
    <col min="9313" max="9313" width="1.42578125" style="5" customWidth="1"/>
    <col min="9314" max="9314" width="59.5703125" style="5" customWidth="1"/>
    <col min="9315" max="9315" width="9.140625" style="5" customWidth="1"/>
    <col min="9316" max="9317" width="3.85546875" style="5" customWidth="1"/>
    <col min="9318" max="9318" width="10.5703125" style="5" customWidth="1"/>
    <col min="9319" max="9319" width="3.85546875" style="5" customWidth="1"/>
    <col min="9320" max="9322" width="14.42578125" style="5" customWidth="1"/>
    <col min="9323" max="9323" width="4.140625" style="5" customWidth="1"/>
    <col min="9324" max="9324" width="15" style="5" customWidth="1"/>
    <col min="9325" max="9326" width="9.140625" style="5" customWidth="1"/>
    <col min="9327" max="9327" width="11.5703125" style="5" customWidth="1"/>
    <col min="9328" max="9328" width="18.140625" style="5" customWidth="1"/>
    <col min="9329" max="9329" width="13.140625" style="5" customWidth="1"/>
    <col min="9330" max="9330" width="12.28515625" style="5" customWidth="1"/>
    <col min="9331" max="9568" width="9.140625" style="5"/>
    <col min="9569" max="9569" width="1.42578125" style="5" customWidth="1"/>
    <col min="9570" max="9570" width="59.5703125" style="5" customWidth="1"/>
    <col min="9571" max="9571" width="9.140625" style="5" customWidth="1"/>
    <col min="9572" max="9573" width="3.85546875" style="5" customWidth="1"/>
    <col min="9574" max="9574" width="10.5703125" style="5" customWidth="1"/>
    <col min="9575" max="9575" width="3.85546875" style="5" customWidth="1"/>
    <col min="9576" max="9578" width="14.42578125" style="5" customWidth="1"/>
    <col min="9579" max="9579" width="4.140625" style="5" customWidth="1"/>
    <col min="9580" max="9580" width="15" style="5" customWidth="1"/>
    <col min="9581" max="9582" width="9.140625" style="5" customWidth="1"/>
    <col min="9583" max="9583" width="11.5703125" style="5" customWidth="1"/>
    <col min="9584" max="9584" width="18.140625" style="5" customWidth="1"/>
    <col min="9585" max="9585" width="13.140625" style="5" customWidth="1"/>
    <col min="9586" max="9586" width="12.28515625" style="5" customWidth="1"/>
    <col min="9587" max="9824" width="9.140625" style="5"/>
    <col min="9825" max="9825" width="1.42578125" style="5" customWidth="1"/>
    <col min="9826" max="9826" width="59.5703125" style="5" customWidth="1"/>
    <col min="9827" max="9827" width="9.140625" style="5" customWidth="1"/>
    <col min="9828" max="9829" width="3.85546875" style="5" customWidth="1"/>
    <col min="9830" max="9830" width="10.5703125" style="5" customWidth="1"/>
    <col min="9831" max="9831" width="3.85546875" style="5" customWidth="1"/>
    <col min="9832" max="9834" width="14.42578125" style="5" customWidth="1"/>
    <col min="9835" max="9835" width="4.140625" style="5" customWidth="1"/>
    <col min="9836" max="9836" width="15" style="5" customWidth="1"/>
    <col min="9837" max="9838" width="9.140625" style="5" customWidth="1"/>
    <col min="9839" max="9839" width="11.5703125" style="5" customWidth="1"/>
    <col min="9840" max="9840" width="18.140625" style="5" customWidth="1"/>
    <col min="9841" max="9841" width="13.140625" style="5" customWidth="1"/>
    <col min="9842" max="9842" width="12.28515625" style="5" customWidth="1"/>
    <col min="9843" max="10080" width="9.140625" style="5"/>
    <col min="10081" max="10081" width="1.42578125" style="5" customWidth="1"/>
    <col min="10082" max="10082" width="59.5703125" style="5" customWidth="1"/>
    <col min="10083" max="10083" width="9.140625" style="5" customWidth="1"/>
    <col min="10084" max="10085" width="3.85546875" style="5" customWidth="1"/>
    <col min="10086" max="10086" width="10.5703125" style="5" customWidth="1"/>
    <col min="10087" max="10087" width="3.85546875" style="5" customWidth="1"/>
    <col min="10088" max="10090" width="14.42578125" style="5" customWidth="1"/>
    <col min="10091" max="10091" width="4.140625" style="5" customWidth="1"/>
    <col min="10092" max="10092" width="15" style="5" customWidth="1"/>
    <col min="10093" max="10094" width="9.140625" style="5" customWidth="1"/>
    <col min="10095" max="10095" width="11.5703125" style="5" customWidth="1"/>
    <col min="10096" max="10096" width="18.140625" style="5" customWidth="1"/>
    <col min="10097" max="10097" width="13.140625" style="5" customWidth="1"/>
    <col min="10098" max="10098" width="12.28515625" style="5" customWidth="1"/>
    <col min="10099" max="10336" width="9.140625" style="5"/>
    <col min="10337" max="10337" width="1.42578125" style="5" customWidth="1"/>
    <col min="10338" max="10338" width="59.5703125" style="5" customWidth="1"/>
    <col min="10339" max="10339" width="9.140625" style="5" customWidth="1"/>
    <col min="10340" max="10341" width="3.85546875" style="5" customWidth="1"/>
    <col min="10342" max="10342" width="10.5703125" style="5" customWidth="1"/>
    <col min="10343" max="10343" width="3.85546875" style="5" customWidth="1"/>
    <col min="10344" max="10346" width="14.42578125" style="5" customWidth="1"/>
    <col min="10347" max="10347" width="4.140625" style="5" customWidth="1"/>
    <col min="10348" max="10348" width="15" style="5" customWidth="1"/>
    <col min="10349" max="10350" width="9.140625" style="5" customWidth="1"/>
    <col min="10351" max="10351" width="11.5703125" style="5" customWidth="1"/>
    <col min="10352" max="10352" width="18.140625" style="5" customWidth="1"/>
    <col min="10353" max="10353" width="13.140625" style="5" customWidth="1"/>
    <col min="10354" max="10354" width="12.28515625" style="5" customWidth="1"/>
    <col min="10355" max="10592" width="9.140625" style="5"/>
    <col min="10593" max="10593" width="1.42578125" style="5" customWidth="1"/>
    <col min="10594" max="10594" width="59.5703125" style="5" customWidth="1"/>
    <col min="10595" max="10595" width="9.140625" style="5" customWidth="1"/>
    <col min="10596" max="10597" width="3.85546875" style="5" customWidth="1"/>
    <col min="10598" max="10598" width="10.5703125" style="5" customWidth="1"/>
    <col min="10599" max="10599" width="3.85546875" style="5" customWidth="1"/>
    <col min="10600" max="10602" width="14.42578125" style="5" customWidth="1"/>
    <col min="10603" max="10603" width="4.140625" style="5" customWidth="1"/>
    <col min="10604" max="10604" width="15" style="5" customWidth="1"/>
    <col min="10605" max="10606" width="9.140625" style="5" customWidth="1"/>
    <col min="10607" max="10607" width="11.5703125" style="5" customWidth="1"/>
    <col min="10608" max="10608" width="18.140625" style="5" customWidth="1"/>
    <col min="10609" max="10609" width="13.140625" style="5" customWidth="1"/>
    <col min="10610" max="10610" width="12.28515625" style="5" customWidth="1"/>
    <col min="10611" max="10848" width="9.140625" style="5"/>
    <col min="10849" max="10849" width="1.42578125" style="5" customWidth="1"/>
    <col min="10850" max="10850" width="59.5703125" style="5" customWidth="1"/>
    <col min="10851" max="10851" width="9.140625" style="5" customWidth="1"/>
    <col min="10852" max="10853" width="3.85546875" style="5" customWidth="1"/>
    <col min="10854" max="10854" width="10.5703125" style="5" customWidth="1"/>
    <col min="10855" max="10855" width="3.85546875" style="5" customWidth="1"/>
    <col min="10856" max="10858" width="14.42578125" style="5" customWidth="1"/>
    <col min="10859" max="10859" width="4.140625" style="5" customWidth="1"/>
    <col min="10860" max="10860" width="15" style="5" customWidth="1"/>
    <col min="10861" max="10862" width="9.140625" style="5" customWidth="1"/>
    <col min="10863" max="10863" width="11.5703125" style="5" customWidth="1"/>
    <col min="10864" max="10864" width="18.140625" style="5" customWidth="1"/>
    <col min="10865" max="10865" width="13.140625" style="5" customWidth="1"/>
    <col min="10866" max="10866" width="12.28515625" style="5" customWidth="1"/>
    <col min="10867" max="11104" width="9.140625" style="5"/>
    <col min="11105" max="11105" width="1.42578125" style="5" customWidth="1"/>
    <col min="11106" max="11106" width="59.5703125" style="5" customWidth="1"/>
    <col min="11107" max="11107" width="9.140625" style="5" customWidth="1"/>
    <col min="11108" max="11109" width="3.85546875" style="5" customWidth="1"/>
    <col min="11110" max="11110" width="10.5703125" style="5" customWidth="1"/>
    <col min="11111" max="11111" width="3.85546875" style="5" customWidth="1"/>
    <col min="11112" max="11114" width="14.42578125" style="5" customWidth="1"/>
    <col min="11115" max="11115" width="4.140625" style="5" customWidth="1"/>
    <col min="11116" max="11116" width="15" style="5" customWidth="1"/>
    <col min="11117" max="11118" width="9.140625" style="5" customWidth="1"/>
    <col min="11119" max="11119" width="11.5703125" style="5" customWidth="1"/>
    <col min="11120" max="11120" width="18.140625" style="5" customWidth="1"/>
    <col min="11121" max="11121" width="13.140625" style="5" customWidth="1"/>
    <col min="11122" max="11122" width="12.28515625" style="5" customWidth="1"/>
    <col min="11123" max="11360" width="9.140625" style="5"/>
    <col min="11361" max="11361" width="1.42578125" style="5" customWidth="1"/>
    <col min="11362" max="11362" width="59.5703125" style="5" customWidth="1"/>
    <col min="11363" max="11363" width="9.140625" style="5" customWidth="1"/>
    <col min="11364" max="11365" width="3.85546875" style="5" customWidth="1"/>
    <col min="11366" max="11366" width="10.5703125" style="5" customWidth="1"/>
    <col min="11367" max="11367" width="3.85546875" style="5" customWidth="1"/>
    <col min="11368" max="11370" width="14.42578125" style="5" customWidth="1"/>
    <col min="11371" max="11371" width="4.140625" style="5" customWidth="1"/>
    <col min="11372" max="11372" width="15" style="5" customWidth="1"/>
    <col min="11373" max="11374" width="9.140625" style="5" customWidth="1"/>
    <col min="11375" max="11375" width="11.5703125" style="5" customWidth="1"/>
    <col min="11376" max="11376" width="18.140625" style="5" customWidth="1"/>
    <col min="11377" max="11377" width="13.140625" style="5" customWidth="1"/>
    <col min="11378" max="11378" width="12.28515625" style="5" customWidth="1"/>
    <col min="11379" max="11616" width="9.140625" style="5"/>
    <col min="11617" max="11617" width="1.42578125" style="5" customWidth="1"/>
    <col min="11618" max="11618" width="59.5703125" style="5" customWidth="1"/>
    <col min="11619" max="11619" width="9.140625" style="5" customWidth="1"/>
    <col min="11620" max="11621" width="3.85546875" style="5" customWidth="1"/>
    <col min="11622" max="11622" width="10.5703125" style="5" customWidth="1"/>
    <col min="11623" max="11623" width="3.85546875" style="5" customWidth="1"/>
    <col min="11624" max="11626" width="14.42578125" style="5" customWidth="1"/>
    <col min="11627" max="11627" width="4.140625" style="5" customWidth="1"/>
    <col min="11628" max="11628" width="15" style="5" customWidth="1"/>
    <col min="11629" max="11630" width="9.140625" style="5" customWidth="1"/>
    <col min="11631" max="11631" width="11.5703125" style="5" customWidth="1"/>
    <col min="11632" max="11632" width="18.140625" style="5" customWidth="1"/>
    <col min="11633" max="11633" width="13.140625" style="5" customWidth="1"/>
    <col min="11634" max="11634" width="12.28515625" style="5" customWidth="1"/>
    <col min="11635" max="11872" width="9.140625" style="5"/>
    <col min="11873" max="11873" width="1.42578125" style="5" customWidth="1"/>
    <col min="11874" max="11874" width="59.5703125" style="5" customWidth="1"/>
    <col min="11875" max="11875" width="9.140625" style="5" customWidth="1"/>
    <col min="11876" max="11877" width="3.85546875" style="5" customWidth="1"/>
    <col min="11878" max="11878" width="10.5703125" style="5" customWidth="1"/>
    <col min="11879" max="11879" width="3.85546875" style="5" customWidth="1"/>
    <col min="11880" max="11882" width="14.42578125" style="5" customWidth="1"/>
    <col min="11883" max="11883" width="4.140625" style="5" customWidth="1"/>
    <col min="11884" max="11884" width="15" style="5" customWidth="1"/>
    <col min="11885" max="11886" width="9.140625" style="5" customWidth="1"/>
    <col min="11887" max="11887" width="11.5703125" style="5" customWidth="1"/>
    <col min="11888" max="11888" width="18.140625" style="5" customWidth="1"/>
    <col min="11889" max="11889" width="13.140625" style="5" customWidth="1"/>
    <col min="11890" max="11890" width="12.28515625" style="5" customWidth="1"/>
    <col min="11891" max="12128" width="9.140625" style="5"/>
    <col min="12129" max="12129" width="1.42578125" style="5" customWidth="1"/>
    <col min="12130" max="12130" width="59.5703125" style="5" customWidth="1"/>
    <col min="12131" max="12131" width="9.140625" style="5" customWidth="1"/>
    <col min="12132" max="12133" width="3.85546875" style="5" customWidth="1"/>
    <col min="12134" max="12134" width="10.5703125" style="5" customWidth="1"/>
    <col min="12135" max="12135" width="3.85546875" style="5" customWidth="1"/>
    <col min="12136" max="12138" width="14.42578125" style="5" customWidth="1"/>
    <col min="12139" max="12139" width="4.140625" style="5" customWidth="1"/>
    <col min="12140" max="12140" width="15" style="5" customWidth="1"/>
    <col min="12141" max="12142" width="9.140625" style="5" customWidth="1"/>
    <col min="12143" max="12143" width="11.5703125" style="5" customWidth="1"/>
    <col min="12144" max="12144" width="18.140625" style="5" customWidth="1"/>
    <col min="12145" max="12145" width="13.140625" style="5" customWidth="1"/>
    <col min="12146" max="12146" width="12.28515625" style="5" customWidth="1"/>
    <col min="12147" max="12384" width="9.140625" style="5"/>
    <col min="12385" max="12385" width="1.42578125" style="5" customWidth="1"/>
    <col min="12386" max="12386" width="59.5703125" style="5" customWidth="1"/>
    <col min="12387" max="12387" width="9.140625" style="5" customWidth="1"/>
    <col min="12388" max="12389" width="3.85546875" style="5" customWidth="1"/>
    <col min="12390" max="12390" width="10.5703125" style="5" customWidth="1"/>
    <col min="12391" max="12391" width="3.85546875" style="5" customWidth="1"/>
    <col min="12392" max="12394" width="14.42578125" style="5" customWidth="1"/>
    <col min="12395" max="12395" width="4.140625" style="5" customWidth="1"/>
    <col min="12396" max="12396" width="15" style="5" customWidth="1"/>
    <col min="12397" max="12398" width="9.140625" style="5" customWidth="1"/>
    <col min="12399" max="12399" width="11.5703125" style="5" customWidth="1"/>
    <col min="12400" max="12400" width="18.140625" style="5" customWidth="1"/>
    <col min="12401" max="12401" width="13.140625" style="5" customWidth="1"/>
    <col min="12402" max="12402" width="12.28515625" style="5" customWidth="1"/>
    <col min="12403" max="12640" width="9.140625" style="5"/>
    <col min="12641" max="12641" width="1.42578125" style="5" customWidth="1"/>
    <col min="12642" max="12642" width="59.5703125" style="5" customWidth="1"/>
    <col min="12643" max="12643" width="9.140625" style="5" customWidth="1"/>
    <col min="12644" max="12645" width="3.85546875" style="5" customWidth="1"/>
    <col min="12646" max="12646" width="10.5703125" style="5" customWidth="1"/>
    <col min="12647" max="12647" width="3.85546875" style="5" customWidth="1"/>
    <col min="12648" max="12650" width="14.42578125" style="5" customWidth="1"/>
    <col min="12651" max="12651" width="4.140625" style="5" customWidth="1"/>
    <col min="12652" max="12652" width="15" style="5" customWidth="1"/>
    <col min="12653" max="12654" width="9.140625" style="5" customWidth="1"/>
    <col min="12655" max="12655" width="11.5703125" style="5" customWidth="1"/>
    <col min="12656" max="12656" width="18.140625" style="5" customWidth="1"/>
    <col min="12657" max="12657" width="13.140625" style="5" customWidth="1"/>
    <col min="12658" max="12658" width="12.28515625" style="5" customWidth="1"/>
    <col min="12659" max="12896" width="9.140625" style="5"/>
    <col min="12897" max="12897" width="1.42578125" style="5" customWidth="1"/>
    <col min="12898" max="12898" width="59.5703125" style="5" customWidth="1"/>
    <col min="12899" max="12899" width="9.140625" style="5" customWidth="1"/>
    <col min="12900" max="12901" width="3.85546875" style="5" customWidth="1"/>
    <col min="12902" max="12902" width="10.5703125" style="5" customWidth="1"/>
    <col min="12903" max="12903" width="3.85546875" style="5" customWidth="1"/>
    <col min="12904" max="12906" width="14.42578125" style="5" customWidth="1"/>
    <col min="12907" max="12907" width="4.140625" style="5" customWidth="1"/>
    <col min="12908" max="12908" width="15" style="5" customWidth="1"/>
    <col min="12909" max="12910" width="9.140625" style="5" customWidth="1"/>
    <col min="12911" max="12911" width="11.5703125" style="5" customWidth="1"/>
    <col min="12912" max="12912" width="18.140625" style="5" customWidth="1"/>
    <col min="12913" max="12913" width="13.140625" style="5" customWidth="1"/>
    <col min="12914" max="12914" width="12.28515625" style="5" customWidth="1"/>
    <col min="12915" max="13152" width="9.140625" style="5"/>
    <col min="13153" max="13153" width="1.42578125" style="5" customWidth="1"/>
    <col min="13154" max="13154" width="59.5703125" style="5" customWidth="1"/>
    <col min="13155" max="13155" width="9.140625" style="5" customWidth="1"/>
    <col min="13156" max="13157" width="3.85546875" style="5" customWidth="1"/>
    <col min="13158" max="13158" width="10.5703125" style="5" customWidth="1"/>
    <col min="13159" max="13159" width="3.85546875" style="5" customWidth="1"/>
    <col min="13160" max="13162" width="14.42578125" style="5" customWidth="1"/>
    <col min="13163" max="13163" width="4.140625" style="5" customWidth="1"/>
    <col min="13164" max="13164" width="15" style="5" customWidth="1"/>
    <col min="13165" max="13166" width="9.140625" style="5" customWidth="1"/>
    <col min="13167" max="13167" width="11.5703125" style="5" customWidth="1"/>
    <col min="13168" max="13168" width="18.140625" style="5" customWidth="1"/>
    <col min="13169" max="13169" width="13.140625" style="5" customWidth="1"/>
    <col min="13170" max="13170" width="12.28515625" style="5" customWidth="1"/>
    <col min="13171" max="13408" width="9.140625" style="5"/>
    <col min="13409" max="13409" width="1.42578125" style="5" customWidth="1"/>
    <col min="13410" max="13410" width="59.5703125" style="5" customWidth="1"/>
    <col min="13411" max="13411" width="9.140625" style="5" customWidth="1"/>
    <col min="13412" max="13413" width="3.85546875" style="5" customWidth="1"/>
    <col min="13414" max="13414" width="10.5703125" style="5" customWidth="1"/>
    <col min="13415" max="13415" width="3.85546875" style="5" customWidth="1"/>
    <col min="13416" max="13418" width="14.42578125" style="5" customWidth="1"/>
    <col min="13419" max="13419" width="4.140625" style="5" customWidth="1"/>
    <col min="13420" max="13420" width="15" style="5" customWidth="1"/>
    <col min="13421" max="13422" width="9.140625" style="5" customWidth="1"/>
    <col min="13423" max="13423" width="11.5703125" style="5" customWidth="1"/>
    <col min="13424" max="13424" width="18.140625" style="5" customWidth="1"/>
    <col min="13425" max="13425" width="13.140625" style="5" customWidth="1"/>
    <col min="13426" max="13426" width="12.28515625" style="5" customWidth="1"/>
    <col min="13427" max="13664" width="9.140625" style="5"/>
    <col min="13665" max="13665" width="1.42578125" style="5" customWidth="1"/>
    <col min="13666" max="13666" width="59.5703125" style="5" customWidth="1"/>
    <col min="13667" max="13667" width="9.140625" style="5" customWidth="1"/>
    <col min="13668" max="13669" width="3.85546875" style="5" customWidth="1"/>
    <col min="13670" max="13670" width="10.5703125" style="5" customWidth="1"/>
    <col min="13671" max="13671" width="3.85546875" style="5" customWidth="1"/>
    <col min="13672" max="13674" width="14.42578125" style="5" customWidth="1"/>
    <col min="13675" max="13675" width="4.140625" style="5" customWidth="1"/>
    <col min="13676" max="13676" width="15" style="5" customWidth="1"/>
    <col min="13677" max="13678" width="9.140625" style="5" customWidth="1"/>
    <col min="13679" max="13679" width="11.5703125" style="5" customWidth="1"/>
    <col min="13680" max="13680" width="18.140625" style="5" customWidth="1"/>
    <col min="13681" max="13681" width="13.140625" style="5" customWidth="1"/>
    <col min="13682" max="13682" width="12.28515625" style="5" customWidth="1"/>
    <col min="13683" max="13920" width="9.140625" style="5"/>
    <col min="13921" max="13921" width="1.42578125" style="5" customWidth="1"/>
    <col min="13922" max="13922" width="59.5703125" style="5" customWidth="1"/>
    <col min="13923" max="13923" width="9.140625" style="5" customWidth="1"/>
    <col min="13924" max="13925" width="3.85546875" style="5" customWidth="1"/>
    <col min="13926" max="13926" width="10.5703125" style="5" customWidth="1"/>
    <col min="13927" max="13927" width="3.85546875" style="5" customWidth="1"/>
    <col min="13928" max="13930" width="14.42578125" style="5" customWidth="1"/>
    <col min="13931" max="13931" width="4.140625" style="5" customWidth="1"/>
    <col min="13932" max="13932" width="15" style="5" customWidth="1"/>
    <col min="13933" max="13934" width="9.140625" style="5" customWidth="1"/>
    <col min="13935" max="13935" width="11.5703125" style="5" customWidth="1"/>
    <col min="13936" max="13936" width="18.140625" style="5" customWidth="1"/>
    <col min="13937" max="13937" width="13.140625" style="5" customWidth="1"/>
    <col min="13938" max="13938" width="12.28515625" style="5" customWidth="1"/>
    <col min="13939" max="14176" width="9.140625" style="5"/>
    <col min="14177" max="14177" width="1.42578125" style="5" customWidth="1"/>
    <col min="14178" max="14178" width="59.5703125" style="5" customWidth="1"/>
    <col min="14179" max="14179" width="9.140625" style="5" customWidth="1"/>
    <col min="14180" max="14181" width="3.85546875" style="5" customWidth="1"/>
    <col min="14182" max="14182" width="10.5703125" style="5" customWidth="1"/>
    <col min="14183" max="14183" width="3.85546875" style="5" customWidth="1"/>
    <col min="14184" max="14186" width="14.42578125" style="5" customWidth="1"/>
    <col min="14187" max="14187" width="4.140625" style="5" customWidth="1"/>
    <col min="14188" max="14188" width="15" style="5" customWidth="1"/>
    <col min="14189" max="14190" width="9.140625" style="5" customWidth="1"/>
    <col min="14191" max="14191" width="11.5703125" style="5" customWidth="1"/>
    <col min="14192" max="14192" width="18.140625" style="5" customWidth="1"/>
    <col min="14193" max="14193" width="13.140625" style="5" customWidth="1"/>
    <col min="14194" max="14194" width="12.28515625" style="5" customWidth="1"/>
    <col min="14195" max="14432" width="9.140625" style="5"/>
    <col min="14433" max="14433" width="1.42578125" style="5" customWidth="1"/>
    <col min="14434" max="14434" width="59.5703125" style="5" customWidth="1"/>
    <col min="14435" max="14435" width="9.140625" style="5" customWidth="1"/>
    <col min="14436" max="14437" width="3.85546875" style="5" customWidth="1"/>
    <col min="14438" max="14438" width="10.5703125" style="5" customWidth="1"/>
    <col min="14439" max="14439" width="3.85546875" style="5" customWidth="1"/>
    <col min="14440" max="14442" width="14.42578125" style="5" customWidth="1"/>
    <col min="14443" max="14443" width="4.140625" style="5" customWidth="1"/>
    <col min="14444" max="14444" width="15" style="5" customWidth="1"/>
    <col min="14445" max="14446" width="9.140625" style="5" customWidth="1"/>
    <col min="14447" max="14447" width="11.5703125" style="5" customWidth="1"/>
    <col min="14448" max="14448" width="18.140625" style="5" customWidth="1"/>
    <col min="14449" max="14449" width="13.140625" style="5" customWidth="1"/>
    <col min="14450" max="14450" width="12.28515625" style="5" customWidth="1"/>
    <col min="14451" max="14688" width="9.140625" style="5"/>
    <col min="14689" max="14689" width="1.42578125" style="5" customWidth="1"/>
    <col min="14690" max="14690" width="59.5703125" style="5" customWidth="1"/>
    <col min="14691" max="14691" width="9.140625" style="5" customWidth="1"/>
    <col min="14692" max="14693" width="3.85546875" style="5" customWidth="1"/>
    <col min="14694" max="14694" width="10.5703125" style="5" customWidth="1"/>
    <col min="14695" max="14695" width="3.85546875" style="5" customWidth="1"/>
    <col min="14696" max="14698" width="14.42578125" style="5" customWidth="1"/>
    <col min="14699" max="14699" width="4.140625" style="5" customWidth="1"/>
    <col min="14700" max="14700" width="15" style="5" customWidth="1"/>
    <col min="14701" max="14702" width="9.140625" style="5" customWidth="1"/>
    <col min="14703" max="14703" width="11.5703125" style="5" customWidth="1"/>
    <col min="14704" max="14704" width="18.140625" style="5" customWidth="1"/>
    <col min="14705" max="14705" width="13.140625" style="5" customWidth="1"/>
    <col min="14706" max="14706" width="12.28515625" style="5" customWidth="1"/>
    <col min="14707" max="14944" width="9.140625" style="5"/>
    <col min="14945" max="14945" width="1.42578125" style="5" customWidth="1"/>
    <col min="14946" max="14946" width="59.5703125" style="5" customWidth="1"/>
    <col min="14947" max="14947" width="9.140625" style="5" customWidth="1"/>
    <col min="14948" max="14949" width="3.85546875" style="5" customWidth="1"/>
    <col min="14950" max="14950" width="10.5703125" style="5" customWidth="1"/>
    <col min="14951" max="14951" width="3.85546875" style="5" customWidth="1"/>
    <col min="14952" max="14954" width="14.42578125" style="5" customWidth="1"/>
    <col min="14955" max="14955" width="4.140625" style="5" customWidth="1"/>
    <col min="14956" max="14956" width="15" style="5" customWidth="1"/>
    <col min="14957" max="14958" width="9.140625" style="5" customWidth="1"/>
    <col min="14959" max="14959" width="11.5703125" style="5" customWidth="1"/>
    <col min="14960" max="14960" width="18.140625" style="5" customWidth="1"/>
    <col min="14961" max="14961" width="13.140625" style="5" customWidth="1"/>
    <col min="14962" max="14962" width="12.28515625" style="5" customWidth="1"/>
    <col min="14963" max="15200" width="9.140625" style="5"/>
    <col min="15201" max="15201" width="1.42578125" style="5" customWidth="1"/>
    <col min="15202" max="15202" width="59.5703125" style="5" customWidth="1"/>
    <col min="15203" max="15203" width="9.140625" style="5" customWidth="1"/>
    <col min="15204" max="15205" width="3.85546875" style="5" customWidth="1"/>
    <col min="15206" max="15206" width="10.5703125" style="5" customWidth="1"/>
    <col min="15207" max="15207" width="3.85546875" style="5" customWidth="1"/>
    <col min="15208" max="15210" width="14.42578125" style="5" customWidth="1"/>
    <col min="15211" max="15211" width="4.140625" style="5" customWidth="1"/>
    <col min="15212" max="15212" width="15" style="5" customWidth="1"/>
    <col min="15213" max="15214" width="9.140625" style="5" customWidth="1"/>
    <col min="15215" max="15215" width="11.5703125" style="5" customWidth="1"/>
    <col min="15216" max="15216" width="18.140625" style="5" customWidth="1"/>
    <col min="15217" max="15217" width="13.140625" style="5" customWidth="1"/>
    <col min="15218" max="15218" width="12.28515625" style="5" customWidth="1"/>
    <col min="15219" max="15456" width="9.140625" style="5"/>
    <col min="15457" max="15457" width="1.42578125" style="5" customWidth="1"/>
    <col min="15458" max="15458" width="59.5703125" style="5" customWidth="1"/>
    <col min="15459" max="15459" width="9.140625" style="5" customWidth="1"/>
    <col min="15460" max="15461" width="3.85546875" style="5" customWidth="1"/>
    <col min="15462" max="15462" width="10.5703125" style="5" customWidth="1"/>
    <col min="15463" max="15463" width="3.85546875" style="5" customWidth="1"/>
    <col min="15464" max="15466" width="14.42578125" style="5" customWidth="1"/>
    <col min="15467" max="15467" width="4.140625" style="5" customWidth="1"/>
    <col min="15468" max="15468" width="15" style="5" customWidth="1"/>
    <col min="15469" max="15470" width="9.140625" style="5" customWidth="1"/>
    <col min="15471" max="15471" width="11.5703125" style="5" customWidth="1"/>
    <col min="15472" max="15472" width="18.140625" style="5" customWidth="1"/>
    <col min="15473" max="15473" width="13.140625" style="5" customWidth="1"/>
    <col min="15474" max="15474" width="12.28515625" style="5" customWidth="1"/>
    <col min="15475" max="15712" width="9.140625" style="5"/>
    <col min="15713" max="15713" width="1.42578125" style="5" customWidth="1"/>
    <col min="15714" max="15714" width="59.5703125" style="5" customWidth="1"/>
    <col min="15715" max="15715" width="9.140625" style="5" customWidth="1"/>
    <col min="15716" max="15717" width="3.85546875" style="5" customWidth="1"/>
    <col min="15718" max="15718" width="10.5703125" style="5" customWidth="1"/>
    <col min="15719" max="15719" width="3.85546875" style="5" customWidth="1"/>
    <col min="15720" max="15722" width="14.42578125" style="5" customWidth="1"/>
    <col min="15723" max="15723" width="4.140625" style="5" customWidth="1"/>
    <col min="15724" max="15724" width="15" style="5" customWidth="1"/>
    <col min="15725" max="15726" width="9.140625" style="5" customWidth="1"/>
    <col min="15727" max="15727" width="11.5703125" style="5" customWidth="1"/>
    <col min="15728" max="15728" width="18.140625" style="5" customWidth="1"/>
    <col min="15729" max="15729" width="13.140625" style="5" customWidth="1"/>
    <col min="15730" max="15730" width="12.28515625" style="5" customWidth="1"/>
    <col min="15731" max="15968" width="9.140625" style="5"/>
    <col min="15969" max="15969" width="1.42578125" style="5" customWidth="1"/>
    <col min="15970" max="15970" width="59.5703125" style="5" customWidth="1"/>
    <col min="15971" max="15971" width="9.140625" style="5" customWidth="1"/>
    <col min="15972" max="15973" width="3.85546875" style="5" customWidth="1"/>
    <col min="15974" max="15974" width="10.5703125" style="5" customWidth="1"/>
    <col min="15975" max="15975" width="3.85546875" style="5" customWidth="1"/>
    <col min="15976" max="15978" width="14.42578125" style="5" customWidth="1"/>
    <col min="15979" max="15979" width="4.140625" style="5" customWidth="1"/>
    <col min="15980" max="15980" width="15" style="5" customWidth="1"/>
    <col min="15981" max="15982" width="9.140625" style="5" customWidth="1"/>
    <col min="15983" max="15983" width="11.5703125" style="5" customWidth="1"/>
    <col min="15984" max="15984" width="18.140625" style="5" customWidth="1"/>
    <col min="15985" max="15985" width="13.140625" style="5" customWidth="1"/>
    <col min="15986" max="15986" width="12.28515625" style="5" customWidth="1"/>
    <col min="15987" max="16384" width="9.140625" style="5"/>
  </cols>
  <sheetData>
    <row r="1" spans="1:12" s="6" customFormat="1" ht="16.5" customHeight="1" x14ac:dyDescent="0.25">
      <c r="A1" s="5"/>
      <c r="E1" s="7"/>
      <c r="F1" s="7"/>
      <c r="G1" s="37"/>
      <c r="H1" s="1"/>
      <c r="I1" s="1"/>
      <c r="J1" s="104" t="s">
        <v>536</v>
      </c>
      <c r="K1" s="8"/>
      <c r="L1" s="8"/>
    </row>
    <row r="2" spans="1:12" s="6" customFormat="1" ht="74.25" customHeight="1" x14ac:dyDescent="0.25">
      <c r="A2" s="5"/>
      <c r="E2" s="7"/>
      <c r="F2" s="7"/>
      <c r="G2" s="14"/>
      <c r="H2" s="8"/>
      <c r="I2" s="8"/>
      <c r="J2" s="106" t="s">
        <v>528</v>
      </c>
      <c r="K2" s="106"/>
      <c r="L2" s="106"/>
    </row>
    <row r="3" spans="1:12" ht="49.5" customHeight="1" x14ac:dyDescent="0.25">
      <c r="A3" s="107" t="s">
        <v>532</v>
      </c>
      <c r="B3" s="107"/>
      <c r="C3" s="107"/>
      <c r="D3" s="107"/>
      <c r="E3" s="107"/>
      <c r="F3" s="107"/>
      <c r="G3" s="107"/>
      <c r="H3" s="107"/>
      <c r="I3" s="107"/>
      <c r="J3" s="107"/>
      <c r="K3" s="107"/>
      <c r="L3" s="107"/>
    </row>
    <row r="4" spans="1:12" s="11" customFormat="1" ht="15.75" customHeight="1" x14ac:dyDescent="0.25">
      <c r="A4" s="9"/>
      <c r="B4" s="9"/>
      <c r="C4" s="9"/>
      <c r="D4" s="9"/>
      <c r="E4" s="10"/>
      <c r="F4" s="10"/>
      <c r="G4" s="10"/>
      <c r="H4" s="12"/>
      <c r="I4" s="9"/>
      <c r="J4" s="34"/>
      <c r="K4" s="34"/>
      <c r="L4" s="100" t="s">
        <v>235</v>
      </c>
    </row>
    <row r="5" spans="1:12" ht="30.75" customHeight="1" x14ac:dyDescent="0.25">
      <c r="A5" s="38" t="s">
        <v>0</v>
      </c>
      <c r="B5" s="38"/>
      <c r="C5" s="38"/>
      <c r="D5" s="38"/>
      <c r="E5" s="38" t="s">
        <v>1</v>
      </c>
      <c r="F5" s="2" t="s">
        <v>2</v>
      </c>
      <c r="G5" s="2" t="s">
        <v>3</v>
      </c>
      <c r="H5" s="3" t="s">
        <v>4</v>
      </c>
      <c r="I5" s="2" t="s">
        <v>5</v>
      </c>
      <c r="J5" s="3" t="s">
        <v>290</v>
      </c>
      <c r="K5" s="3" t="s">
        <v>339</v>
      </c>
      <c r="L5" s="3" t="s">
        <v>374</v>
      </c>
    </row>
    <row r="6" spans="1:12" s="51" customFormat="1" ht="21" customHeight="1" x14ac:dyDescent="0.25">
      <c r="A6" s="35" t="s">
        <v>10</v>
      </c>
      <c r="B6" s="49"/>
      <c r="C6" s="49"/>
      <c r="D6" s="49"/>
      <c r="E6" s="93">
        <v>854</v>
      </c>
      <c r="F6" s="50" t="s">
        <v>11</v>
      </c>
      <c r="G6" s="50"/>
      <c r="H6" s="54"/>
      <c r="I6" s="50"/>
      <c r="J6" s="36">
        <f t="shared" ref="J6" si="0">J7+J13+J58+J62+J80+J84</f>
        <v>2737375</v>
      </c>
      <c r="K6" s="36">
        <f t="shared" ref="K6" si="1">K7+K13+K58+K62+K80+K84</f>
        <v>1740.15</v>
      </c>
      <c r="L6" s="36">
        <f t="shared" ref="L6" si="2">L7+L13+L58+L62+L80+L84</f>
        <v>2.1800000000000002</v>
      </c>
    </row>
    <row r="7" spans="1:12" s="15" customFormat="1" ht="75" x14ac:dyDescent="0.25">
      <c r="A7" s="32" t="s">
        <v>145</v>
      </c>
      <c r="B7" s="13"/>
      <c r="C7" s="13"/>
      <c r="D7" s="13"/>
      <c r="E7" s="20">
        <v>854</v>
      </c>
      <c r="F7" s="30" t="s">
        <v>11</v>
      </c>
      <c r="G7" s="30" t="s">
        <v>46</v>
      </c>
      <c r="H7" s="23"/>
      <c r="I7" s="30"/>
      <c r="J7" s="31">
        <f t="shared" ref="J7:L7" si="3">J8</f>
        <v>30100</v>
      </c>
      <c r="K7" s="31">
        <f t="shared" si="3"/>
        <v>0</v>
      </c>
      <c r="L7" s="31">
        <f t="shared" si="3"/>
        <v>0</v>
      </c>
    </row>
    <row r="8" spans="1:12" s="15" customFormat="1" ht="45" x14ac:dyDescent="0.25">
      <c r="A8" s="32" t="s">
        <v>19</v>
      </c>
      <c r="B8" s="20"/>
      <c r="C8" s="20"/>
      <c r="D8" s="20"/>
      <c r="E8" s="20">
        <v>854</v>
      </c>
      <c r="F8" s="30" t="s">
        <v>16</v>
      </c>
      <c r="G8" s="30" t="s">
        <v>46</v>
      </c>
      <c r="H8" s="23" t="s">
        <v>146</v>
      </c>
      <c r="I8" s="30"/>
      <c r="J8" s="31">
        <f t="shared" ref="J8" si="4">J9+J11</f>
        <v>30100</v>
      </c>
      <c r="K8" s="31">
        <f t="shared" ref="K8" si="5">K9+K11</f>
        <v>0</v>
      </c>
      <c r="L8" s="31">
        <f t="shared" ref="L8" si="6">L9+L11</f>
        <v>0</v>
      </c>
    </row>
    <row r="9" spans="1:12" s="15" customFormat="1" ht="93.75" customHeight="1" x14ac:dyDescent="0.25">
      <c r="A9" s="32" t="s">
        <v>15</v>
      </c>
      <c r="B9" s="20"/>
      <c r="C9" s="20"/>
      <c r="D9" s="20"/>
      <c r="E9" s="20">
        <v>854</v>
      </c>
      <c r="F9" s="30" t="s">
        <v>11</v>
      </c>
      <c r="G9" s="30" t="s">
        <v>46</v>
      </c>
      <c r="H9" s="23" t="s">
        <v>146</v>
      </c>
      <c r="I9" s="30" t="s">
        <v>17</v>
      </c>
      <c r="J9" s="31">
        <f t="shared" ref="J9:L9" si="7">J10</f>
        <v>30100</v>
      </c>
      <c r="K9" s="31">
        <f t="shared" si="7"/>
        <v>0</v>
      </c>
      <c r="L9" s="31">
        <f t="shared" si="7"/>
        <v>0</v>
      </c>
    </row>
    <row r="10" spans="1:12" s="15" customFormat="1" ht="30" x14ac:dyDescent="0.25">
      <c r="A10" s="32" t="s">
        <v>8</v>
      </c>
      <c r="B10" s="20"/>
      <c r="C10" s="20"/>
      <c r="D10" s="20"/>
      <c r="E10" s="20">
        <v>854</v>
      </c>
      <c r="F10" s="30" t="s">
        <v>11</v>
      </c>
      <c r="G10" s="30" t="s">
        <v>46</v>
      </c>
      <c r="H10" s="23" t="s">
        <v>146</v>
      </c>
      <c r="I10" s="30" t="s">
        <v>18</v>
      </c>
      <c r="J10" s="31">
        <f>'3.ВС'!J471</f>
        <v>30100</v>
      </c>
      <c r="K10" s="31">
        <f>'3.ВС'!K471</f>
        <v>0</v>
      </c>
      <c r="L10" s="31">
        <f>'3.ВС'!L471</f>
        <v>0</v>
      </c>
    </row>
    <row r="11" spans="1:12" s="15" customFormat="1" ht="45" hidden="1" x14ac:dyDescent="0.25">
      <c r="A11" s="13" t="s">
        <v>20</v>
      </c>
      <c r="B11" s="20"/>
      <c r="C11" s="20"/>
      <c r="D11" s="20"/>
      <c r="E11" s="20">
        <v>854</v>
      </c>
      <c r="F11" s="30" t="s">
        <v>11</v>
      </c>
      <c r="G11" s="30" t="s">
        <v>46</v>
      </c>
      <c r="H11" s="23" t="s">
        <v>146</v>
      </c>
      <c r="I11" s="30" t="s">
        <v>21</v>
      </c>
      <c r="J11" s="31">
        <f t="shared" ref="J11:L11" si="8">J12</f>
        <v>0</v>
      </c>
      <c r="K11" s="31">
        <f t="shared" si="8"/>
        <v>0</v>
      </c>
      <c r="L11" s="31">
        <f t="shared" si="8"/>
        <v>0</v>
      </c>
    </row>
    <row r="12" spans="1:12" s="15" customFormat="1" ht="45" hidden="1" x14ac:dyDescent="0.25">
      <c r="A12" s="13" t="s">
        <v>9</v>
      </c>
      <c r="B12" s="20"/>
      <c r="C12" s="20"/>
      <c r="D12" s="20"/>
      <c r="E12" s="20">
        <v>854</v>
      </c>
      <c r="F12" s="30" t="s">
        <v>11</v>
      </c>
      <c r="G12" s="30" t="s">
        <v>46</v>
      </c>
      <c r="H12" s="23" t="s">
        <v>146</v>
      </c>
      <c r="I12" s="30" t="s">
        <v>22</v>
      </c>
      <c r="J12" s="31">
        <f>'3.ВС'!J473</f>
        <v>0</v>
      </c>
      <c r="K12" s="31">
        <f>'3.ВС'!K473</f>
        <v>0</v>
      </c>
      <c r="L12" s="31">
        <f>'3.ВС'!L473</f>
        <v>0</v>
      </c>
    </row>
    <row r="13" spans="1:12" s="15" customFormat="1" ht="81.75" customHeight="1" x14ac:dyDescent="0.25">
      <c r="A13" s="32" t="s">
        <v>12</v>
      </c>
      <c r="B13" s="13"/>
      <c r="C13" s="13"/>
      <c r="D13" s="13"/>
      <c r="E13" s="20">
        <v>851</v>
      </c>
      <c r="F13" s="30" t="s">
        <v>11</v>
      </c>
      <c r="G13" s="30" t="s">
        <v>13</v>
      </c>
      <c r="H13" s="23"/>
      <c r="I13" s="30"/>
      <c r="J13" s="31">
        <f t="shared" ref="J13" si="9">J14+J19+J24+J29+J34+J37+J55+J46+J49+J52</f>
        <v>1765575</v>
      </c>
      <c r="K13" s="31">
        <f t="shared" ref="K13" si="10">K14+K19+K24+K29+K34+K37+K55+K46+K49+K52</f>
        <v>0</v>
      </c>
      <c r="L13" s="31">
        <f t="shared" ref="L13" si="11">L14+L19+L24+L29+L34+L37+L55+L46+L49+L52</f>
        <v>0</v>
      </c>
    </row>
    <row r="14" spans="1:12" s="15" customFormat="1" ht="217.5" customHeight="1" x14ac:dyDescent="0.25">
      <c r="A14" s="13" t="s">
        <v>505</v>
      </c>
      <c r="B14" s="20"/>
      <c r="C14" s="20"/>
      <c r="D14" s="20"/>
      <c r="E14" s="23">
        <v>851</v>
      </c>
      <c r="F14" s="30" t="s">
        <v>11</v>
      </c>
      <c r="G14" s="30" t="s">
        <v>13</v>
      </c>
      <c r="H14" s="23" t="s">
        <v>499</v>
      </c>
      <c r="I14" s="30"/>
      <c r="J14" s="31">
        <f t="shared" ref="J14" si="12">J15+J17</f>
        <v>0</v>
      </c>
      <c r="K14" s="31">
        <f t="shared" ref="K14" si="13">K15+K17</f>
        <v>0</v>
      </c>
      <c r="L14" s="31">
        <f t="shared" ref="L14" si="14">L15+L17</f>
        <v>0</v>
      </c>
    </row>
    <row r="15" spans="1:12" s="15" customFormat="1" ht="90" x14ac:dyDescent="0.25">
      <c r="A15" s="13" t="s">
        <v>15</v>
      </c>
      <c r="B15" s="20"/>
      <c r="C15" s="20"/>
      <c r="D15" s="20"/>
      <c r="E15" s="23">
        <v>851</v>
      </c>
      <c r="F15" s="30" t="s">
        <v>11</v>
      </c>
      <c r="G15" s="30" t="s">
        <v>13</v>
      </c>
      <c r="H15" s="23" t="s">
        <v>499</v>
      </c>
      <c r="I15" s="30" t="s">
        <v>17</v>
      </c>
      <c r="J15" s="31">
        <f t="shared" ref="J15:L15" si="15">J16</f>
        <v>40800</v>
      </c>
      <c r="K15" s="31">
        <f t="shared" si="15"/>
        <v>0</v>
      </c>
      <c r="L15" s="31">
        <f t="shared" si="15"/>
        <v>0</v>
      </c>
    </row>
    <row r="16" spans="1:12" s="15" customFormat="1" ht="33" customHeight="1" x14ac:dyDescent="0.25">
      <c r="A16" s="13" t="s">
        <v>294</v>
      </c>
      <c r="B16" s="20"/>
      <c r="C16" s="20"/>
      <c r="D16" s="20"/>
      <c r="E16" s="23">
        <v>851</v>
      </c>
      <c r="F16" s="30" t="s">
        <v>11</v>
      </c>
      <c r="G16" s="30" t="s">
        <v>13</v>
      </c>
      <c r="H16" s="23" t="s">
        <v>499</v>
      </c>
      <c r="I16" s="30" t="s">
        <v>18</v>
      </c>
      <c r="J16" s="31">
        <f>'3.ВС'!J11</f>
        <v>40800</v>
      </c>
      <c r="K16" s="31">
        <f>'3.ВС'!K11</f>
        <v>0</v>
      </c>
      <c r="L16" s="31">
        <f>'3.ВС'!L11</f>
        <v>0</v>
      </c>
    </row>
    <row r="17" spans="1:12" s="15" customFormat="1" ht="45" x14ac:dyDescent="0.25">
      <c r="A17" s="13" t="s">
        <v>20</v>
      </c>
      <c r="B17" s="20"/>
      <c r="C17" s="20"/>
      <c r="D17" s="20"/>
      <c r="E17" s="23">
        <v>851</v>
      </c>
      <c r="F17" s="30" t="s">
        <v>11</v>
      </c>
      <c r="G17" s="30" t="s">
        <v>13</v>
      </c>
      <c r="H17" s="23" t="s">
        <v>499</v>
      </c>
      <c r="I17" s="30" t="s">
        <v>21</v>
      </c>
      <c r="J17" s="31">
        <f t="shared" ref="J17:L17" si="16">J18</f>
        <v>-40800</v>
      </c>
      <c r="K17" s="31">
        <f t="shared" si="16"/>
        <v>0</v>
      </c>
      <c r="L17" s="31">
        <f t="shared" si="16"/>
        <v>0</v>
      </c>
    </row>
    <row r="18" spans="1:12" s="15" customFormat="1" ht="45" x14ac:dyDescent="0.25">
      <c r="A18" s="13" t="s">
        <v>9</v>
      </c>
      <c r="B18" s="20"/>
      <c r="C18" s="20"/>
      <c r="D18" s="20"/>
      <c r="E18" s="23">
        <v>851</v>
      </c>
      <c r="F18" s="30" t="s">
        <v>11</v>
      </c>
      <c r="G18" s="30" t="s">
        <v>13</v>
      </c>
      <c r="H18" s="23" t="s">
        <v>499</v>
      </c>
      <c r="I18" s="30" t="s">
        <v>22</v>
      </c>
      <c r="J18" s="31">
        <f>'3.ВС'!J13</f>
        <v>-40800</v>
      </c>
      <c r="K18" s="31">
        <f>'3.ВС'!K13</f>
        <v>0</v>
      </c>
      <c r="L18" s="31">
        <f>'3.ВС'!L13</f>
        <v>0</v>
      </c>
    </row>
    <row r="19" spans="1:12" s="15" customFormat="1" ht="222" customHeight="1" x14ac:dyDescent="0.25">
      <c r="A19" s="13" t="s">
        <v>506</v>
      </c>
      <c r="B19" s="20"/>
      <c r="C19" s="20"/>
      <c r="D19" s="20"/>
      <c r="E19" s="23">
        <v>851</v>
      </c>
      <c r="F19" s="30" t="s">
        <v>11</v>
      </c>
      <c r="G19" s="30" t="s">
        <v>13</v>
      </c>
      <c r="H19" s="23" t="s">
        <v>500</v>
      </c>
      <c r="I19" s="30"/>
      <c r="J19" s="31">
        <f t="shared" ref="J19" si="17">J20+J22</f>
        <v>0</v>
      </c>
      <c r="K19" s="31">
        <f t="shared" ref="K19" si="18">K20+K22</f>
        <v>0</v>
      </c>
      <c r="L19" s="31">
        <f t="shared" ref="L19" si="19">L20+L22</f>
        <v>0</v>
      </c>
    </row>
    <row r="20" spans="1:12" s="15" customFormat="1" ht="90" x14ac:dyDescent="0.25">
      <c r="A20" s="13" t="s">
        <v>15</v>
      </c>
      <c r="B20" s="20"/>
      <c r="C20" s="20"/>
      <c r="D20" s="20"/>
      <c r="E20" s="23">
        <v>851</v>
      </c>
      <c r="F20" s="30" t="s">
        <v>11</v>
      </c>
      <c r="G20" s="30" t="s">
        <v>13</v>
      </c>
      <c r="H20" s="23" t="s">
        <v>500</v>
      </c>
      <c r="I20" s="30" t="s">
        <v>17</v>
      </c>
      <c r="J20" s="31">
        <f t="shared" ref="J20:L20" si="20">J21</f>
        <v>24230</v>
      </c>
      <c r="K20" s="31">
        <f t="shared" si="20"/>
        <v>0</v>
      </c>
      <c r="L20" s="31">
        <f t="shared" si="20"/>
        <v>0</v>
      </c>
    </row>
    <row r="21" spans="1:12" s="15" customFormat="1" ht="30" x14ac:dyDescent="0.25">
      <c r="A21" s="13" t="s">
        <v>294</v>
      </c>
      <c r="B21" s="20"/>
      <c r="C21" s="20"/>
      <c r="D21" s="20"/>
      <c r="E21" s="23">
        <v>851</v>
      </c>
      <c r="F21" s="30" t="s">
        <v>11</v>
      </c>
      <c r="G21" s="30" t="s">
        <v>13</v>
      </c>
      <c r="H21" s="23" t="s">
        <v>500</v>
      </c>
      <c r="I21" s="30" t="s">
        <v>18</v>
      </c>
      <c r="J21" s="31">
        <f>'3.ВС'!J16</f>
        <v>24230</v>
      </c>
      <c r="K21" s="31">
        <f>'3.ВС'!K16</f>
        <v>0</v>
      </c>
      <c r="L21" s="31">
        <f>'3.ВС'!L16</f>
        <v>0</v>
      </c>
    </row>
    <row r="22" spans="1:12" s="15" customFormat="1" ht="45" x14ac:dyDescent="0.25">
      <c r="A22" s="13" t="s">
        <v>20</v>
      </c>
      <c r="B22" s="20"/>
      <c r="C22" s="20"/>
      <c r="D22" s="20"/>
      <c r="E22" s="23">
        <v>851</v>
      </c>
      <c r="F22" s="30" t="s">
        <v>11</v>
      </c>
      <c r="G22" s="30" t="s">
        <v>13</v>
      </c>
      <c r="H22" s="23" t="s">
        <v>500</v>
      </c>
      <c r="I22" s="30" t="s">
        <v>21</v>
      </c>
      <c r="J22" s="31">
        <f t="shared" ref="J22:L22" si="21">J23</f>
        <v>-24230</v>
      </c>
      <c r="K22" s="31">
        <f t="shared" si="21"/>
        <v>0</v>
      </c>
      <c r="L22" s="31">
        <f t="shared" si="21"/>
        <v>0</v>
      </c>
    </row>
    <row r="23" spans="1:12" s="15" customFormat="1" ht="45" x14ac:dyDescent="0.25">
      <c r="A23" s="13" t="s">
        <v>9</v>
      </c>
      <c r="B23" s="20"/>
      <c r="C23" s="20"/>
      <c r="D23" s="20"/>
      <c r="E23" s="23">
        <v>851</v>
      </c>
      <c r="F23" s="30" t="s">
        <v>11</v>
      </c>
      <c r="G23" s="30" t="s">
        <v>13</v>
      </c>
      <c r="H23" s="23" t="s">
        <v>500</v>
      </c>
      <c r="I23" s="30" t="s">
        <v>22</v>
      </c>
      <c r="J23" s="31">
        <f>'3.ВС'!J18</f>
        <v>-24230</v>
      </c>
      <c r="K23" s="31">
        <f>'3.ВС'!K18</f>
        <v>0</v>
      </c>
      <c r="L23" s="31">
        <f>'3.ВС'!L18</f>
        <v>0</v>
      </c>
    </row>
    <row r="24" spans="1:12" s="15" customFormat="1" ht="27.75" hidden="1" customHeight="1" x14ac:dyDescent="0.25">
      <c r="A24" s="13" t="s">
        <v>507</v>
      </c>
      <c r="B24" s="20"/>
      <c r="C24" s="20"/>
      <c r="D24" s="20"/>
      <c r="E24" s="23">
        <v>851</v>
      </c>
      <c r="F24" s="30" t="s">
        <v>11</v>
      </c>
      <c r="G24" s="30" t="s">
        <v>13</v>
      </c>
      <c r="H24" s="23" t="s">
        <v>501</v>
      </c>
      <c r="I24" s="30"/>
      <c r="J24" s="31">
        <f t="shared" ref="J24" si="22">J25+J27</f>
        <v>0</v>
      </c>
      <c r="K24" s="31">
        <f t="shared" ref="K24" si="23">K25+K27</f>
        <v>0</v>
      </c>
      <c r="L24" s="31">
        <f t="shared" ref="L24" si="24">L25+L27</f>
        <v>0</v>
      </c>
    </row>
    <row r="25" spans="1:12" s="15" customFormat="1" ht="45" hidden="1" x14ac:dyDescent="0.25">
      <c r="A25" s="13" t="s">
        <v>20</v>
      </c>
      <c r="B25" s="20"/>
      <c r="C25" s="20"/>
      <c r="D25" s="20"/>
      <c r="E25" s="23">
        <v>851</v>
      </c>
      <c r="F25" s="30" t="s">
        <v>11</v>
      </c>
      <c r="G25" s="30" t="s">
        <v>13</v>
      </c>
      <c r="H25" s="23" t="s">
        <v>501</v>
      </c>
      <c r="I25" s="30" t="s">
        <v>21</v>
      </c>
      <c r="J25" s="31">
        <f t="shared" ref="J25:L25" si="25">J26</f>
        <v>0</v>
      </c>
      <c r="K25" s="31">
        <f t="shared" si="25"/>
        <v>0</v>
      </c>
      <c r="L25" s="31">
        <f t="shared" si="25"/>
        <v>0</v>
      </c>
    </row>
    <row r="26" spans="1:12" s="15" customFormat="1" ht="45" hidden="1" x14ac:dyDescent="0.25">
      <c r="A26" s="13" t="s">
        <v>9</v>
      </c>
      <c r="B26" s="20"/>
      <c r="C26" s="20"/>
      <c r="D26" s="20"/>
      <c r="E26" s="23">
        <v>851</v>
      </c>
      <c r="F26" s="30" t="s">
        <v>11</v>
      </c>
      <c r="G26" s="30" t="s">
        <v>13</v>
      </c>
      <c r="H26" s="23" t="s">
        <v>501</v>
      </c>
      <c r="I26" s="30" t="s">
        <v>22</v>
      </c>
      <c r="J26" s="31">
        <f>'3.ВС'!J21</f>
        <v>0</v>
      </c>
      <c r="K26" s="31">
        <f>'3.ВС'!K21</f>
        <v>0</v>
      </c>
      <c r="L26" s="31">
        <f>'3.ВС'!L21</f>
        <v>0</v>
      </c>
    </row>
    <row r="27" spans="1:12" s="15" customFormat="1" hidden="1" x14ac:dyDescent="0.25">
      <c r="A27" s="13" t="s">
        <v>34</v>
      </c>
      <c r="B27" s="32"/>
      <c r="C27" s="32"/>
      <c r="D27" s="32"/>
      <c r="E27" s="23">
        <v>851</v>
      </c>
      <c r="F27" s="30" t="s">
        <v>11</v>
      </c>
      <c r="G27" s="30" t="s">
        <v>13</v>
      </c>
      <c r="H27" s="23" t="s">
        <v>501</v>
      </c>
      <c r="I27" s="30" t="s">
        <v>35</v>
      </c>
      <c r="J27" s="31">
        <f t="shared" ref="J27:L27" si="26">J28</f>
        <v>0</v>
      </c>
      <c r="K27" s="31">
        <f t="shared" si="26"/>
        <v>0</v>
      </c>
      <c r="L27" s="31">
        <f t="shared" si="26"/>
        <v>0</v>
      </c>
    </row>
    <row r="28" spans="1:12" s="15" customFormat="1" hidden="1" x14ac:dyDescent="0.25">
      <c r="A28" s="13" t="s">
        <v>36</v>
      </c>
      <c r="B28" s="32"/>
      <c r="C28" s="32"/>
      <c r="D28" s="32"/>
      <c r="E28" s="23">
        <v>851</v>
      </c>
      <c r="F28" s="30" t="s">
        <v>11</v>
      </c>
      <c r="G28" s="30" t="s">
        <v>13</v>
      </c>
      <c r="H28" s="23" t="s">
        <v>501</v>
      </c>
      <c r="I28" s="30" t="s">
        <v>37</v>
      </c>
      <c r="J28" s="31">
        <f>'3.ВС'!J23</f>
        <v>0</v>
      </c>
      <c r="K28" s="31">
        <f>'3.ВС'!K23</f>
        <v>0</v>
      </c>
      <c r="L28" s="31">
        <f>'3.ВС'!L23</f>
        <v>0</v>
      </c>
    </row>
    <row r="29" spans="1:12" s="15" customFormat="1" ht="60" x14ac:dyDescent="0.25">
      <c r="A29" s="32" t="s">
        <v>65</v>
      </c>
      <c r="B29" s="13"/>
      <c r="C29" s="13"/>
      <c r="D29" s="13"/>
      <c r="E29" s="20">
        <v>851</v>
      </c>
      <c r="F29" s="30" t="s">
        <v>11</v>
      </c>
      <c r="G29" s="30" t="s">
        <v>13</v>
      </c>
      <c r="H29" s="23" t="s">
        <v>394</v>
      </c>
      <c r="I29" s="23"/>
      <c r="J29" s="31">
        <f t="shared" ref="J29" si="27">J30+J32</f>
        <v>0</v>
      </c>
      <c r="K29" s="31">
        <f t="shared" ref="K29" si="28">K30+K32</f>
        <v>0</v>
      </c>
      <c r="L29" s="31">
        <f t="shared" ref="L29" si="29">L30+L32</f>
        <v>0</v>
      </c>
    </row>
    <row r="30" spans="1:12" s="15" customFormat="1" ht="90" x14ac:dyDescent="0.25">
      <c r="A30" s="32" t="s">
        <v>15</v>
      </c>
      <c r="B30" s="13"/>
      <c r="C30" s="13"/>
      <c r="D30" s="13"/>
      <c r="E30" s="20">
        <v>851</v>
      </c>
      <c r="F30" s="30" t="s">
        <v>11</v>
      </c>
      <c r="G30" s="30" t="s">
        <v>13</v>
      </c>
      <c r="H30" s="23" t="s">
        <v>394</v>
      </c>
      <c r="I30" s="30" t="s">
        <v>17</v>
      </c>
      <c r="J30" s="31">
        <f t="shared" ref="J30:L30" si="30">J31</f>
        <v>22550</v>
      </c>
      <c r="K30" s="31">
        <f t="shared" si="30"/>
        <v>0</v>
      </c>
      <c r="L30" s="31">
        <f t="shared" si="30"/>
        <v>0</v>
      </c>
    </row>
    <row r="31" spans="1:12" s="15" customFormat="1" ht="30" x14ac:dyDescent="0.25">
      <c r="A31" s="32" t="s">
        <v>8</v>
      </c>
      <c r="B31" s="32"/>
      <c r="C31" s="32"/>
      <c r="D31" s="32"/>
      <c r="E31" s="20">
        <v>851</v>
      </c>
      <c r="F31" s="30" t="s">
        <v>11</v>
      </c>
      <c r="G31" s="30" t="s">
        <v>13</v>
      </c>
      <c r="H31" s="23" t="s">
        <v>394</v>
      </c>
      <c r="I31" s="30" t="s">
        <v>18</v>
      </c>
      <c r="J31" s="31">
        <f>'3.ВС'!J26</f>
        <v>22550</v>
      </c>
      <c r="K31" s="31">
        <f>'3.ВС'!K26</f>
        <v>0</v>
      </c>
      <c r="L31" s="31">
        <f>'3.ВС'!L26</f>
        <v>0</v>
      </c>
    </row>
    <row r="32" spans="1:12" s="15" customFormat="1" ht="45" x14ac:dyDescent="0.25">
      <c r="A32" s="13" t="s">
        <v>20</v>
      </c>
      <c r="B32" s="32"/>
      <c r="C32" s="32"/>
      <c r="D32" s="32"/>
      <c r="E32" s="20">
        <v>851</v>
      </c>
      <c r="F32" s="30" t="s">
        <v>11</v>
      </c>
      <c r="G32" s="30" t="s">
        <v>13</v>
      </c>
      <c r="H32" s="23" t="s">
        <v>394</v>
      </c>
      <c r="I32" s="30" t="s">
        <v>21</v>
      </c>
      <c r="J32" s="31">
        <f t="shared" ref="J32:L32" si="31">J33</f>
        <v>-22550</v>
      </c>
      <c r="K32" s="31">
        <f t="shared" si="31"/>
        <v>0</v>
      </c>
      <c r="L32" s="31">
        <f t="shared" si="31"/>
        <v>0</v>
      </c>
    </row>
    <row r="33" spans="1:12" s="15" customFormat="1" ht="45" x14ac:dyDescent="0.25">
      <c r="A33" s="13" t="s">
        <v>9</v>
      </c>
      <c r="B33" s="13"/>
      <c r="C33" s="13"/>
      <c r="D33" s="13"/>
      <c r="E33" s="20">
        <v>851</v>
      </c>
      <c r="F33" s="30" t="s">
        <v>11</v>
      </c>
      <c r="G33" s="30" t="s">
        <v>13</v>
      </c>
      <c r="H33" s="23" t="s">
        <v>394</v>
      </c>
      <c r="I33" s="30" t="s">
        <v>22</v>
      </c>
      <c r="J33" s="31">
        <f>'3.ВС'!J28</f>
        <v>-22550</v>
      </c>
      <c r="K33" s="31">
        <f>'3.ВС'!K28</f>
        <v>0</v>
      </c>
      <c r="L33" s="31">
        <f>'3.ВС'!L28</f>
        <v>0</v>
      </c>
    </row>
    <row r="34" spans="1:12" s="15" customFormat="1" ht="60" x14ac:dyDescent="0.25">
      <c r="A34" s="32" t="s">
        <v>14</v>
      </c>
      <c r="B34" s="13"/>
      <c r="C34" s="13"/>
      <c r="D34" s="13"/>
      <c r="E34" s="20">
        <v>851</v>
      </c>
      <c r="F34" s="30" t="s">
        <v>11</v>
      </c>
      <c r="G34" s="30" t="s">
        <v>13</v>
      </c>
      <c r="H34" s="23" t="s">
        <v>375</v>
      </c>
      <c r="I34" s="30"/>
      <c r="J34" s="31">
        <f t="shared" ref="J34:L35" si="32">J35</f>
        <v>64600</v>
      </c>
      <c r="K34" s="31">
        <f t="shared" si="32"/>
        <v>0</v>
      </c>
      <c r="L34" s="31">
        <f t="shared" si="32"/>
        <v>0</v>
      </c>
    </row>
    <row r="35" spans="1:12" s="15" customFormat="1" ht="90" x14ac:dyDescent="0.25">
      <c r="A35" s="32" t="s">
        <v>15</v>
      </c>
      <c r="B35" s="13"/>
      <c r="C35" s="13"/>
      <c r="D35" s="13"/>
      <c r="E35" s="20">
        <v>851</v>
      </c>
      <c r="F35" s="30" t="s">
        <v>16</v>
      </c>
      <c r="G35" s="30" t="s">
        <v>13</v>
      </c>
      <c r="H35" s="23" t="s">
        <v>375</v>
      </c>
      <c r="I35" s="30" t="s">
        <v>17</v>
      </c>
      <c r="J35" s="31">
        <f t="shared" si="32"/>
        <v>64600</v>
      </c>
      <c r="K35" s="31">
        <f t="shared" si="32"/>
        <v>0</v>
      </c>
      <c r="L35" s="31">
        <f t="shared" ref="L35" si="33">L36</f>
        <v>0</v>
      </c>
    </row>
    <row r="36" spans="1:12" s="15" customFormat="1" ht="30" x14ac:dyDescent="0.25">
      <c r="A36" s="32" t="s">
        <v>8</v>
      </c>
      <c r="B36" s="32"/>
      <c r="C36" s="32"/>
      <c r="D36" s="32"/>
      <c r="E36" s="20">
        <v>851</v>
      </c>
      <c r="F36" s="30" t="s">
        <v>11</v>
      </c>
      <c r="G36" s="30" t="s">
        <v>13</v>
      </c>
      <c r="H36" s="23" t="s">
        <v>375</v>
      </c>
      <c r="I36" s="30" t="s">
        <v>18</v>
      </c>
      <c r="J36" s="31">
        <f>'3.ВС'!J31</f>
        <v>64600</v>
      </c>
      <c r="K36" s="31">
        <f>'3.ВС'!K31</f>
        <v>0</v>
      </c>
      <c r="L36" s="31">
        <f>'3.ВС'!L31</f>
        <v>0</v>
      </c>
    </row>
    <row r="37" spans="1:12" s="15" customFormat="1" ht="45" x14ac:dyDescent="0.25">
      <c r="A37" s="32" t="s">
        <v>19</v>
      </c>
      <c r="B37" s="32"/>
      <c r="C37" s="20"/>
      <c r="D37" s="20"/>
      <c r="E37" s="20">
        <v>851</v>
      </c>
      <c r="F37" s="30" t="s">
        <v>16</v>
      </c>
      <c r="G37" s="30" t="s">
        <v>13</v>
      </c>
      <c r="H37" s="23" t="s">
        <v>376</v>
      </c>
      <c r="I37" s="30"/>
      <c r="J37" s="31">
        <f t="shared" ref="J37" si="34">J38+J40+J42+J44</f>
        <v>1687975</v>
      </c>
      <c r="K37" s="31">
        <f t="shared" ref="K37" si="35">K38+K40+K42+K44</f>
        <v>0</v>
      </c>
      <c r="L37" s="31">
        <f t="shared" ref="L37" si="36">L38+L40+L42+L44</f>
        <v>0</v>
      </c>
    </row>
    <row r="38" spans="1:12" s="15" customFormat="1" ht="90" x14ac:dyDescent="0.25">
      <c r="A38" s="32" t="s">
        <v>15</v>
      </c>
      <c r="B38" s="20"/>
      <c r="C38" s="20"/>
      <c r="D38" s="20"/>
      <c r="E38" s="20">
        <v>851</v>
      </c>
      <c r="F38" s="30" t="s">
        <v>11</v>
      </c>
      <c r="G38" s="30" t="s">
        <v>13</v>
      </c>
      <c r="H38" s="23" t="s">
        <v>376</v>
      </c>
      <c r="I38" s="30" t="s">
        <v>17</v>
      </c>
      <c r="J38" s="31">
        <f t="shared" ref="J38:L38" si="37">J39</f>
        <v>1675900</v>
      </c>
      <c r="K38" s="31">
        <f t="shared" si="37"/>
        <v>0</v>
      </c>
      <c r="L38" s="31">
        <f t="shared" si="37"/>
        <v>0</v>
      </c>
    </row>
    <row r="39" spans="1:12" s="15" customFormat="1" ht="30" x14ac:dyDescent="0.25">
      <c r="A39" s="32" t="s">
        <v>8</v>
      </c>
      <c r="B39" s="20"/>
      <c r="C39" s="20"/>
      <c r="D39" s="20"/>
      <c r="E39" s="20">
        <v>851</v>
      </c>
      <c r="F39" s="30" t="s">
        <v>11</v>
      </c>
      <c r="G39" s="30" t="s">
        <v>13</v>
      </c>
      <c r="H39" s="23" t="s">
        <v>376</v>
      </c>
      <c r="I39" s="30" t="s">
        <v>18</v>
      </c>
      <c r="J39" s="31">
        <f>'3.ВС'!J34</f>
        <v>1675900</v>
      </c>
      <c r="K39" s="31">
        <f>'3.ВС'!K34</f>
        <v>0</v>
      </c>
      <c r="L39" s="31">
        <f>'3.ВС'!L34</f>
        <v>0</v>
      </c>
    </row>
    <row r="40" spans="1:12" s="15" customFormat="1" ht="45" x14ac:dyDescent="0.25">
      <c r="A40" s="13" t="s">
        <v>20</v>
      </c>
      <c r="B40" s="20"/>
      <c r="C40" s="20"/>
      <c r="D40" s="20"/>
      <c r="E40" s="20">
        <v>851</v>
      </c>
      <c r="F40" s="30" t="s">
        <v>11</v>
      </c>
      <c r="G40" s="30" t="s">
        <v>13</v>
      </c>
      <c r="H40" s="23" t="s">
        <v>376</v>
      </c>
      <c r="I40" s="30" t="s">
        <v>21</v>
      </c>
      <c r="J40" s="31">
        <f t="shared" ref="J40:L40" si="38">J41</f>
        <v>12075</v>
      </c>
      <c r="K40" s="31">
        <f t="shared" si="38"/>
        <v>0</v>
      </c>
      <c r="L40" s="31">
        <f t="shared" si="38"/>
        <v>0</v>
      </c>
    </row>
    <row r="41" spans="1:12" s="15" customFormat="1" ht="45" x14ac:dyDescent="0.25">
      <c r="A41" s="13" t="s">
        <v>9</v>
      </c>
      <c r="B41" s="20"/>
      <c r="C41" s="20"/>
      <c r="D41" s="20"/>
      <c r="E41" s="20">
        <v>851</v>
      </c>
      <c r="F41" s="30" t="s">
        <v>11</v>
      </c>
      <c r="G41" s="30" t="s">
        <v>13</v>
      </c>
      <c r="H41" s="23" t="s">
        <v>376</v>
      </c>
      <c r="I41" s="30" t="s">
        <v>22</v>
      </c>
      <c r="J41" s="31">
        <f>'3.ВС'!J36</f>
        <v>12075</v>
      </c>
      <c r="K41" s="31">
        <f>'3.ВС'!K36</f>
        <v>0</v>
      </c>
      <c r="L41" s="31">
        <f>'3.ВС'!L36</f>
        <v>0</v>
      </c>
    </row>
    <row r="42" spans="1:12" s="15" customFormat="1" ht="30" hidden="1" x14ac:dyDescent="0.25">
      <c r="A42" s="13" t="s">
        <v>96</v>
      </c>
      <c r="B42" s="20"/>
      <c r="C42" s="20"/>
      <c r="D42" s="20"/>
      <c r="E42" s="23">
        <v>851</v>
      </c>
      <c r="F42" s="30" t="s">
        <v>11</v>
      </c>
      <c r="G42" s="30" t="s">
        <v>13</v>
      </c>
      <c r="H42" s="23" t="s">
        <v>376</v>
      </c>
      <c r="I42" s="30" t="s">
        <v>97</v>
      </c>
      <c r="J42" s="31">
        <f t="shared" ref="J42:L42" si="39">J43</f>
        <v>0</v>
      </c>
      <c r="K42" s="31">
        <f t="shared" si="39"/>
        <v>0</v>
      </c>
      <c r="L42" s="31">
        <f t="shared" si="39"/>
        <v>0</v>
      </c>
    </row>
    <row r="43" spans="1:12" s="15" customFormat="1" ht="45" hidden="1" x14ac:dyDescent="0.25">
      <c r="A43" s="13" t="s">
        <v>98</v>
      </c>
      <c r="B43" s="20"/>
      <c r="C43" s="20"/>
      <c r="D43" s="20"/>
      <c r="E43" s="23">
        <v>851</v>
      </c>
      <c r="F43" s="30" t="s">
        <v>11</v>
      </c>
      <c r="G43" s="30" t="s">
        <v>13</v>
      </c>
      <c r="H43" s="23" t="s">
        <v>376</v>
      </c>
      <c r="I43" s="30" t="s">
        <v>99</v>
      </c>
      <c r="J43" s="31">
        <f>'3.ВС'!J38</f>
        <v>0</v>
      </c>
      <c r="K43" s="31">
        <f>'3.ВС'!K38</f>
        <v>0</v>
      </c>
      <c r="L43" s="31">
        <f>'3.ВС'!L38</f>
        <v>0</v>
      </c>
    </row>
    <row r="44" spans="1:12" s="15" customFormat="1" hidden="1" x14ac:dyDescent="0.25">
      <c r="A44" s="13" t="s">
        <v>23</v>
      </c>
      <c r="B44" s="20"/>
      <c r="C44" s="20"/>
      <c r="D44" s="20"/>
      <c r="E44" s="20">
        <v>851</v>
      </c>
      <c r="F44" s="30" t="s">
        <v>11</v>
      </c>
      <c r="G44" s="30" t="s">
        <v>13</v>
      </c>
      <c r="H44" s="23" t="s">
        <v>376</v>
      </c>
      <c r="I44" s="30" t="s">
        <v>24</v>
      </c>
      <c r="J44" s="31">
        <f t="shared" ref="J44:L44" si="40">J45</f>
        <v>0</v>
      </c>
      <c r="K44" s="31">
        <f t="shared" si="40"/>
        <v>0</v>
      </c>
      <c r="L44" s="31">
        <f t="shared" si="40"/>
        <v>0</v>
      </c>
    </row>
    <row r="45" spans="1:12" s="15" customFormat="1" hidden="1" x14ac:dyDescent="0.25">
      <c r="A45" s="13" t="s">
        <v>25</v>
      </c>
      <c r="B45" s="20"/>
      <c r="C45" s="20"/>
      <c r="D45" s="20"/>
      <c r="E45" s="20">
        <v>851</v>
      </c>
      <c r="F45" s="30" t="s">
        <v>11</v>
      </c>
      <c r="G45" s="30" t="s">
        <v>13</v>
      </c>
      <c r="H45" s="23" t="s">
        <v>376</v>
      </c>
      <c r="I45" s="30" t="s">
        <v>26</v>
      </c>
      <c r="J45" s="31">
        <f>'3.ВС'!J40</f>
        <v>0</v>
      </c>
      <c r="K45" s="31">
        <f>'3.ВС'!K40</f>
        <v>0</v>
      </c>
      <c r="L45" s="31">
        <f>'3.ВС'!L40</f>
        <v>0</v>
      </c>
    </row>
    <row r="46" spans="1:12" s="15" customFormat="1" ht="30" hidden="1" x14ac:dyDescent="0.25">
      <c r="A46" s="32" t="s">
        <v>492</v>
      </c>
      <c r="B46" s="32"/>
      <c r="C46" s="13"/>
      <c r="D46" s="13"/>
      <c r="E46" s="20">
        <v>851</v>
      </c>
      <c r="F46" s="30" t="s">
        <v>11</v>
      </c>
      <c r="G46" s="30" t="s">
        <v>13</v>
      </c>
      <c r="H46" s="23" t="s">
        <v>377</v>
      </c>
      <c r="I46" s="30"/>
      <c r="J46" s="31">
        <f t="shared" ref="J46:L47" si="41">J47</f>
        <v>0</v>
      </c>
      <c r="K46" s="31">
        <f t="shared" si="41"/>
        <v>0</v>
      </c>
      <c r="L46" s="31">
        <f t="shared" si="41"/>
        <v>0</v>
      </c>
    </row>
    <row r="47" spans="1:12" s="15" customFormat="1" ht="45" hidden="1" x14ac:dyDescent="0.25">
      <c r="A47" s="13" t="s">
        <v>20</v>
      </c>
      <c r="B47" s="13"/>
      <c r="C47" s="13"/>
      <c r="D47" s="13"/>
      <c r="E47" s="20">
        <v>851</v>
      </c>
      <c r="F47" s="30" t="s">
        <v>11</v>
      </c>
      <c r="G47" s="30" t="s">
        <v>13</v>
      </c>
      <c r="H47" s="23" t="s">
        <v>377</v>
      </c>
      <c r="I47" s="30" t="s">
        <v>21</v>
      </c>
      <c r="J47" s="31">
        <f t="shared" si="41"/>
        <v>0</v>
      </c>
      <c r="K47" s="31">
        <f t="shared" si="41"/>
        <v>0</v>
      </c>
      <c r="L47" s="31">
        <f t="shared" ref="L47" si="42">L48</f>
        <v>0</v>
      </c>
    </row>
    <row r="48" spans="1:12" s="15" customFormat="1" ht="45" hidden="1" x14ac:dyDescent="0.25">
      <c r="A48" s="13" t="s">
        <v>9</v>
      </c>
      <c r="B48" s="13"/>
      <c r="C48" s="13"/>
      <c r="D48" s="13"/>
      <c r="E48" s="20">
        <v>851</v>
      </c>
      <c r="F48" s="30" t="s">
        <v>11</v>
      </c>
      <c r="G48" s="30" t="s">
        <v>13</v>
      </c>
      <c r="H48" s="23" t="s">
        <v>377</v>
      </c>
      <c r="I48" s="30" t="s">
        <v>22</v>
      </c>
      <c r="J48" s="31">
        <f>'3.ВС'!J43</f>
        <v>0</v>
      </c>
      <c r="K48" s="31">
        <f>'3.ВС'!K43</f>
        <v>0</v>
      </c>
      <c r="L48" s="31">
        <f>'3.ВС'!L43</f>
        <v>0</v>
      </c>
    </row>
    <row r="49" spans="1:12" s="15" customFormat="1" ht="45" hidden="1" x14ac:dyDescent="0.25">
      <c r="A49" s="32" t="s">
        <v>347</v>
      </c>
      <c r="B49" s="32"/>
      <c r="C49" s="32"/>
      <c r="D49" s="32"/>
      <c r="E49" s="20">
        <v>851</v>
      </c>
      <c r="F49" s="30" t="s">
        <v>11</v>
      </c>
      <c r="G49" s="30" t="s">
        <v>13</v>
      </c>
      <c r="H49" s="23" t="s">
        <v>378</v>
      </c>
      <c r="I49" s="30"/>
      <c r="J49" s="31">
        <f t="shared" ref="J49:L50" si="43">J50</f>
        <v>0</v>
      </c>
      <c r="K49" s="31">
        <f t="shared" si="43"/>
        <v>0</v>
      </c>
      <c r="L49" s="31">
        <f t="shared" si="43"/>
        <v>0</v>
      </c>
    </row>
    <row r="50" spans="1:12" s="15" customFormat="1" ht="45" hidden="1" x14ac:dyDescent="0.25">
      <c r="A50" s="13" t="s">
        <v>20</v>
      </c>
      <c r="B50" s="13"/>
      <c r="C50" s="13"/>
      <c r="D50" s="13"/>
      <c r="E50" s="20">
        <v>851</v>
      </c>
      <c r="F50" s="30" t="s">
        <v>11</v>
      </c>
      <c r="G50" s="30" t="s">
        <v>13</v>
      </c>
      <c r="H50" s="23" t="s">
        <v>378</v>
      </c>
      <c r="I50" s="30" t="s">
        <v>21</v>
      </c>
      <c r="J50" s="31">
        <f t="shared" si="43"/>
        <v>0</v>
      </c>
      <c r="K50" s="31">
        <f t="shared" si="43"/>
        <v>0</v>
      </c>
      <c r="L50" s="31">
        <f t="shared" ref="L50" si="44">L51</f>
        <v>0</v>
      </c>
    </row>
    <row r="51" spans="1:12" s="15" customFormat="1" ht="45" hidden="1" x14ac:dyDescent="0.25">
      <c r="A51" s="13" t="s">
        <v>9</v>
      </c>
      <c r="B51" s="13"/>
      <c r="C51" s="13"/>
      <c r="D51" s="13"/>
      <c r="E51" s="20">
        <v>851</v>
      </c>
      <c r="F51" s="30" t="s">
        <v>11</v>
      </c>
      <c r="G51" s="30" t="s">
        <v>13</v>
      </c>
      <c r="H51" s="23" t="s">
        <v>378</v>
      </c>
      <c r="I51" s="30" t="s">
        <v>22</v>
      </c>
      <c r="J51" s="31">
        <f>'3.ВС'!J46</f>
        <v>0</v>
      </c>
      <c r="K51" s="31">
        <f>'3.ВС'!K46</f>
        <v>0</v>
      </c>
      <c r="L51" s="31">
        <f>'3.ВС'!L46</f>
        <v>0</v>
      </c>
    </row>
    <row r="52" spans="1:12" s="15" customFormat="1" ht="30" x14ac:dyDescent="0.25">
      <c r="A52" s="32" t="s">
        <v>28</v>
      </c>
      <c r="B52" s="32"/>
      <c r="C52" s="13"/>
      <c r="D52" s="13"/>
      <c r="E52" s="20">
        <v>851</v>
      </c>
      <c r="F52" s="30" t="s">
        <v>11</v>
      </c>
      <c r="G52" s="30" t="s">
        <v>13</v>
      </c>
      <c r="H52" s="23" t="s">
        <v>379</v>
      </c>
      <c r="I52" s="30"/>
      <c r="J52" s="31">
        <f t="shared" ref="J52:L53" si="45">J53</f>
        <v>13000</v>
      </c>
      <c r="K52" s="31">
        <f t="shared" si="45"/>
        <v>0</v>
      </c>
      <c r="L52" s="31">
        <f t="shared" si="45"/>
        <v>0</v>
      </c>
    </row>
    <row r="53" spans="1:12" s="15" customFormat="1" x14ac:dyDescent="0.25">
      <c r="A53" s="13" t="s">
        <v>23</v>
      </c>
      <c r="B53" s="13"/>
      <c r="C53" s="13"/>
      <c r="D53" s="13"/>
      <c r="E53" s="20">
        <v>851</v>
      </c>
      <c r="F53" s="30" t="s">
        <v>11</v>
      </c>
      <c r="G53" s="30" t="s">
        <v>13</v>
      </c>
      <c r="H53" s="23" t="s">
        <v>379</v>
      </c>
      <c r="I53" s="30" t="s">
        <v>24</v>
      </c>
      <c r="J53" s="31">
        <f t="shared" si="45"/>
        <v>13000</v>
      </c>
      <c r="K53" s="31">
        <f t="shared" si="45"/>
        <v>0</v>
      </c>
      <c r="L53" s="31">
        <f t="shared" ref="L53" si="46">L54</f>
        <v>0</v>
      </c>
    </row>
    <row r="54" spans="1:12" s="15" customFormat="1" x14ac:dyDescent="0.25">
      <c r="A54" s="13" t="s">
        <v>25</v>
      </c>
      <c r="B54" s="13"/>
      <c r="C54" s="13"/>
      <c r="D54" s="13"/>
      <c r="E54" s="20">
        <v>851</v>
      </c>
      <c r="F54" s="30" t="s">
        <v>11</v>
      </c>
      <c r="G54" s="30" t="s">
        <v>13</v>
      </c>
      <c r="H54" s="23" t="s">
        <v>379</v>
      </c>
      <c r="I54" s="30" t="s">
        <v>26</v>
      </c>
      <c r="J54" s="31">
        <f>'3.ВС'!J49</f>
        <v>13000</v>
      </c>
      <c r="K54" s="31">
        <f>'3.ВС'!K49</f>
        <v>0</v>
      </c>
      <c r="L54" s="31">
        <f>'3.ВС'!L49</f>
        <v>0</v>
      </c>
    </row>
    <row r="55" spans="1:12" s="15" customFormat="1" ht="75" hidden="1" x14ac:dyDescent="0.25">
      <c r="A55" s="32" t="s">
        <v>27</v>
      </c>
      <c r="B55" s="32"/>
      <c r="C55" s="13"/>
      <c r="D55" s="13"/>
      <c r="E55" s="20">
        <v>851</v>
      </c>
      <c r="F55" s="30" t="s">
        <v>11</v>
      </c>
      <c r="G55" s="30" t="s">
        <v>13</v>
      </c>
      <c r="H55" s="23" t="s">
        <v>380</v>
      </c>
      <c r="I55" s="30"/>
      <c r="J55" s="31">
        <f t="shared" ref="J55:L56" si="47">J56</f>
        <v>0</v>
      </c>
      <c r="K55" s="31">
        <f t="shared" si="47"/>
        <v>0</v>
      </c>
      <c r="L55" s="31">
        <f t="shared" si="47"/>
        <v>0</v>
      </c>
    </row>
    <row r="56" spans="1:12" s="15" customFormat="1" ht="45" hidden="1" x14ac:dyDescent="0.25">
      <c r="A56" s="13" t="s">
        <v>20</v>
      </c>
      <c r="B56" s="32"/>
      <c r="C56" s="32"/>
      <c r="D56" s="32"/>
      <c r="E56" s="20">
        <v>851</v>
      </c>
      <c r="F56" s="30" t="s">
        <v>11</v>
      </c>
      <c r="G56" s="30" t="s">
        <v>13</v>
      </c>
      <c r="H56" s="23" t="s">
        <v>380</v>
      </c>
      <c r="I56" s="30" t="s">
        <v>21</v>
      </c>
      <c r="J56" s="31">
        <f t="shared" si="47"/>
        <v>0</v>
      </c>
      <c r="K56" s="31">
        <f t="shared" si="47"/>
        <v>0</v>
      </c>
      <c r="L56" s="31">
        <f t="shared" ref="L56" si="48">L57</f>
        <v>0</v>
      </c>
    </row>
    <row r="57" spans="1:12" s="15" customFormat="1" ht="45" hidden="1" x14ac:dyDescent="0.25">
      <c r="A57" s="13" t="s">
        <v>9</v>
      </c>
      <c r="B57" s="13"/>
      <c r="C57" s="13"/>
      <c r="D57" s="13"/>
      <c r="E57" s="20">
        <v>851</v>
      </c>
      <c r="F57" s="30" t="s">
        <v>11</v>
      </c>
      <c r="G57" s="30" t="s">
        <v>13</v>
      </c>
      <c r="H57" s="23" t="s">
        <v>380</v>
      </c>
      <c r="I57" s="30" t="s">
        <v>22</v>
      </c>
      <c r="J57" s="31">
        <f>'3.ВС'!J52</f>
        <v>0</v>
      </c>
      <c r="K57" s="31">
        <f>'3.ВС'!K52</f>
        <v>0</v>
      </c>
      <c r="L57" s="31">
        <f>'3.ВС'!L52</f>
        <v>0</v>
      </c>
    </row>
    <row r="58" spans="1:12" s="15" customFormat="1" hidden="1" x14ac:dyDescent="0.25">
      <c r="A58" s="32" t="s">
        <v>29</v>
      </c>
      <c r="B58" s="13"/>
      <c r="C58" s="13"/>
      <c r="D58" s="13"/>
      <c r="E58" s="20">
        <v>851</v>
      </c>
      <c r="F58" s="30" t="s">
        <v>11</v>
      </c>
      <c r="G58" s="30" t="s">
        <v>30</v>
      </c>
      <c r="H58" s="23"/>
      <c r="I58" s="30"/>
      <c r="J58" s="31">
        <f t="shared" ref="J58:L60" si="49">J59</f>
        <v>0</v>
      </c>
      <c r="K58" s="31">
        <f t="shared" si="49"/>
        <v>0</v>
      </c>
      <c r="L58" s="31">
        <f t="shared" si="49"/>
        <v>0</v>
      </c>
    </row>
    <row r="59" spans="1:12" s="15" customFormat="1" ht="75" hidden="1" x14ac:dyDescent="0.25">
      <c r="A59" s="32" t="s">
        <v>31</v>
      </c>
      <c r="B59" s="13"/>
      <c r="C59" s="13"/>
      <c r="D59" s="13"/>
      <c r="E59" s="20">
        <v>851</v>
      </c>
      <c r="F59" s="30" t="s">
        <v>11</v>
      </c>
      <c r="G59" s="30" t="s">
        <v>30</v>
      </c>
      <c r="H59" s="23" t="s">
        <v>381</v>
      </c>
      <c r="I59" s="30"/>
      <c r="J59" s="31">
        <f t="shared" si="49"/>
        <v>0</v>
      </c>
      <c r="K59" s="31">
        <f t="shared" si="49"/>
        <v>0</v>
      </c>
      <c r="L59" s="31">
        <f t="shared" ref="L59:L60" si="50">L60</f>
        <v>0</v>
      </c>
    </row>
    <row r="60" spans="1:12" s="15" customFormat="1" ht="45" hidden="1" x14ac:dyDescent="0.25">
      <c r="A60" s="13" t="s">
        <v>20</v>
      </c>
      <c r="B60" s="32"/>
      <c r="C60" s="32"/>
      <c r="D60" s="32"/>
      <c r="E60" s="20">
        <v>851</v>
      </c>
      <c r="F60" s="30" t="s">
        <v>11</v>
      </c>
      <c r="G60" s="30" t="s">
        <v>30</v>
      </c>
      <c r="H60" s="23" t="s">
        <v>381</v>
      </c>
      <c r="I60" s="30" t="s">
        <v>21</v>
      </c>
      <c r="J60" s="31">
        <f t="shared" si="49"/>
        <v>0</v>
      </c>
      <c r="K60" s="31">
        <f t="shared" si="49"/>
        <v>0</v>
      </c>
      <c r="L60" s="31">
        <f t="shared" si="50"/>
        <v>0</v>
      </c>
    </row>
    <row r="61" spans="1:12" s="15" customFormat="1" ht="45" hidden="1" x14ac:dyDescent="0.25">
      <c r="A61" s="13" t="s">
        <v>9</v>
      </c>
      <c r="B61" s="13"/>
      <c r="C61" s="13"/>
      <c r="D61" s="13"/>
      <c r="E61" s="20">
        <v>851</v>
      </c>
      <c r="F61" s="30" t="s">
        <v>11</v>
      </c>
      <c r="G61" s="30" t="s">
        <v>30</v>
      </c>
      <c r="H61" s="23" t="s">
        <v>381</v>
      </c>
      <c r="I61" s="30" t="s">
        <v>22</v>
      </c>
      <c r="J61" s="31">
        <f>'3.ВС'!J56</f>
        <v>0</v>
      </c>
      <c r="K61" s="31">
        <f>'3.ВС'!K56</f>
        <v>0</v>
      </c>
      <c r="L61" s="31">
        <f>'3.ВС'!L56</f>
        <v>0</v>
      </c>
    </row>
    <row r="62" spans="1:12" s="15" customFormat="1" ht="60" x14ac:dyDescent="0.25">
      <c r="A62" s="32" t="s">
        <v>132</v>
      </c>
      <c r="B62" s="13"/>
      <c r="C62" s="13"/>
      <c r="D62" s="13"/>
      <c r="E62" s="41">
        <v>853</v>
      </c>
      <c r="F62" s="30" t="s">
        <v>11</v>
      </c>
      <c r="G62" s="30" t="s">
        <v>104</v>
      </c>
      <c r="H62" s="23"/>
      <c r="I62" s="30"/>
      <c r="J62" s="31">
        <f t="shared" ref="J62" si="51">J63+J68+J71+J74+J77</f>
        <v>461700</v>
      </c>
      <c r="K62" s="31">
        <f t="shared" ref="K62" si="52">K63+K68+K71+K74+K77</f>
        <v>0</v>
      </c>
      <c r="L62" s="31">
        <f t="shared" ref="L62" si="53">L63+L68+L71+L74+L77</f>
        <v>0</v>
      </c>
    </row>
    <row r="63" spans="1:12" s="15" customFormat="1" ht="45" x14ac:dyDescent="0.25">
      <c r="A63" s="32" t="s">
        <v>19</v>
      </c>
      <c r="B63" s="20"/>
      <c r="C63" s="20"/>
      <c r="D63" s="20"/>
      <c r="E63" s="41">
        <v>853</v>
      </c>
      <c r="F63" s="30" t="s">
        <v>16</v>
      </c>
      <c r="G63" s="30" t="s">
        <v>104</v>
      </c>
      <c r="H63" s="23" t="s">
        <v>465</v>
      </c>
      <c r="I63" s="30"/>
      <c r="J63" s="31">
        <f t="shared" ref="J63" si="54">J64+J66</f>
        <v>403600</v>
      </c>
      <c r="K63" s="31">
        <f t="shared" ref="K63" si="55">K64+K66</f>
        <v>0</v>
      </c>
      <c r="L63" s="31">
        <f t="shared" ref="L63" si="56">L64+L66</f>
        <v>0</v>
      </c>
    </row>
    <row r="64" spans="1:12" s="15" customFormat="1" ht="90" x14ac:dyDescent="0.25">
      <c r="A64" s="32" t="s">
        <v>15</v>
      </c>
      <c r="B64" s="20"/>
      <c r="C64" s="20"/>
      <c r="D64" s="20"/>
      <c r="E64" s="41">
        <v>853</v>
      </c>
      <c r="F64" s="30" t="s">
        <v>11</v>
      </c>
      <c r="G64" s="30" t="s">
        <v>104</v>
      </c>
      <c r="H64" s="23" t="s">
        <v>465</v>
      </c>
      <c r="I64" s="30" t="s">
        <v>17</v>
      </c>
      <c r="J64" s="31">
        <f t="shared" ref="J64:L64" si="57">J65</f>
        <v>403600</v>
      </c>
      <c r="K64" s="31">
        <f t="shared" si="57"/>
        <v>0</v>
      </c>
      <c r="L64" s="31">
        <f t="shared" si="57"/>
        <v>0</v>
      </c>
    </row>
    <row r="65" spans="1:12" s="15" customFormat="1" ht="30" x14ac:dyDescent="0.25">
      <c r="A65" s="32" t="s">
        <v>8</v>
      </c>
      <c r="B65" s="20"/>
      <c r="C65" s="20"/>
      <c r="D65" s="20"/>
      <c r="E65" s="41">
        <v>853</v>
      </c>
      <c r="F65" s="30" t="s">
        <v>11</v>
      </c>
      <c r="G65" s="30" t="s">
        <v>104</v>
      </c>
      <c r="H65" s="23" t="s">
        <v>465</v>
      </c>
      <c r="I65" s="30" t="s">
        <v>18</v>
      </c>
      <c r="J65" s="31">
        <f>'3.ВС'!J443</f>
        <v>403600</v>
      </c>
      <c r="K65" s="31">
        <f>'3.ВС'!K443</f>
        <v>0</v>
      </c>
      <c r="L65" s="31">
        <f>'3.ВС'!L443</f>
        <v>0</v>
      </c>
    </row>
    <row r="66" spans="1:12" s="15" customFormat="1" ht="45" hidden="1" x14ac:dyDescent="0.25">
      <c r="A66" s="13" t="s">
        <v>20</v>
      </c>
      <c r="B66" s="20"/>
      <c r="C66" s="20"/>
      <c r="D66" s="20"/>
      <c r="E66" s="41">
        <v>853</v>
      </c>
      <c r="F66" s="30" t="s">
        <v>11</v>
      </c>
      <c r="G66" s="30" t="s">
        <v>104</v>
      </c>
      <c r="H66" s="23" t="s">
        <v>465</v>
      </c>
      <c r="I66" s="30" t="s">
        <v>21</v>
      </c>
      <c r="J66" s="31">
        <f t="shared" ref="J66:L66" si="58">J67</f>
        <v>0</v>
      </c>
      <c r="K66" s="31">
        <f t="shared" si="58"/>
        <v>0</v>
      </c>
      <c r="L66" s="31">
        <f t="shared" si="58"/>
        <v>0</v>
      </c>
    </row>
    <row r="67" spans="1:12" s="15" customFormat="1" ht="45" hidden="1" x14ac:dyDescent="0.25">
      <c r="A67" s="13" t="s">
        <v>9</v>
      </c>
      <c r="B67" s="20"/>
      <c r="C67" s="20"/>
      <c r="D67" s="20"/>
      <c r="E67" s="41">
        <v>853</v>
      </c>
      <c r="F67" s="30" t="s">
        <v>11</v>
      </c>
      <c r="G67" s="30" t="s">
        <v>104</v>
      </c>
      <c r="H67" s="23" t="s">
        <v>465</v>
      </c>
      <c r="I67" s="30" t="s">
        <v>22</v>
      </c>
      <c r="J67" s="31">
        <f>'3.ВС'!J445</f>
        <v>0</v>
      </c>
      <c r="K67" s="31">
        <f>'3.ВС'!K445</f>
        <v>0</v>
      </c>
      <c r="L67" s="31">
        <f>'3.ВС'!L445</f>
        <v>0</v>
      </c>
    </row>
    <row r="68" spans="1:12" s="15" customFormat="1" ht="90" hidden="1" x14ac:dyDescent="0.25">
      <c r="A68" s="13" t="s">
        <v>261</v>
      </c>
      <c r="B68" s="20"/>
      <c r="C68" s="20"/>
      <c r="D68" s="20"/>
      <c r="E68" s="41"/>
      <c r="F68" s="30" t="s">
        <v>11</v>
      </c>
      <c r="G68" s="30" t="s">
        <v>104</v>
      </c>
      <c r="H68" s="23" t="s">
        <v>466</v>
      </c>
      <c r="I68" s="30"/>
      <c r="J68" s="31">
        <f t="shared" ref="J68:L69" si="59">J69</f>
        <v>0</v>
      </c>
      <c r="K68" s="31">
        <f t="shared" si="59"/>
        <v>0</v>
      </c>
      <c r="L68" s="31">
        <f t="shared" si="59"/>
        <v>0</v>
      </c>
    </row>
    <row r="69" spans="1:12" s="15" customFormat="1" ht="45" hidden="1" x14ac:dyDescent="0.25">
      <c r="A69" s="13" t="s">
        <v>20</v>
      </c>
      <c r="B69" s="20"/>
      <c r="C69" s="20"/>
      <c r="D69" s="20"/>
      <c r="E69" s="41"/>
      <c r="F69" s="30" t="s">
        <v>11</v>
      </c>
      <c r="G69" s="30" t="s">
        <v>104</v>
      </c>
      <c r="H69" s="23" t="s">
        <v>466</v>
      </c>
      <c r="I69" s="30" t="s">
        <v>21</v>
      </c>
      <c r="J69" s="31">
        <f t="shared" si="59"/>
        <v>0</v>
      </c>
      <c r="K69" s="31">
        <f t="shared" si="59"/>
        <v>0</v>
      </c>
      <c r="L69" s="31">
        <f t="shared" ref="L69" si="60">L70</f>
        <v>0</v>
      </c>
    </row>
    <row r="70" spans="1:12" s="15" customFormat="1" ht="45" hidden="1" x14ac:dyDescent="0.25">
      <c r="A70" s="13" t="s">
        <v>9</v>
      </c>
      <c r="B70" s="20"/>
      <c r="C70" s="20"/>
      <c r="D70" s="20"/>
      <c r="E70" s="41"/>
      <c r="F70" s="30" t="s">
        <v>11</v>
      </c>
      <c r="G70" s="30" t="s">
        <v>104</v>
      </c>
      <c r="H70" s="23" t="s">
        <v>466</v>
      </c>
      <c r="I70" s="30" t="s">
        <v>22</v>
      </c>
      <c r="J70" s="31">
        <f>'3.ВС'!J448</f>
        <v>0</v>
      </c>
      <c r="K70" s="31">
        <f>'3.ВС'!K448</f>
        <v>0</v>
      </c>
      <c r="L70" s="31">
        <f>'3.ВС'!L448</f>
        <v>0</v>
      </c>
    </row>
    <row r="71" spans="1:12" s="15" customFormat="1" ht="45" hidden="1" x14ac:dyDescent="0.25">
      <c r="A71" s="32" t="s">
        <v>19</v>
      </c>
      <c r="B71" s="13"/>
      <c r="C71" s="13"/>
      <c r="D71" s="13"/>
      <c r="E71" s="20">
        <v>857</v>
      </c>
      <c r="F71" s="30" t="s">
        <v>11</v>
      </c>
      <c r="G71" s="30" t="s">
        <v>104</v>
      </c>
      <c r="H71" s="23" t="s">
        <v>146</v>
      </c>
      <c r="I71" s="30"/>
      <c r="J71" s="31">
        <f t="shared" ref="J71:L72" si="61">J72</f>
        <v>0</v>
      </c>
      <c r="K71" s="31">
        <f t="shared" si="61"/>
        <v>0</v>
      </c>
      <c r="L71" s="31">
        <f t="shared" si="61"/>
        <v>0</v>
      </c>
    </row>
    <row r="72" spans="1:12" s="15" customFormat="1" ht="45" hidden="1" x14ac:dyDescent="0.25">
      <c r="A72" s="13" t="s">
        <v>20</v>
      </c>
      <c r="B72" s="32"/>
      <c r="C72" s="32"/>
      <c r="D72" s="30" t="s">
        <v>11</v>
      </c>
      <c r="E72" s="20">
        <v>857</v>
      </c>
      <c r="F72" s="30" t="s">
        <v>11</v>
      </c>
      <c r="G72" s="30" t="s">
        <v>104</v>
      </c>
      <c r="H72" s="23" t="s">
        <v>146</v>
      </c>
      <c r="I72" s="30" t="s">
        <v>21</v>
      </c>
      <c r="J72" s="31">
        <f t="shared" si="61"/>
        <v>0</v>
      </c>
      <c r="K72" s="31">
        <f t="shared" si="61"/>
        <v>0</v>
      </c>
      <c r="L72" s="31">
        <f t="shared" ref="L72" si="62">L73</f>
        <v>0</v>
      </c>
    </row>
    <row r="73" spans="1:12" s="15" customFormat="1" ht="45" hidden="1" x14ac:dyDescent="0.25">
      <c r="A73" s="13" t="s">
        <v>9</v>
      </c>
      <c r="B73" s="13"/>
      <c r="C73" s="13"/>
      <c r="D73" s="30" t="s">
        <v>11</v>
      </c>
      <c r="E73" s="20">
        <v>857</v>
      </c>
      <c r="F73" s="30" t="s">
        <v>11</v>
      </c>
      <c r="G73" s="30" t="s">
        <v>104</v>
      </c>
      <c r="H73" s="23" t="s">
        <v>146</v>
      </c>
      <c r="I73" s="30" t="s">
        <v>22</v>
      </c>
      <c r="J73" s="31">
        <f>'3.ВС'!J479</f>
        <v>0</v>
      </c>
      <c r="K73" s="31">
        <f>'3.ВС'!K479</f>
        <v>0</v>
      </c>
      <c r="L73" s="31">
        <f>'3.ВС'!L479</f>
        <v>0</v>
      </c>
    </row>
    <row r="74" spans="1:12" s="15" customFormat="1" ht="60" x14ac:dyDescent="0.25">
      <c r="A74" s="32" t="s">
        <v>148</v>
      </c>
      <c r="B74" s="13"/>
      <c r="C74" s="13"/>
      <c r="D74" s="13"/>
      <c r="E74" s="20">
        <v>857</v>
      </c>
      <c r="F74" s="30" t="s">
        <v>11</v>
      </c>
      <c r="G74" s="30" t="s">
        <v>104</v>
      </c>
      <c r="H74" s="23" t="s">
        <v>149</v>
      </c>
      <c r="I74" s="30"/>
      <c r="J74" s="31">
        <f t="shared" ref="J74:L75" si="63">J75</f>
        <v>58100</v>
      </c>
      <c r="K74" s="31">
        <f t="shared" si="63"/>
        <v>0</v>
      </c>
      <c r="L74" s="31">
        <f t="shared" si="63"/>
        <v>0</v>
      </c>
    </row>
    <row r="75" spans="1:12" s="15" customFormat="1" ht="90" x14ac:dyDescent="0.25">
      <c r="A75" s="32" t="s">
        <v>15</v>
      </c>
      <c r="B75" s="13"/>
      <c r="C75" s="13"/>
      <c r="D75" s="13"/>
      <c r="E75" s="20">
        <v>857</v>
      </c>
      <c r="F75" s="30" t="s">
        <v>16</v>
      </c>
      <c r="G75" s="30" t="s">
        <v>104</v>
      </c>
      <c r="H75" s="23" t="s">
        <v>149</v>
      </c>
      <c r="I75" s="30" t="s">
        <v>17</v>
      </c>
      <c r="J75" s="31">
        <f t="shared" si="63"/>
        <v>58100</v>
      </c>
      <c r="K75" s="31">
        <f t="shared" si="63"/>
        <v>0</v>
      </c>
      <c r="L75" s="31">
        <f t="shared" ref="L75" si="64">L76</f>
        <v>0</v>
      </c>
    </row>
    <row r="76" spans="1:12" s="15" customFormat="1" ht="30" x14ac:dyDescent="0.25">
      <c r="A76" s="32" t="s">
        <v>8</v>
      </c>
      <c r="B76" s="32"/>
      <c r="C76" s="32"/>
      <c r="D76" s="32"/>
      <c r="E76" s="20">
        <v>857</v>
      </c>
      <c r="F76" s="30" t="s">
        <v>11</v>
      </c>
      <c r="G76" s="30" t="s">
        <v>104</v>
      </c>
      <c r="H76" s="23" t="s">
        <v>149</v>
      </c>
      <c r="I76" s="30" t="s">
        <v>18</v>
      </c>
      <c r="J76" s="31">
        <f>'3.ВС'!J482</f>
        <v>58100</v>
      </c>
      <c r="K76" s="31">
        <f>'3.ВС'!K482</f>
        <v>0</v>
      </c>
      <c r="L76" s="31">
        <f>'3.ВС'!L482</f>
        <v>0</v>
      </c>
    </row>
    <row r="77" spans="1:12" s="15" customFormat="1" ht="90" hidden="1" x14ac:dyDescent="0.25">
      <c r="A77" s="32" t="s">
        <v>150</v>
      </c>
      <c r="B77" s="13"/>
      <c r="C77" s="13"/>
      <c r="D77" s="30" t="s">
        <v>11</v>
      </c>
      <c r="E77" s="20">
        <v>857</v>
      </c>
      <c r="F77" s="30" t="s">
        <v>16</v>
      </c>
      <c r="G77" s="30" t="s">
        <v>104</v>
      </c>
      <c r="H77" s="23" t="s">
        <v>151</v>
      </c>
      <c r="I77" s="30"/>
      <c r="J77" s="31">
        <f t="shared" ref="J77:L78" si="65">J78</f>
        <v>0</v>
      </c>
      <c r="K77" s="31">
        <f t="shared" si="65"/>
        <v>0</v>
      </c>
      <c r="L77" s="31">
        <f t="shared" si="65"/>
        <v>0</v>
      </c>
    </row>
    <row r="78" spans="1:12" s="15" customFormat="1" ht="45" hidden="1" x14ac:dyDescent="0.25">
      <c r="A78" s="13" t="s">
        <v>20</v>
      </c>
      <c r="B78" s="32"/>
      <c r="C78" s="32"/>
      <c r="D78" s="30" t="s">
        <v>11</v>
      </c>
      <c r="E78" s="20">
        <v>857</v>
      </c>
      <c r="F78" s="30" t="s">
        <v>11</v>
      </c>
      <c r="G78" s="30" t="s">
        <v>104</v>
      </c>
      <c r="H78" s="23" t="s">
        <v>151</v>
      </c>
      <c r="I78" s="30" t="s">
        <v>21</v>
      </c>
      <c r="J78" s="31">
        <f t="shared" si="65"/>
        <v>0</v>
      </c>
      <c r="K78" s="31">
        <f t="shared" si="65"/>
        <v>0</v>
      </c>
      <c r="L78" s="31">
        <f t="shared" ref="L78" si="66">L79</f>
        <v>0</v>
      </c>
    </row>
    <row r="79" spans="1:12" s="15" customFormat="1" ht="45" hidden="1" x14ac:dyDescent="0.25">
      <c r="A79" s="13" t="s">
        <v>9</v>
      </c>
      <c r="B79" s="13"/>
      <c r="C79" s="13"/>
      <c r="D79" s="30" t="s">
        <v>11</v>
      </c>
      <c r="E79" s="20">
        <v>857</v>
      </c>
      <c r="F79" s="30" t="s">
        <v>11</v>
      </c>
      <c r="G79" s="30" t="s">
        <v>104</v>
      </c>
      <c r="H79" s="23" t="s">
        <v>151</v>
      </c>
      <c r="I79" s="30" t="s">
        <v>22</v>
      </c>
      <c r="J79" s="31">
        <f>'3.ВС'!J485</f>
        <v>0</v>
      </c>
      <c r="K79" s="31">
        <f>'3.ВС'!K485</f>
        <v>0</v>
      </c>
      <c r="L79" s="31">
        <f>'3.ВС'!L485</f>
        <v>0</v>
      </c>
    </row>
    <row r="80" spans="1:12" s="15" customFormat="1" x14ac:dyDescent="0.25">
      <c r="A80" s="32" t="s">
        <v>133</v>
      </c>
      <c r="B80" s="13"/>
      <c r="C80" s="13"/>
      <c r="D80" s="13"/>
      <c r="E80" s="41">
        <v>853</v>
      </c>
      <c r="F80" s="30" t="s">
        <v>11</v>
      </c>
      <c r="G80" s="30" t="s">
        <v>108</v>
      </c>
      <c r="H80" s="23"/>
      <c r="I80" s="30"/>
      <c r="J80" s="31">
        <f t="shared" ref="J80:L82" si="67">J81</f>
        <v>480000</v>
      </c>
      <c r="K80" s="31">
        <f t="shared" si="67"/>
        <v>0</v>
      </c>
      <c r="L80" s="31">
        <f t="shared" si="67"/>
        <v>0</v>
      </c>
    </row>
    <row r="81" spans="1:12" s="15" customFormat="1" x14ac:dyDescent="0.25">
      <c r="A81" s="32" t="s">
        <v>101</v>
      </c>
      <c r="B81" s="13"/>
      <c r="C81" s="13"/>
      <c r="D81" s="13"/>
      <c r="E81" s="41">
        <v>853</v>
      </c>
      <c r="F81" s="30" t="s">
        <v>11</v>
      </c>
      <c r="G81" s="30" t="s">
        <v>108</v>
      </c>
      <c r="H81" s="23" t="s">
        <v>231</v>
      </c>
      <c r="I81" s="30"/>
      <c r="J81" s="31">
        <f t="shared" si="67"/>
        <v>480000</v>
      </c>
      <c r="K81" s="31">
        <f t="shared" si="67"/>
        <v>0</v>
      </c>
      <c r="L81" s="31">
        <f t="shared" ref="L81:L82" si="68">L82</f>
        <v>0</v>
      </c>
    </row>
    <row r="82" spans="1:12" s="15" customFormat="1" x14ac:dyDescent="0.25">
      <c r="A82" s="13" t="s">
        <v>23</v>
      </c>
      <c r="B82" s="13"/>
      <c r="C82" s="13"/>
      <c r="D82" s="13"/>
      <c r="E82" s="41">
        <v>853</v>
      </c>
      <c r="F82" s="30" t="s">
        <v>11</v>
      </c>
      <c r="G82" s="30" t="s">
        <v>108</v>
      </c>
      <c r="H82" s="23" t="s">
        <v>231</v>
      </c>
      <c r="I82" s="30" t="s">
        <v>24</v>
      </c>
      <c r="J82" s="31">
        <f t="shared" si="67"/>
        <v>480000</v>
      </c>
      <c r="K82" s="31">
        <f t="shared" si="67"/>
        <v>0</v>
      </c>
      <c r="L82" s="31">
        <f t="shared" si="68"/>
        <v>0</v>
      </c>
    </row>
    <row r="83" spans="1:12" s="15" customFormat="1" x14ac:dyDescent="0.25">
      <c r="A83" s="32" t="s">
        <v>134</v>
      </c>
      <c r="B83" s="32"/>
      <c r="C83" s="32"/>
      <c r="D83" s="32"/>
      <c r="E83" s="41">
        <v>853</v>
      </c>
      <c r="F83" s="30" t="s">
        <v>11</v>
      </c>
      <c r="G83" s="30" t="s">
        <v>108</v>
      </c>
      <c r="H83" s="23" t="s">
        <v>231</v>
      </c>
      <c r="I83" s="30" t="s">
        <v>135</v>
      </c>
      <c r="J83" s="31">
        <f>'3.ВС'!J452</f>
        <v>480000</v>
      </c>
      <c r="K83" s="31">
        <f>'3.ВС'!K452</f>
        <v>0</v>
      </c>
      <c r="L83" s="31">
        <f>'3.ВС'!L452</f>
        <v>0</v>
      </c>
    </row>
    <row r="84" spans="1:12" s="15" customFormat="1" ht="21" customHeight="1" x14ac:dyDescent="0.25">
      <c r="A84" s="32" t="s">
        <v>32</v>
      </c>
      <c r="B84" s="13"/>
      <c r="C84" s="13"/>
      <c r="D84" s="13"/>
      <c r="E84" s="20">
        <v>851</v>
      </c>
      <c r="F84" s="30" t="s">
        <v>11</v>
      </c>
      <c r="G84" s="30" t="s">
        <v>33</v>
      </c>
      <c r="H84" s="23"/>
      <c r="I84" s="30"/>
      <c r="J84" s="31">
        <f t="shared" ref="J84" si="69">J85+J91+J94+J97+J88+J100+J106+J103</f>
        <v>0</v>
      </c>
      <c r="K84" s="31">
        <f t="shared" ref="K84" si="70">K85+K91+K94+K97+K88+K100+K106+K103</f>
        <v>1740.15</v>
      </c>
      <c r="L84" s="31">
        <f t="shared" ref="L84" si="71">L85+L91+L94+L97+L88+L100+L106+L103</f>
        <v>2.1800000000000002</v>
      </c>
    </row>
    <row r="85" spans="1:12" s="15" customFormat="1" ht="30" hidden="1" x14ac:dyDescent="0.25">
      <c r="A85" s="13" t="s">
        <v>326</v>
      </c>
      <c r="B85" s="32"/>
      <c r="C85" s="32"/>
      <c r="D85" s="32"/>
      <c r="E85" s="20"/>
      <c r="F85" s="30" t="s">
        <v>11</v>
      </c>
      <c r="G85" s="23" t="s">
        <v>33</v>
      </c>
      <c r="H85" s="23" t="s">
        <v>382</v>
      </c>
      <c r="I85" s="30"/>
      <c r="J85" s="31">
        <f t="shared" ref="J85:L86" si="72">J86</f>
        <v>0</v>
      </c>
      <c r="K85" s="31">
        <f t="shared" si="72"/>
        <v>0</v>
      </c>
      <c r="L85" s="31">
        <f t="shared" si="72"/>
        <v>0</v>
      </c>
    </row>
    <row r="86" spans="1:12" s="15" customFormat="1" ht="45" hidden="1" x14ac:dyDescent="0.25">
      <c r="A86" s="13" t="s">
        <v>20</v>
      </c>
      <c r="B86" s="32"/>
      <c r="C86" s="32"/>
      <c r="D86" s="32"/>
      <c r="E86" s="20"/>
      <c r="F86" s="30" t="s">
        <v>11</v>
      </c>
      <c r="G86" s="23" t="s">
        <v>33</v>
      </c>
      <c r="H86" s="23" t="s">
        <v>382</v>
      </c>
      <c r="I86" s="30" t="s">
        <v>21</v>
      </c>
      <c r="J86" s="31">
        <f t="shared" si="72"/>
        <v>0</v>
      </c>
      <c r="K86" s="31">
        <f t="shared" si="72"/>
        <v>0</v>
      </c>
      <c r="L86" s="31">
        <f t="shared" ref="L86" si="73">L87</f>
        <v>0</v>
      </c>
    </row>
    <row r="87" spans="1:12" s="15" customFormat="1" ht="45" hidden="1" x14ac:dyDescent="0.25">
      <c r="A87" s="13" t="s">
        <v>9</v>
      </c>
      <c r="B87" s="32"/>
      <c r="C87" s="32"/>
      <c r="D87" s="32"/>
      <c r="E87" s="20"/>
      <c r="F87" s="30" t="s">
        <v>11</v>
      </c>
      <c r="G87" s="23" t="s">
        <v>33</v>
      </c>
      <c r="H87" s="23" t="s">
        <v>382</v>
      </c>
      <c r="I87" s="30" t="s">
        <v>22</v>
      </c>
      <c r="J87" s="31">
        <f>'3.ВС'!J60</f>
        <v>0</v>
      </c>
      <c r="K87" s="31">
        <f>'3.ВС'!K60</f>
        <v>0</v>
      </c>
      <c r="L87" s="31">
        <f>'3.ВС'!L60</f>
        <v>0</v>
      </c>
    </row>
    <row r="88" spans="1:12" s="15" customFormat="1" ht="30" hidden="1" x14ac:dyDescent="0.25">
      <c r="A88" s="32" t="s">
        <v>243</v>
      </c>
      <c r="B88" s="13"/>
      <c r="C88" s="13"/>
      <c r="D88" s="13"/>
      <c r="E88" s="20">
        <v>851</v>
      </c>
      <c r="F88" s="30" t="s">
        <v>11</v>
      </c>
      <c r="G88" s="23" t="s">
        <v>33</v>
      </c>
      <c r="H88" s="23" t="s">
        <v>384</v>
      </c>
      <c r="I88" s="30"/>
      <c r="J88" s="31">
        <f t="shared" ref="J88:L89" si="74">J89</f>
        <v>0</v>
      </c>
      <c r="K88" s="31">
        <f t="shared" si="74"/>
        <v>0</v>
      </c>
      <c r="L88" s="31">
        <f t="shared" si="74"/>
        <v>0</v>
      </c>
    </row>
    <row r="89" spans="1:12" s="15" customFormat="1" ht="45" hidden="1" x14ac:dyDescent="0.25">
      <c r="A89" s="13" t="s">
        <v>20</v>
      </c>
      <c r="B89" s="32"/>
      <c r="C89" s="32"/>
      <c r="D89" s="32"/>
      <c r="E89" s="20">
        <v>851</v>
      </c>
      <c r="F89" s="30" t="s">
        <v>11</v>
      </c>
      <c r="G89" s="23" t="s">
        <v>33</v>
      </c>
      <c r="H89" s="23" t="s">
        <v>384</v>
      </c>
      <c r="I89" s="30" t="s">
        <v>21</v>
      </c>
      <c r="J89" s="31">
        <f t="shared" si="74"/>
        <v>0</v>
      </c>
      <c r="K89" s="31">
        <f t="shared" si="74"/>
        <v>0</v>
      </c>
      <c r="L89" s="31">
        <f t="shared" ref="L89" si="75">L90</f>
        <v>0</v>
      </c>
    </row>
    <row r="90" spans="1:12" s="15" customFormat="1" ht="45" hidden="1" x14ac:dyDescent="0.25">
      <c r="A90" s="13" t="s">
        <v>9</v>
      </c>
      <c r="B90" s="13"/>
      <c r="C90" s="13"/>
      <c r="D90" s="13"/>
      <c r="E90" s="20">
        <v>851</v>
      </c>
      <c r="F90" s="30" t="s">
        <v>11</v>
      </c>
      <c r="G90" s="23" t="s">
        <v>33</v>
      </c>
      <c r="H90" s="23" t="s">
        <v>384</v>
      </c>
      <c r="I90" s="30" t="s">
        <v>22</v>
      </c>
      <c r="J90" s="31">
        <f>'3.ВС'!J63</f>
        <v>0</v>
      </c>
      <c r="K90" s="31">
        <f>'3.ВС'!K63</f>
        <v>0</v>
      </c>
      <c r="L90" s="31">
        <f>'3.ВС'!L63</f>
        <v>0</v>
      </c>
    </row>
    <row r="91" spans="1:12" s="15" customFormat="1" ht="45" hidden="1" x14ac:dyDescent="0.25">
      <c r="A91" s="32" t="s">
        <v>38</v>
      </c>
      <c r="B91" s="13"/>
      <c r="C91" s="13"/>
      <c r="D91" s="13"/>
      <c r="E91" s="20">
        <v>851</v>
      </c>
      <c r="F91" s="30" t="s">
        <v>16</v>
      </c>
      <c r="G91" s="23" t="s">
        <v>33</v>
      </c>
      <c r="H91" s="23" t="s">
        <v>483</v>
      </c>
      <c r="I91" s="30"/>
      <c r="J91" s="31">
        <f t="shared" ref="J91:L92" si="76">J92</f>
        <v>0</v>
      </c>
      <c r="K91" s="31">
        <f t="shared" si="76"/>
        <v>0</v>
      </c>
      <c r="L91" s="31">
        <f t="shared" si="76"/>
        <v>0</v>
      </c>
    </row>
    <row r="92" spans="1:12" s="15" customFormat="1" ht="45" hidden="1" x14ac:dyDescent="0.25">
      <c r="A92" s="13" t="s">
        <v>20</v>
      </c>
      <c r="B92" s="32"/>
      <c r="C92" s="32"/>
      <c r="D92" s="32"/>
      <c r="E92" s="20">
        <v>851</v>
      </c>
      <c r="F92" s="30" t="s">
        <v>11</v>
      </c>
      <c r="G92" s="30" t="s">
        <v>33</v>
      </c>
      <c r="H92" s="23" t="s">
        <v>483</v>
      </c>
      <c r="I92" s="30" t="s">
        <v>21</v>
      </c>
      <c r="J92" s="31">
        <f t="shared" si="76"/>
        <v>0</v>
      </c>
      <c r="K92" s="31">
        <f t="shared" si="76"/>
        <v>0</v>
      </c>
      <c r="L92" s="31">
        <f t="shared" ref="L92" si="77">L93</f>
        <v>0</v>
      </c>
    </row>
    <row r="93" spans="1:12" s="15" customFormat="1" ht="45" hidden="1" x14ac:dyDescent="0.25">
      <c r="A93" s="13" t="s">
        <v>9</v>
      </c>
      <c r="B93" s="13"/>
      <c r="C93" s="13"/>
      <c r="D93" s="13"/>
      <c r="E93" s="20">
        <v>851</v>
      </c>
      <c r="F93" s="30" t="s">
        <v>11</v>
      </c>
      <c r="G93" s="30" t="s">
        <v>33</v>
      </c>
      <c r="H93" s="23" t="s">
        <v>483</v>
      </c>
      <c r="I93" s="30" t="s">
        <v>22</v>
      </c>
      <c r="J93" s="31">
        <f>'3.ВС'!J66</f>
        <v>0</v>
      </c>
      <c r="K93" s="31">
        <f>'3.ВС'!K66</f>
        <v>0</v>
      </c>
      <c r="L93" s="31">
        <f>'3.ВС'!L66</f>
        <v>0</v>
      </c>
    </row>
    <row r="94" spans="1:12" s="15" customFormat="1" ht="30" hidden="1" x14ac:dyDescent="0.25">
      <c r="A94" s="32" t="s">
        <v>39</v>
      </c>
      <c r="B94" s="13"/>
      <c r="C94" s="13"/>
      <c r="D94" s="13"/>
      <c r="E94" s="20">
        <v>851</v>
      </c>
      <c r="F94" s="30" t="s">
        <v>11</v>
      </c>
      <c r="G94" s="30" t="s">
        <v>33</v>
      </c>
      <c r="H94" s="23" t="s">
        <v>383</v>
      </c>
      <c r="I94" s="30"/>
      <c r="J94" s="31">
        <f t="shared" ref="J94:L95" si="78">J95</f>
        <v>0</v>
      </c>
      <c r="K94" s="31">
        <f t="shared" si="78"/>
        <v>0</v>
      </c>
      <c r="L94" s="31">
        <f t="shared" si="78"/>
        <v>0</v>
      </c>
    </row>
    <row r="95" spans="1:12" s="15" customFormat="1" ht="45" hidden="1" x14ac:dyDescent="0.25">
      <c r="A95" s="13" t="s">
        <v>20</v>
      </c>
      <c r="B95" s="32"/>
      <c r="C95" s="32"/>
      <c r="D95" s="32"/>
      <c r="E95" s="20">
        <v>851</v>
      </c>
      <c r="F95" s="30" t="s">
        <v>11</v>
      </c>
      <c r="G95" s="30" t="s">
        <v>33</v>
      </c>
      <c r="H95" s="23" t="s">
        <v>383</v>
      </c>
      <c r="I95" s="30" t="s">
        <v>21</v>
      </c>
      <c r="J95" s="31">
        <f t="shared" si="78"/>
        <v>0</v>
      </c>
      <c r="K95" s="31">
        <f t="shared" si="78"/>
        <v>0</v>
      </c>
      <c r="L95" s="31">
        <f t="shared" ref="L95" si="79">L96</f>
        <v>0</v>
      </c>
    </row>
    <row r="96" spans="1:12" s="15" customFormat="1" ht="45" hidden="1" x14ac:dyDescent="0.25">
      <c r="A96" s="13" t="s">
        <v>9</v>
      </c>
      <c r="B96" s="13"/>
      <c r="C96" s="13"/>
      <c r="D96" s="13"/>
      <c r="E96" s="20">
        <v>851</v>
      </c>
      <c r="F96" s="30" t="s">
        <v>11</v>
      </c>
      <c r="G96" s="30" t="s">
        <v>33</v>
      </c>
      <c r="H96" s="23" t="s">
        <v>383</v>
      </c>
      <c r="I96" s="30" t="s">
        <v>22</v>
      </c>
      <c r="J96" s="31">
        <f>'3.ВС'!J69</f>
        <v>0</v>
      </c>
      <c r="K96" s="31">
        <f>'3.ВС'!K69</f>
        <v>0</v>
      </c>
      <c r="L96" s="31">
        <f>'3.ВС'!L69</f>
        <v>0</v>
      </c>
    </row>
    <row r="97" spans="1:12" s="15" customFormat="1" ht="60" hidden="1" x14ac:dyDescent="0.25">
      <c r="A97" s="13" t="s">
        <v>244</v>
      </c>
      <c r="B97" s="13"/>
      <c r="C97" s="13"/>
      <c r="D97" s="13"/>
      <c r="E97" s="20"/>
      <c r="F97" s="30" t="s">
        <v>11</v>
      </c>
      <c r="G97" s="30" t="s">
        <v>33</v>
      </c>
      <c r="H97" s="23" t="s">
        <v>469</v>
      </c>
      <c r="I97" s="30"/>
      <c r="J97" s="31">
        <f t="shared" ref="J97:L98" si="80">J98</f>
        <v>0</v>
      </c>
      <c r="K97" s="31">
        <f t="shared" si="80"/>
        <v>0</v>
      </c>
      <c r="L97" s="31">
        <f t="shared" si="80"/>
        <v>0</v>
      </c>
    </row>
    <row r="98" spans="1:12" s="15" customFormat="1" ht="45" hidden="1" x14ac:dyDescent="0.25">
      <c r="A98" s="13" t="s">
        <v>20</v>
      </c>
      <c r="B98" s="13"/>
      <c r="C98" s="13"/>
      <c r="D98" s="13"/>
      <c r="E98" s="20"/>
      <c r="F98" s="30" t="s">
        <v>11</v>
      </c>
      <c r="G98" s="30" t="s">
        <v>33</v>
      </c>
      <c r="H98" s="23" t="s">
        <v>469</v>
      </c>
      <c r="I98" s="30" t="s">
        <v>21</v>
      </c>
      <c r="J98" s="31">
        <f t="shared" si="80"/>
        <v>0</v>
      </c>
      <c r="K98" s="31">
        <f t="shared" si="80"/>
        <v>0</v>
      </c>
      <c r="L98" s="31">
        <f t="shared" ref="L98" si="81">L99</f>
        <v>0</v>
      </c>
    </row>
    <row r="99" spans="1:12" s="15" customFormat="1" ht="45" hidden="1" x14ac:dyDescent="0.25">
      <c r="A99" s="13" t="s">
        <v>9</v>
      </c>
      <c r="B99" s="13"/>
      <c r="C99" s="13"/>
      <c r="D99" s="13"/>
      <c r="E99" s="20"/>
      <c r="F99" s="30" t="s">
        <v>11</v>
      </c>
      <c r="G99" s="30" t="s">
        <v>33</v>
      </c>
      <c r="H99" s="23" t="s">
        <v>469</v>
      </c>
      <c r="I99" s="30" t="s">
        <v>22</v>
      </c>
      <c r="J99" s="31">
        <f>'3.ВС'!J72</f>
        <v>0</v>
      </c>
      <c r="K99" s="31">
        <f>'3.ВС'!K72</f>
        <v>0</v>
      </c>
      <c r="L99" s="31">
        <f>'3.ВС'!L72</f>
        <v>0</v>
      </c>
    </row>
    <row r="100" spans="1:12" s="40" customFormat="1" ht="45" hidden="1" x14ac:dyDescent="0.25">
      <c r="A100" s="32" t="s">
        <v>40</v>
      </c>
      <c r="B100" s="20"/>
      <c r="C100" s="20"/>
      <c r="D100" s="20"/>
      <c r="E100" s="20">
        <v>851</v>
      </c>
      <c r="F100" s="23" t="s">
        <v>11</v>
      </c>
      <c r="G100" s="23" t="s">
        <v>33</v>
      </c>
      <c r="H100" s="23" t="s">
        <v>385</v>
      </c>
      <c r="I100" s="23"/>
      <c r="J100" s="31">
        <f t="shared" ref="J100:L101" si="82">J101</f>
        <v>0</v>
      </c>
      <c r="K100" s="31">
        <f t="shared" si="82"/>
        <v>0</v>
      </c>
      <c r="L100" s="31">
        <f t="shared" si="82"/>
        <v>0</v>
      </c>
    </row>
    <row r="101" spans="1:12" s="15" customFormat="1" ht="45" hidden="1" x14ac:dyDescent="0.25">
      <c r="A101" s="13" t="s">
        <v>41</v>
      </c>
      <c r="B101" s="13"/>
      <c r="C101" s="13"/>
      <c r="D101" s="13"/>
      <c r="E101" s="20">
        <v>851</v>
      </c>
      <c r="F101" s="30" t="s">
        <v>11</v>
      </c>
      <c r="G101" s="30" t="s">
        <v>33</v>
      </c>
      <c r="H101" s="23" t="s">
        <v>385</v>
      </c>
      <c r="I101" s="41">
        <v>600</v>
      </c>
      <c r="J101" s="31">
        <f t="shared" si="82"/>
        <v>0</v>
      </c>
      <c r="K101" s="31">
        <f t="shared" si="82"/>
        <v>0</v>
      </c>
      <c r="L101" s="31">
        <f t="shared" ref="L101" si="83">L102</f>
        <v>0</v>
      </c>
    </row>
    <row r="102" spans="1:12" s="15" customFormat="1" hidden="1" x14ac:dyDescent="0.25">
      <c r="A102" s="13" t="s">
        <v>42</v>
      </c>
      <c r="B102" s="13"/>
      <c r="C102" s="13"/>
      <c r="D102" s="13"/>
      <c r="E102" s="20">
        <v>851</v>
      </c>
      <c r="F102" s="30" t="s">
        <v>11</v>
      </c>
      <c r="G102" s="30" t="s">
        <v>33</v>
      </c>
      <c r="H102" s="23" t="s">
        <v>385</v>
      </c>
      <c r="I102" s="41">
        <v>610</v>
      </c>
      <c r="J102" s="31">
        <f>'3.ВС'!J75</f>
        <v>0</v>
      </c>
      <c r="K102" s="31">
        <f>'3.ВС'!K75</f>
        <v>0</v>
      </c>
      <c r="L102" s="31">
        <f>'3.ВС'!L75</f>
        <v>0</v>
      </c>
    </row>
    <row r="103" spans="1:12" s="15" customFormat="1" ht="45" hidden="1" x14ac:dyDescent="0.25">
      <c r="A103" s="13" t="s">
        <v>349</v>
      </c>
      <c r="B103" s="13"/>
      <c r="C103" s="13"/>
      <c r="D103" s="13"/>
      <c r="E103" s="20">
        <v>851</v>
      </c>
      <c r="F103" s="23" t="s">
        <v>11</v>
      </c>
      <c r="G103" s="23" t="s">
        <v>33</v>
      </c>
      <c r="H103" s="23" t="s">
        <v>386</v>
      </c>
      <c r="I103" s="41"/>
      <c r="J103" s="31">
        <f t="shared" ref="J103:L104" si="84">J104</f>
        <v>0</v>
      </c>
      <c r="K103" s="31">
        <f t="shared" si="84"/>
        <v>0</v>
      </c>
      <c r="L103" s="31">
        <f t="shared" si="84"/>
        <v>0</v>
      </c>
    </row>
    <row r="104" spans="1:12" s="15" customFormat="1" ht="45" hidden="1" x14ac:dyDescent="0.25">
      <c r="A104" s="13" t="s">
        <v>41</v>
      </c>
      <c r="B104" s="13"/>
      <c r="C104" s="13"/>
      <c r="D104" s="13"/>
      <c r="E104" s="23">
        <v>851</v>
      </c>
      <c r="F104" s="30" t="s">
        <v>11</v>
      </c>
      <c r="G104" s="30" t="s">
        <v>33</v>
      </c>
      <c r="H104" s="23" t="s">
        <v>386</v>
      </c>
      <c r="I104" s="30" t="s">
        <v>83</v>
      </c>
      <c r="J104" s="31">
        <f t="shared" si="84"/>
        <v>0</v>
      </c>
      <c r="K104" s="31">
        <f t="shared" si="84"/>
        <v>0</v>
      </c>
      <c r="L104" s="31">
        <f t="shared" ref="L104" si="85">L105</f>
        <v>0</v>
      </c>
    </row>
    <row r="105" spans="1:12" s="15" customFormat="1" hidden="1" x14ac:dyDescent="0.25">
      <c r="A105" s="13" t="s">
        <v>84</v>
      </c>
      <c r="B105" s="13"/>
      <c r="C105" s="13"/>
      <c r="D105" s="13"/>
      <c r="E105" s="23">
        <v>851</v>
      </c>
      <c r="F105" s="30" t="s">
        <v>11</v>
      </c>
      <c r="G105" s="30" t="s">
        <v>33</v>
      </c>
      <c r="H105" s="23" t="s">
        <v>386</v>
      </c>
      <c r="I105" s="30" t="s">
        <v>85</v>
      </c>
      <c r="J105" s="31">
        <f>'3.ВС'!J78</f>
        <v>0</v>
      </c>
      <c r="K105" s="31">
        <f>'3.ВС'!K78</f>
        <v>0</v>
      </c>
      <c r="L105" s="31">
        <f>'3.ВС'!L78</f>
        <v>0</v>
      </c>
    </row>
    <row r="106" spans="1:12" s="15" customFormat="1" x14ac:dyDescent="0.25">
      <c r="A106" s="32" t="s">
        <v>262</v>
      </c>
      <c r="B106" s="13"/>
      <c r="C106" s="13"/>
      <c r="D106" s="13"/>
      <c r="E106" s="41">
        <v>853</v>
      </c>
      <c r="F106" s="30" t="s">
        <v>11</v>
      </c>
      <c r="G106" s="30" t="s">
        <v>33</v>
      </c>
      <c r="H106" s="23" t="s">
        <v>266</v>
      </c>
      <c r="I106" s="30"/>
      <c r="J106" s="31">
        <f t="shared" ref="J106" si="86">J108</f>
        <v>0</v>
      </c>
      <c r="K106" s="31">
        <f t="shared" ref="K106" si="87">K108</f>
        <v>1740.15</v>
      </c>
      <c r="L106" s="31">
        <f t="shared" ref="L106" si="88">L108</f>
        <v>2.1800000000000002</v>
      </c>
    </row>
    <row r="107" spans="1:12" s="15" customFormat="1" ht="75" x14ac:dyDescent="0.25">
      <c r="A107" s="13" t="s">
        <v>23</v>
      </c>
      <c r="B107" s="20" t="s">
        <v>11</v>
      </c>
      <c r="C107" s="20" t="s">
        <v>33</v>
      </c>
      <c r="D107" s="20" t="s">
        <v>266</v>
      </c>
      <c r="E107" s="20" t="s">
        <v>24</v>
      </c>
      <c r="F107" s="30" t="s">
        <v>11</v>
      </c>
      <c r="G107" s="30" t="s">
        <v>33</v>
      </c>
      <c r="H107" s="23" t="s">
        <v>266</v>
      </c>
      <c r="I107" s="30" t="s">
        <v>24</v>
      </c>
      <c r="J107" s="31">
        <f t="shared" ref="J107:L107" si="89">J108</f>
        <v>0</v>
      </c>
      <c r="K107" s="31">
        <f t="shared" si="89"/>
        <v>1740.15</v>
      </c>
      <c r="L107" s="31">
        <f t="shared" si="89"/>
        <v>2.1800000000000002</v>
      </c>
    </row>
    <row r="108" spans="1:12" s="15" customFormat="1" x14ac:dyDescent="0.25">
      <c r="A108" s="32" t="s">
        <v>134</v>
      </c>
      <c r="B108" s="13"/>
      <c r="C108" s="13"/>
      <c r="D108" s="13"/>
      <c r="E108" s="41">
        <v>853</v>
      </c>
      <c r="F108" s="30" t="s">
        <v>11</v>
      </c>
      <c r="G108" s="30" t="s">
        <v>33</v>
      </c>
      <c r="H108" s="23" t="s">
        <v>266</v>
      </c>
      <c r="I108" s="30" t="s">
        <v>135</v>
      </c>
      <c r="J108" s="31">
        <f>'3.ВС'!J456</f>
        <v>0</v>
      </c>
      <c r="K108" s="31">
        <f>'3.ВС'!K456</f>
        <v>1740.15</v>
      </c>
      <c r="L108" s="31">
        <f>'3.ВС'!L456</f>
        <v>2.1800000000000002</v>
      </c>
    </row>
    <row r="109" spans="1:12" s="15" customFormat="1" hidden="1" x14ac:dyDescent="0.25">
      <c r="A109" s="32" t="s">
        <v>43</v>
      </c>
      <c r="B109" s="13"/>
      <c r="C109" s="13"/>
      <c r="D109" s="13"/>
      <c r="E109" s="41">
        <v>851</v>
      </c>
      <c r="F109" s="30" t="s">
        <v>44</v>
      </c>
      <c r="G109" s="30"/>
      <c r="H109" s="23"/>
      <c r="I109" s="30"/>
      <c r="J109" s="31">
        <f t="shared" ref="J109:L110" si="90">J110</f>
        <v>0</v>
      </c>
      <c r="K109" s="31">
        <f t="shared" si="90"/>
        <v>0</v>
      </c>
      <c r="L109" s="31">
        <f t="shared" si="90"/>
        <v>0</v>
      </c>
    </row>
    <row r="110" spans="1:12" s="94" customFormat="1" ht="30" hidden="1" x14ac:dyDescent="0.25">
      <c r="A110" s="32" t="s">
        <v>45</v>
      </c>
      <c r="B110" s="32"/>
      <c r="C110" s="32"/>
      <c r="D110" s="32"/>
      <c r="E110" s="41">
        <v>851</v>
      </c>
      <c r="F110" s="30" t="s">
        <v>44</v>
      </c>
      <c r="G110" s="30" t="s">
        <v>46</v>
      </c>
      <c r="H110" s="23"/>
      <c r="I110" s="30"/>
      <c r="J110" s="31">
        <f t="shared" si="90"/>
        <v>0</v>
      </c>
      <c r="K110" s="31">
        <f t="shared" si="90"/>
        <v>0</v>
      </c>
      <c r="L110" s="31">
        <f t="shared" ref="L110" si="91">L111</f>
        <v>0</v>
      </c>
    </row>
    <row r="111" spans="1:12" s="40" customFormat="1" ht="45" hidden="1" x14ac:dyDescent="0.25">
      <c r="A111" s="32" t="s">
        <v>47</v>
      </c>
      <c r="B111" s="32"/>
      <c r="C111" s="32"/>
      <c r="D111" s="32"/>
      <c r="E111" s="41">
        <v>851</v>
      </c>
      <c r="F111" s="20" t="s">
        <v>44</v>
      </c>
      <c r="G111" s="20" t="s">
        <v>46</v>
      </c>
      <c r="H111" s="23" t="s">
        <v>387</v>
      </c>
      <c r="I111" s="20" t="s">
        <v>48</v>
      </c>
      <c r="J111" s="31">
        <f t="shared" ref="J111" si="92">J112+J114+J116</f>
        <v>0</v>
      </c>
      <c r="K111" s="31">
        <f t="shared" ref="K111" si="93">K112+K114+K116</f>
        <v>0</v>
      </c>
      <c r="L111" s="31">
        <f t="shared" ref="L111" si="94">L112+L114+L116</f>
        <v>0</v>
      </c>
    </row>
    <row r="112" spans="1:12" s="15" customFormat="1" ht="90" hidden="1" x14ac:dyDescent="0.25">
      <c r="A112" s="32" t="s">
        <v>15</v>
      </c>
      <c r="B112" s="20"/>
      <c r="C112" s="20"/>
      <c r="D112" s="20"/>
      <c r="E112" s="20">
        <v>851</v>
      </c>
      <c r="F112" s="30" t="s">
        <v>44</v>
      </c>
      <c r="G112" s="30" t="s">
        <v>46</v>
      </c>
      <c r="H112" s="23" t="s">
        <v>387</v>
      </c>
      <c r="I112" s="30" t="s">
        <v>17</v>
      </c>
      <c r="J112" s="31">
        <f t="shared" ref="J112:L112" si="95">J113</f>
        <v>0</v>
      </c>
      <c r="K112" s="31">
        <f t="shared" si="95"/>
        <v>0</v>
      </c>
      <c r="L112" s="31">
        <f t="shared" si="95"/>
        <v>0</v>
      </c>
    </row>
    <row r="113" spans="1:12" s="15" customFormat="1" ht="30" hidden="1" x14ac:dyDescent="0.25">
      <c r="A113" s="32" t="s">
        <v>8</v>
      </c>
      <c r="B113" s="20"/>
      <c r="C113" s="20"/>
      <c r="D113" s="20"/>
      <c r="E113" s="20">
        <v>851</v>
      </c>
      <c r="F113" s="30" t="s">
        <v>44</v>
      </c>
      <c r="G113" s="30" t="s">
        <v>46</v>
      </c>
      <c r="H113" s="23" t="s">
        <v>387</v>
      </c>
      <c r="I113" s="30" t="s">
        <v>18</v>
      </c>
      <c r="J113" s="31">
        <f>'3.ВС'!J83</f>
        <v>0</v>
      </c>
      <c r="K113" s="31">
        <f>'3.ВС'!K83</f>
        <v>0</v>
      </c>
      <c r="L113" s="31">
        <f>'3.ВС'!L83</f>
        <v>0</v>
      </c>
    </row>
    <row r="114" spans="1:12" s="15" customFormat="1" ht="45" hidden="1" x14ac:dyDescent="0.25">
      <c r="A114" s="13" t="s">
        <v>20</v>
      </c>
      <c r="B114" s="20"/>
      <c r="C114" s="20"/>
      <c r="D114" s="20"/>
      <c r="E114" s="20">
        <v>851</v>
      </c>
      <c r="F114" s="30" t="s">
        <v>44</v>
      </c>
      <c r="G114" s="30" t="s">
        <v>46</v>
      </c>
      <c r="H114" s="23" t="s">
        <v>387</v>
      </c>
      <c r="I114" s="30" t="s">
        <v>21</v>
      </c>
      <c r="J114" s="31">
        <f t="shared" ref="J114:L114" si="96">J115</f>
        <v>0</v>
      </c>
      <c r="K114" s="31">
        <f t="shared" si="96"/>
        <v>0</v>
      </c>
      <c r="L114" s="31">
        <f t="shared" si="96"/>
        <v>0</v>
      </c>
    </row>
    <row r="115" spans="1:12" s="15" customFormat="1" ht="45" hidden="1" x14ac:dyDescent="0.25">
      <c r="A115" s="13" t="s">
        <v>9</v>
      </c>
      <c r="B115" s="20"/>
      <c r="C115" s="20"/>
      <c r="D115" s="20"/>
      <c r="E115" s="20">
        <v>851</v>
      </c>
      <c r="F115" s="30" t="s">
        <v>44</v>
      </c>
      <c r="G115" s="30" t="s">
        <v>46</v>
      </c>
      <c r="H115" s="23" t="s">
        <v>387</v>
      </c>
      <c r="I115" s="30" t="s">
        <v>22</v>
      </c>
      <c r="J115" s="31">
        <f>'3.ВС'!J85</f>
        <v>0</v>
      </c>
      <c r="K115" s="31">
        <f>'3.ВС'!K85</f>
        <v>0</v>
      </c>
      <c r="L115" s="31">
        <f>'3.ВС'!L85</f>
        <v>0</v>
      </c>
    </row>
    <row r="116" spans="1:12" s="15" customFormat="1" hidden="1" x14ac:dyDescent="0.25">
      <c r="A116" s="13" t="s">
        <v>34</v>
      </c>
      <c r="B116" s="32"/>
      <c r="C116" s="32"/>
      <c r="D116" s="32"/>
      <c r="E116" s="20">
        <v>851</v>
      </c>
      <c r="F116" s="20" t="s">
        <v>44</v>
      </c>
      <c r="G116" s="20" t="s">
        <v>46</v>
      </c>
      <c r="H116" s="23" t="s">
        <v>387</v>
      </c>
      <c r="I116" s="20" t="s">
        <v>35</v>
      </c>
      <c r="J116" s="31">
        <f t="shared" ref="J116:L116" si="97">J117</f>
        <v>0</v>
      </c>
      <c r="K116" s="31">
        <f t="shared" si="97"/>
        <v>0</v>
      </c>
      <c r="L116" s="31">
        <f t="shared" si="97"/>
        <v>0</v>
      </c>
    </row>
    <row r="117" spans="1:12" s="15" customFormat="1" hidden="1" x14ac:dyDescent="0.25">
      <c r="A117" s="13" t="s">
        <v>36</v>
      </c>
      <c r="B117" s="32"/>
      <c r="C117" s="32"/>
      <c r="D117" s="32"/>
      <c r="E117" s="20">
        <v>851</v>
      </c>
      <c r="F117" s="20" t="s">
        <v>44</v>
      </c>
      <c r="G117" s="20" t="s">
        <v>46</v>
      </c>
      <c r="H117" s="23" t="s">
        <v>387</v>
      </c>
      <c r="I117" s="20" t="s">
        <v>37</v>
      </c>
      <c r="J117" s="31">
        <f>'3.ВС'!J87</f>
        <v>0</v>
      </c>
      <c r="K117" s="31">
        <f>'3.ВС'!K87</f>
        <v>0</v>
      </c>
      <c r="L117" s="31">
        <f>'3.ВС'!L87</f>
        <v>0</v>
      </c>
    </row>
    <row r="118" spans="1:12" s="51" customFormat="1" ht="28.5" x14ac:dyDescent="0.25">
      <c r="A118" s="35" t="s">
        <v>49</v>
      </c>
      <c r="B118" s="49"/>
      <c r="C118" s="49"/>
      <c r="D118" s="49"/>
      <c r="E118" s="93">
        <v>851</v>
      </c>
      <c r="F118" s="50" t="s">
        <v>46</v>
      </c>
      <c r="G118" s="50"/>
      <c r="H118" s="54"/>
      <c r="I118" s="50"/>
      <c r="J118" s="36">
        <f t="shared" ref="J118:L118" si="98">J119</f>
        <v>66358.28</v>
      </c>
      <c r="K118" s="36">
        <f t="shared" si="98"/>
        <v>0</v>
      </c>
      <c r="L118" s="36">
        <f t="shared" si="98"/>
        <v>0</v>
      </c>
    </row>
    <row r="119" spans="1:12" s="15" customFormat="1" ht="60" x14ac:dyDescent="0.25">
      <c r="A119" s="32" t="s">
        <v>346</v>
      </c>
      <c r="B119" s="13"/>
      <c r="C119" s="13"/>
      <c r="D119" s="13"/>
      <c r="E119" s="20">
        <v>851</v>
      </c>
      <c r="F119" s="30" t="s">
        <v>46</v>
      </c>
      <c r="G119" s="30" t="s">
        <v>93</v>
      </c>
      <c r="H119" s="23"/>
      <c r="I119" s="30"/>
      <c r="J119" s="31">
        <f t="shared" ref="J119" si="99">J120+J127</f>
        <v>66358.28</v>
      </c>
      <c r="K119" s="31">
        <f t="shared" ref="K119" si="100">K120+K127</f>
        <v>0</v>
      </c>
      <c r="L119" s="31">
        <f t="shared" ref="L119" si="101">L120+L127</f>
        <v>0</v>
      </c>
    </row>
    <row r="120" spans="1:12" s="15" customFormat="1" x14ac:dyDescent="0.25">
      <c r="A120" s="32" t="s">
        <v>51</v>
      </c>
      <c r="B120" s="13"/>
      <c r="C120" s="13"/>
      <c r="D120" s="13"/>
      <c r="E120" s="20">
        <v>851</v>
      </c>
      <c r="F120" s="30" t="s">
        <v>46</v>
      </c>
      <c r="G120" s="30" t="s">
        <v>93</v>
      </c>
      <c r="H120" s="23" t="s">
        <v>388</v>
      </c>
      <c r="I120" s="30"/>
      <c r="J120" s="31">
        <f t="shared" ref="J120" si="102">J121+J123+J125</f>
        <v>30906</v>
      </c>
      <c r="K120" s="31">
        <f t="shared" ref="K120" si="103">K121+K123+K125</f>
        <v>0</v>
      </c>
      <c r="L120" s="31">
        <f t="shared" ref="L120" si="104">L121+L123+L125</f>
        <v>0</v>
      </c>
    </row>
    <row r="121" spans="1:12" s="15" customFormat="1" ht="90" hidden="1" x14ac:dyDescent="0.25">
      <c r="A121" s="32" t="s">
        <v>15</v>
      </c>
      <c r="B121" s="13"/>
      <c r="C121" s="13"/>
      <c r="D121" s="13"/>
      <c r="E121" s="20">
        <v>851</v>
      </c>
      <c r="F121" s="30" t="s">
        <v>46</v>
      </c>
      <c r="G121" s="23" t="s">
        <v>93</v>
      </c>
      <c r="H121" s="23" t="s">
        <v>388</v>
      </c>
      <c r="I121" s="30" t="s">
        <v>17</v>
      </c>
      <c r="J121" s="31">
        <f t="shared" ref="J121:L121" si="105">J122</f>
        <v>0</v>
      </c>
      <c r="K121" s="31">
        <f t="shared" si="105"/>
        <v>0</v>
      </c>
      <c r="L121" s="31">
        <f t="shared" si="105"/>
        <v>0</v>
      </c>
    </row>
    <row r="122" spans="1:12" s="15" customFormat="1" ht="30" hidden="1" x14ac:dyDescent="0.25">
      <c r="A122" s="13" t="s">
        <v>7</v>
      </c>
      <c r="B122" s="13"/>
      <c r="C122" s="13"/>
      <c r="D122" s="13"/>
      <c r="E122" s="20">
        <v>851</v>
      </c>
      <c r="F122" s="30" t="s">
        <v>46</v>
      </c>
      <c r="G122" s="23" t="s">
        <v>93</v>
      </c>
      <c r="H122" s="23" t="s">
        <v>388</v>
      </c>
      <c r="I122" s="30" t="s">
        <v>52</v>
      </c>
      <c r="J122" s="31">
        <f>'3.ВС'!J92</f>
        <v>0</v>
      </c>
      <c r="K122" s="31">
        <f>'3.ВС'!K92</f>
        <v>0</v>
      </c>
      <c r="L122" s="31">
        <f>'3.ВС'!L92</f>
        <v>0</v>
      </c>
    </row>
    <row r="123" spans="1:12" s="15" customFormat="1" ht="45" x14ac:dyDescent="0.25">
      <c r="A123" s="13" t="s">
        <v>20</v>
      </c>
      <c r="B123" s="32"/>
      <c r="C123" s="32"/>
      <c r="D123" s="32"/>
      <c r="E123" s="20">
        <v>851</v>
      </c>
      <c r="F123" s="30" t="s">
        <v>46</v>
      </c>
      <c r="G123" s="23" t="s">
        <v>93</v>
      </c>
      <c r="H123" s="23" t="s">
        <v>388</v>
      </c>
      <c r="I123" s="30" t="s">
        <v>21</v>
      </c>
      <c r="J123" s="31">
        <f t="shared" ref="J123:L123" si="106">J124</f>
        <v>30906</v>
      </c>
      <c r="K123" s="31">
        <f t="shared" si="106"/>
        <v>0</v>
      </c>
      <c r="L123" s="31">
        <f t="shared" si="106"/>
        <v>0</v>
      </c>
    </row>
    <row r="124" spans="1:12" s="15" customFormat="1" ht="45" x14ac:dyDescent="0.25">
      <c r="A124" s="13" t="s">
        <v>9</v>
      </c>
      <c r="B124" s="13"/>
      <c r="C124" s="13"/>
      <c r="D124" s="13"/>
      <c r="E124" s="20">
        <v>851</v>
      </c>
      <c r="F124" s="30" t="s">
        <v>46</v>
      </c>
      <c r="G124" s="23" t="s">
        <v>93</v>
      </c>
      <c r="H124" s="23" t="s">
        <v>388</v>
      </c>
      <c r="I124" s="30" t="s">
        <v>22</v>
      </c>
      <c r="J124" s="31">
        <f>'3.ВС'!J94</f>
        <v>30906</v>
      </c>
      <c r="K124" s="31">
        <f>'3.ВС'!K94</f>
        <v>0</v>
      </c>
      <c r="L124" s="31">
        <f>'3.ВС'!L94</f>
        <v>0</v>
      </c>
    </row>
    <row r="125" spans="1:12" s="15" customFormat="1" hidden="1" x14ac:dyDescent="0.25">
      <c r="A125" s="13" t="s">
        <v>23</v>
      </c>
      <c r="B125" s="13"/>
      <c r="C125" s="13"/>
      <c r="D125" s="13"/>
      <c r="E125" s="20">
        <v>851</v>
      </c>
      <c r="F125" s="30" t="s">
        <v>46</v>
      </c>
      <c r="G125" s="23" t="s">
        <v>93</v>
      </c>
      <c r="H125" s="23" t="s">
        <v>388</v>
      </c>
      <c r="I125" s="30" t="s">
        <v>24</v>
      </c>
      <c r="J125" s="31">
        <f t="shared" ref="J125:L125" si="107">J126</f>
        <v>0</v>
      </c>
      <c r="K125" s="31">
        <f t="shared" si="107"/>
        <v>0</v>
      </c>
      <c r="L125" s="31">
        <f t="shared" si="107"/>
        <v>0</v>
      </c>
    </row>
    <row r="126" spans="1:12" s="15" customFormat="1" hidden="1" x14ac:dyDescent="0.25">
      <c r="A126" s="13" t="s">
        <v>25</v>
      </c>
      <c r="B126" s="13"/>
      <c r="C126" s="13"/>
      <c r="D126" s="13"/>
      <c r="E126" s="20">
        <v>851</v>
      </c>
      <c r="F126" s="30" t="s">
        <v>46</v>
      </c>
      <c r="G126" s="23" t="s">
        <v>93</v>
      </c>
      <c r="H126" s="23" t="s">
        <v>388</v>
      </c>
      <c r="I126" s="30" t="s">
        <v>26</v>
      </c>
      <c r="J126" s="31">
        <f>'3.ВС'!J96</f>
        <v>0</v>
      </c>
      <c r="K126" s="31">
        <f>'3.ВС'!K96</f>
        <v>0</v>
      </c>
      <c r="L126" s="31">
        <f>'3.ВС'!L96</f>
        <v>0</v>
      </c>
    </row>
    <row r="127" spans="1:12" s="15" customFormat="1" ht="60" x14ac:dyDescent="0.25">
      <c r="A127" s="32" t="s">
        <v>273</v>
      </c>
      <c r="B127" s="13"/>
      <c r="C127" s="13"/>
      <c r="D127" s="13"/>
      <c r="E127" s="20"/>
      <c r="F127" s="30" t="s">
        <v>46</v>
      </c>
      <c r="G127" s="23" t="s">
        <v>93</v>
      </c>
      <c r="H127" s="23" t="s">
        <v>389</v>
      </c>
      <c r="I127" s="30"/>
      <c r="J127" s="31">
        <f t="shared" ref="J127:L128" si="108">J128</f>
        <v>35452.28</v>
      </c>
      <c r="K127" s="31">
        <f t="shared" si="108"/>
        <v>0</v>
      </c>
      <c r="L127" s="31">
        <f t="shared" si="108"/>
        <v>0</v>
      </c>
    </row>
    <row r="128" spans="1:12" s="15" customFormat="1" ht="45" x14ac:dyDescent="0.25">
      <c r="A128" s="13" t="s">
        <v>20</v>
      </c>
      <c r="B128" s="13"/>
      <c r="C128" s="13"/>
      <c r="D128" s="13"/>
      <c r="E128" s="20"/>
      <c r="F128" s="30" t="s">
        <v>46</v>
      </c>
      <c r="G128" s="23" t="s">
        <v>93</v>
      </c>
      <c r="H128" s="23" t="s">
        <v>389</v>
      </c>
      <c r="I128" s="30" t="s">
        <v>21</v>
      </c>
      <c r="J128" s="31">
        <f t="shared" si="108"/>
        <v>35452.28</v>
      </c>
      <c r="K128" s="31">
        <f t="shared" si="108"/>
        <v>0</v>
      </c>
      <c r="L128" s="31">
        <f t="shared" ref="L128" si="109">L129</f>
        <v>0</v>
      </c>
    </row>
    <row r="129" spans="1:12" s="15" customFormat="1" ht="45" x14ac:dyDescent="0.25">
      <c r="A129" s="13" t="s">
        <v>9</v>
      </c>
      <c r="B129" s="13"/>
      <c r="C129" s="13"/>
      <c r="D129" s="13"/>
      <c r="E129" s="20"/>
      <c r="F129" s="30" t="s">
        <v>46</v>
      </c>
      <c r="G129" s="23" t="s">
        <v>93</v>
      </c>
      <c r="H129" s="23" t="s">
        <v>389</v>
      </c>
      <c r="I129" s="30" t="s">
        <v>22</v>
      </c>
      <c r="J129" s="31">
        <f>'3.ВС'!J99</f>
        <v>35452.28</v>
      </c>
      <c r="K129" s="31">
        <f>'3.ВС'!K99</f>
        <v>0</v>
      </c>
      <c r="L129" s="31">
        <f>'3.ВС'!L99</f>
        <v>0</v>
      </c>
    </row>
    <row r="130" spans="1:12" s="51" customFormat="1" ht="22.5" customHeight="1" x14ac:dyDescent="0.25">
      <c r="A130" s="35" t="s">
        <v>53</v>
      </c>
      <c r="B130" s="49"/>
      <c r="C130" s="49"/>
      <c r="D130" s="49"/>
      <c r="E130" s="93">
        <v>851</v>
      </c>
      <c r="F130" s="50" t="s">
        <v>13</v>
      </c>
      <c r="G130" s="50"/>
      <c r="H130" s="54"/>
      <c r="I130" s="50"/>
      <c r="J130" s="36">
        <f t="shared" ref="J130" si="110">J131+J138+J145+J149</f>
        <v>1446788.43</v>
      </c>
      <c r="K130" s="36">
        <f t="shared" ref="K130" si="111">K131+K138+K145+K149</f>
        <v>0</v>
      </c>
      <c r="L130" s="36">
        <f t="shared" ref="L130" si="112">L131+L138+L145+L149</f>
        <v>0</v>
      </c>
    </row>
    <row r="131" spans="1:12" s="15" customFormat="1" ht="27.75" hidden="1" customHeight="1" x14ac:dyDescent="0.25">
      <c r="A131" s="32" t="s">
        <v>54</v>
      </c>
      <c r="B131" s="13"/>
      <c r="C131" s="13"/>
      <c r="D131" s="13"/>
      <c r="E131" s="20">
        <v>851</v>
      </c>
      <c r="F131" s="30" t="s">
        <v>13</v>
      </c>
      <c r="G131" s="30" t="s">
        <v>30</v>
      </c>
      <c r="H131" s="23"/>
      <c r="I131" s="30"/>
      <c r="J131" s="31">
        <f t="shared" ref="J131" si="113">J132+J135</f>
        <v>0</v>
      </c>
      <c r="K131" s="31">
        <f t="shared" ref="J131:L136" si="114">K132</f>
        <v>0</v>
      </c>
      <c r="L131" s="31">
        <f t="shared" si="114"/>
        <v>0</v>
      </c>
    </row>
    <row r="132" spans="1:12" s="15" customFormat="1" ht="165" hidden="1" x14ac:dyDescent="0.25">
      <c r="A132" s="32" t="s">
        <v>343</v>
      </c>
      <c r="B132" s="13"/>
      <c r="C132" s="13"/>
      <c r="D132" s="13"/>
      <c r="E132" s="20">
        <v>851</v>
      </c>
      <c r="F132" s="30" t="s">
        <v>13</v>
      </c>
      <c r="G132" s="30" t="s">
        <v>30</v>
      </c>
      <c r="H132" s="23" t="s">
        <v>390</v>
      </c>
      <c r="I132" s="30"/>
      <c r="J132" s="31">
        <f t="shared" si="114"/>
        <v>0</v>
      </c>
      <c r="K132" s="31">
        <f t="shared" si="114"/>
        <v>0</v>
      </c>
      <c r="L132" s="31">
        <f t="shared" ref="L132:L133" si="115">L133</f>
        <v>0</v>
      </c>
    </row>
    <row r="133" spans="1:12" s="15" customFormat="1" ht="45" hidden="1" x14ac:dyDescent="0.25">
      <c r="A133" s="13" t="s">
        <v>20</v>
      </c>
      <c r="B133" s="32"/>
      <c r="C133" s="32"/>
      <c r="D133" s="32"/>
      <c r="E133" s="20">
        <v>851</v>
      </c>
      <c r="F133" s="30" t="s">
        <v>13</v>
      </c>
      <c r="G133" s="30" t="s">
        <v>30</v>
      </c>
      <c r="H133" s="23" t="s">
        <v>390</v>
      </c>
      <c r="I133" s="30" t="s">
        <v>21</v>
      </c>
      <c r="J133" s="31">
        <f t="shared" si="114"/>
        <v>0</v>
      </c>
      <c r="K133" s="31">
        <f t="shared" si="114"/>
        <v>0</v>
      </c>
      <c r="L133" s="31">
        <f t="shared" si="115"/>
        <v>0</v>
      </c>
    </row>
    <row r="134" spans="1:12" s="15" customFormat="1" ht="45" hidden="1" x14ac:dyDescent="0.25">
      <c r="A134" s="13" t="s">
        <v>9</v>
      </c>
      <c r="B134" s="13"/>
      <c r="C134" s="13"/>
      <c r="D134" s="13"/>
      <c r="E134" s="20">
        <v>851</v>
      </c>
      <c r="F134" s="30" t="s">
        <v>13</v>
      </c>
      <c r="G134" s="30" t="s">
        <v>30</v>
      </c>
      <c r="H134" s="23" t="s">
        <v>390</v>
      </c>
      <c r="I134" s="30" t="s">
        <v>22</v>
      </c>
      <c r="J134" s="31">
        <f>'3.ВС'!J104</f>
        <v>0</v>
      </c>
      <c r="K134" s="31">
        <f>'3.ВС'!K104</f>
        <v>0</v>
      </c>
      <c r="L134" s="31">
        <f>'3.ВС'!L104</f>
        <v>0</v>
      </c>
    </row>
    <row r="135" spans="1:12" s="15" customFormat="1" ht="135" hidden="1" x14ac:dyDescent="0.25">
      <c r="A135" s="13" t="s">
        <v>520</v>
      </c>
      <c r="B135" s="13"/>
      <c r="C135" s="13"/>
      <c r="D135" s="13"/>
      <c r="E135" s="23" t="s">
        <v>282</v>
      </c>
      <c r="F135" s="30" t="s">
        <v>13</v>
      </c>
      <c r="G135" s="30" t="s">
        <v>30</v>
      </c>
      <c r="H135" s="23" t="s">
        <v>521</v>
      </c>
      <c r="I135" s="30"/>
      <c r="J135" s="31">
        <f t="shared" si="114"/>
        <v>0</v>
      </c>
      <c r="K135" s="31"/>
      <c r="L135" s="31"/>
    </row>
    <row r="136" spans="1:12" s="15" customFormat="1" ht="45" hidden="1" x14ac:dyDescent="0.25">
      <c r="A136" s="13" t="s">
        <v>20</v>
      </c>
      <c r="B136" s="13"/>
      <c r="C136" s="13"/>
      <c r="D136" s="13"/>
      <c r="E136" s="23" t="s">
        <v>282</v>
      </c>
      <c r="F136" s="30" t="s">
        <v>13</v>
      </c>
      <c r="G136" s="30" t="s">
        <v>30</v>
      </c>
      <c r="H136" s="23" t="s">
        <v>521</v>
      </c>
      <c r="I136" s="30" t="s">
        <v>21</v>
      </c>
      <c r="J136" s="31">
        <f t="shared" si="114"/>
        <v>0</v>
      </c>
      <c r="K136" s="31"/>
      <c r="L136" s="31"/>
    </row>
    <row r="137" spans="1:12" s="15" customFormat="1" ht="45" hidden="1" x14ac:dyDescent="0.25">
      <c r="A137" s="13" t="s">
        <v>9</v>
      </c>
      <c r="B137" s="13"/>
      <c r="C137" s="13"/>
      <c r="D137" s="13"/>
      <c r="E137" s="23" t="s">
        <v>282</v>
      </c>
      <c r="F137" s="30" t="s">
        <v>13</v>
      </c>
      <c r="G137" s="30" t="s">
        <v>30</v>
      </c>
      <c r="H137" s="23" t="s">
        <v>521</v>
      </c>
      <c r="I137" s="30" t="s">
        <v>22</v>
      </c>
      <c r="J137" s="31">
        <f>'3.ВС'!J107</f>
        <v>0</v>
      </c>
      <c r="K137" s="31"/>
      <c r="L137" s="31"/>
    </row>
    <row r="138" spans="1:12" s="15" customFormat="1" hidden="1" x14ac:dyDescent="0.25">
      <c r="A138" s="32" t="s">
        <v>57</v>
      </c>
      <c r="B138" s="13"/>
      <c r="C138" s="13"/>
      <c r="D138" s="13"/>
      <c r="E138" s="20">
        <v>851</v>
      </c>
      <c r="F138" s="30" t="s">
        <v>13</v>
      </c>
      <c r="G138" s="30" t="s">
        <v>58</v>
      </c>
      <c r="H138" s="23"/>
      <c r="I138" s="30"/>
      <c r="J138" s="31">
        <f t="shared" ref="J138" si="116">J139+J142</f>
        <v>0</v>
      </c>
      <c r="K138" s="31">
        <f t="shared" ref="K138" si="117">K139+K142</f>
        <v>0</v>
      </c>
      <c r="L138" s="31">
        <f t="shared" ref="L138" si="118">L139+L142</f>
        <v>0</v>
      </c>
    </row>
    <row r="139" spans="1:12" s="15" customFormat="1" ht="105" hidden="1" x14ac:dyDescent="0.25">
      <c r="A139" s="32" t="s">
        <v>242</v>
      </c>
      <c r="B139" s="13"/>
      <c r="C139" s="13"/>
      <c r="D139" s="13"/>
      <c r="E139" s="20">
        <v>851</v>
      </c>
      <c r="F139" s="30" t="s">
        <v>13</v>
      </c>
      <c r="G139" s="30" t="s">
        <v>58</v>
      </c>
      <c r="H139" s="23" t="s">
        <v>391</v>
      </c>
      <c r="I139" s="30"/>
      <c r="J139" s="31">
        <f t="shared" ref="J139:L140" si="119">J140</f>
        <v>0</v>
      </c>
      <c r="K139" s="31">
        <f t="shared" si="119"/>
        <v>0</v>
      </c>
      <c r="L139" s="31">
        <f t="shared" si="119"/>
        <v>0</v>
      </c>
    </row>
    <row r="140" spans="1:12" s="15" customFormat="1" hidden="1" x14ac:dyDescent="0.25">
      <c r="A140" s="13" t="s">
        <v>23</v>
      </c>
      <c r="B140" s="13"/>
      <c r="C140" s="13"/>
      <c r="D140" s="13"/>
      <c r="E140" s="20">
        <v>851</v>
      </c>
      <c r="F140" s="30" t="s">
        <v>13</v>
      </c>
      <c r="G140" s="30" t="s">
        <v>58</v>
      </c>
      <c r="H140" s="23" t="s">
        <v>391</v>
      </c>
      <c r="I140" s="30" t="s">
        <v>24</v>
      </c>
      <c r="J140" s="31">
        <f t="shared" si="119"/>
        <v>0</v>
      </c>
      <c r="K140" s="31">
        <f t="shared" si="119"/>
        <v>0</v>
      </c>
      <c r="L140" s="31">
        <f t="shared" ref="L140" si="120">L141</f>
        <v>0</v>
      </c>
    </row>
    <row r="141" spans="1:12" s="15" customFormat="1" ht="75" hidden="1" x14ac:dyDescent="0.25">
      <c r="A141" s="13" t="s">
        <v>55</v>
      </c>
      <c r="B141" s="13"/>
      <c r="C141" s="13"/>
      <c r="D141" s="13"/>
      <c r="E141" s="20">
        <v>851</v>
      </c>
      <c r="F141" s="30" t="s">
        <v>13</v>
      </c>
      <c r="G141" s="30" t="s">
        <v>58</v>
      </c>
      <c r="H141" s="23" t="s">
        <v>391</v>
      </c>
      <c r="I141" s="30" t="s">
        <v>56</v>
      </c>
      <c r="J141" s="31">
        <f>'3.ВС'!J111</f>
        <v>0</v>
      </c>
      <c r="K141" s="31">
        <f>'3.ВС'!K111</f>
        <v>0</v>
      </c>
      <c r="L141" s="31">
        <f>'3.ВС'!L111</f>
        <v>0</v>
      </c>
    </row>
    <row r="142" spans="1:12" s="15" customFormat="1" ht="30" hidden="1" x14ac:dyDescent="0.25">
      <c r="A142" s="32" t="s">
        <v>59</v>
      </c>
      <c r="B142" s="13"/>
      <c r="C142" s="13"/>
      <c r="D142" s="13"/>
      <c r="E142" s="20">
        <v>851</v>
      </c>
      <c r="F142" s="30" t="s">
        <v>13</v>
      </c>
      <c r="G142" s="30" t="s">
        <v>58</v>
      </c>
      <c r="H142" s="23" t="s">
        <v>392</v>
      </c>
      <c r="I142" s="30"/>
      <c r="J142" s="31">
        <f t="shared" ref="J142:L143" si="121">J143</f>
        <v>0</v>
      </c>
      <c r="K142" s="31">
        <f t="shared" si="121"/>
        <v>0</v>
      </c>
      <c r="L142" s="31">
        <f t="shared" si="121"/>
        <v>0</v>
      </c>
    </row>
    <row r="143" spans="1:12" s="15" customFormat="1" hidden="1" x14ac:dyDescent="0.25">
      <c r="A143" s="13" t="s">
        <v>23</v>
      </c>
      <c r="B143" s="13"/>
      <c r="C143" s="13"/>
      <c r="D143" s="13"/>
      <c r="E143" s="20">
        <v>851</v>
      </c>
      <c r="F143" s="30" t="s">
        <v>13</v>
      </c>
      <c r="G143" s="30" t="s">
        <v>58</v>
      </c>
      <c r="H143" s="23" t="s">
        <v>392</v>
      </c>
      <c r="I143" s="30" t="s">
        <v>24</v>
      </c>
      <c r="J143" s="31">
        <f t="shared" si="121"/>
        <v>0</v>
      </c>
      <c r="K143" s="31">
        <f t="shared" si="121"/>
        <v>0</v>
      </c>
      <c r="L143" s="31">
        <f t="shared" ref="L143" si="122">L144</f>
        <v>0</v>
      </c>
    </row>
    <row r="144" spans="1:12" s="15" customFormat="1" hidden="1" x14ac:dyDescent="0.25">
      <c r="A144" s="13" t="s">
        <v>25</v>
      </c>
      <c r="B144" s="13"/>
      <c r="C144" s="13"/>
      <c r="D144" s="13"/>
      <c r="E144" s="20">
        <v>851</v>
      </c>
      <c r="F144" s="30" t="s">
        <v>13</v>
      </c>
      <c r="G144" s="30" t="s">
        <v>58</v>
      </c>
      <c r="H144" s="23" t="s">
        <v>392</v>
      </c>
      <c r="I144" s="30" t="s">
        <v>26</v>
      </c>
      <c r="J144" s="31">
        <f>'3.ВС'!J114</f>
        <v>0</v>
      </c>
      <c r="K144" s="31">
        <f>'3.ВС'!K114</f>
        <v>0</v>
      </c>
      <c r="L144" s="31">
        <f>'3.ВС'!L114</f>
        <v>0</v>
      </c>
    </row>
    <row r="145" spans="1:12" s="15" customFormat="1" x14ac:dyDescent="0.25">
      <c r="A145" s="32" t="s">
        <v>60</v>
      </c>
      <c r="B145" s="13"/>
      <c r="C145" s="13"/>
      <c r="D145" s="13"/>
      <c r="E145" s="20">
        <v>851</v>
      </c>
      <c r="F145" s="30" t="s">
        <v>13</v>
      </c>
      <c r="G145" s="30" t="s">
        <v>50</v>
      </c>
      <c r="H145" s="23"/>
      <c r="I145" s="30"/>
      <c r="J145" s="31">
        <f t="shared" ref="J145:L147" si="123">J146</f>
        <v>1131788.43</v>
      </c>
      <c r="K145" s="31">
        <f t="shared" si="123"/>
        <v>0</v>
      </c>
      <c r="L145" s="31">
        <f t="shared" si="123"/>
        <v>0</v>
      </c>
    </row>
    <row r="146" spans="1:12" s="15" customFormat="1" ht="270" x14ac:dyDescent="0.25">
      <c r="A146" s="32" t="s">
        <v>205</v>
      </c>
      <c r="B146" s="13"/>
      <c r="C146" s="13"/>
      <c r="D146" s="13"/>
      <c r="E146" s="20">
        <v>851</v>
      </c>
      <c r="F146" s="23" t="s">
        <v>13</v>
      </c>
      <c r="G146" s="23" t="s">
        <v>50</v>
      </c>
      <c r="H146" s="23" t="s">
        <v>393</v>
      </c>
      <c r="I146" s="23"/>
      <c r="J146" s="31">
        <f t="shared" si="123"/>
        <v>1131788.43</v>
      </c>
      <c r="K146" s="31">
        <f t="shared" si="123"/>
        <v>0</v>
      </c>
      <c r="L146" s="31">
        <f t="shared" ref="L146:L147" si="124">L147</f>
        <v>0</v>
      </c>
    </row>
    <row r="147" spans="1:12" s="15" customFormat="1" x14ac:dyDescent="0.25">
      <c r="A147" s="32" t="s">
        <v>34</v>
      </c>
      <c r="B147" s="13"/>
      <c r="C147" s="13"/>
      <c r="D147" s="13"/>
      <c r="E147" s="20">
        <v>851</v>
      </c>
      <c r="F147" s="23" t="s">
        <v>13</v>
      </c>
      <c r="G147" s="23" t="s">
        <v>50</v>
      </c>
      <c r="H147" s="23" t="s">
        <v>393</v>
      </c>
      <c r="I147" s="30" t="s">
        <v>35</v>
      </c>
      <c r="J147" s="31">
        <f t="shared" si="123"/>
        <v>1131788.43</v>
      </c>
      <c r="K147" s="31">
        <f t="shared" si="123"/>
        <v>0</v>
      </c>
      <c r="L147" s="31">
        <f t="shared" si="124"/>
        <v>0</v>
      </c>
    </row>
    <row r="148" spans="1:12" s="15" customFormat="1" x14ac:dyDescent="0.25">
      <c r="A148" s="13" t="s">
        <v>61</v>
      </c>
      <c r="B148" s="13"/>
      <c r="C148" s="13"/>
      <c r="D148" s="13"/>
      <c r="E148" s="20">
        <v>851</v>
      </c>
      <c r="F148" s="23" t="s">
        <v>13</v>
      </c>
      <c r="G148" s="23" t="s">
        <v>50</v>
      </c>
      <c r="H148" s="23" t="s">
        <v>393</v>
      </c>
      <c r="I148" s="30" t="s">
        <v>62</v>
      </c>
      <c r="J148" s="31">
        <f>'3.ВС'!J118</f>
        <v>1131788.43</v>
      </c>
      <c r="K148" s="31">
        <f>'3.ВС'!K118</f>
        <v>0</v>
      </c>
      <c r="L148" s="31">
        <f>'3.ВС'!L118</f>
        <v>0</v>
      </c>
    </row>
    <row r="149" spans="1:12" s="15" customFormat="1" ht="30" x14ac:dyDescent="0.25">
      <c r="A149" s="32" t="s">
        <v>63</v>
      </c>
      <c r="B149" s="13"/>
      <c r="C149" s="13"/>
      <c r="D149" s="13"/>
      <c r="E149" s="20">
        <v>851</v>
      </c>
      <c r="F149" s="30" t="s">
        <v>13</v>
      </c>
      <c r="G149" s="30" t="s">
        <v>64</v>
      </c>
      <c r="H149" s="23"/>
      <c r="I149" s="30"/>
      <c r="J149" s="31">
        <f t="shared" ref="J149" si="125">J150+J153</f>
        <v>315000</v>
      </c>
      <c r="K149" s="31">
        <f t="shared" ref="K149" si="126">K150+K153</f>
        <v>0</v>
      </c>
      <c r="L149" s="31">
        <f t="shared" ref="L149" si="127">L150+L153</f>
        <v>0</v>
      </c>
    </row>
    <row r="150" spans="1:12" s="15" customFormat="1" ht="30" x14ac:dyDescent="0.25">
      <c r="A150" s="13" t="s">
        <v>356</v>
      </c>
      <c r="B150" s="13"/>
      <c r="C150" s="13"/>
      <c r="D150" s="13"/>
      <c r="E150" s="23">
        <v>851</v>
      </c>
      <c r="F150" s="23" t="s">
        <v>13</v>
      </c>
      <c r="G150" s="23" t="s">
        <v>64</v>
      </c>
      <c r="H150" s="23" t="s">
        <v>395</v>
      </c>
      <c r="I150" s="30"/>
      <c r="J150" s="31">
        <f t="shared" ref="J150:L151" si="128">J151</f>
        <v>315000</v>
      </c>
      <c r="K150" s="31">
        <f t="shared" si="128"/>
        <v>0</v>
      </c>
      <c r="L150" s="31">
        <f t="shared" si="128"/>
        <v>0</v>
      </c>
    </row>
    <row r="151" spans="1:12" s="15" customFormat="1" ht="45" x14ac:dyDescent="0.25">
      <c r="A151" s="13" t="s">
        <v>20</v>
      </c>
      <c r="B151" s="13"/>
      <c r="C151" s="13"/>
      <c r="D151" s="13"/>
      <c r="E151" s="23">
        <v>851</v>
      </c>
      <c r="F151" s="23" t="s">
        <v>13</v>
      </c>
      <c r="G151" s="23" t="s">
        <v>64</v>
      </c>
      <c r="H151" s="23" t="s">
        <v>395</v>
      </c>
      <c r="I151" s="30" t="s">
        <v>21</v>
      </c>
      <c r="J151" s="31">
        <f t="shared" si="128"/>
        <v>315000</v>
      </c>
      <c r="K151" s="31">
        <f t="shared" si="128"/>
        <v>0</v>
      </c>
      <c r="L151" s="31">
        <f t="shared" ref="L151" si="129">L152</f>
        <v>0</v>
      </c>
    </row>
    <row r="152" spans="1:12" s="15" customFormat="1" ht="45" x14ac:dyDescent="0.25">
      <c r="A152" s="13" t="s">
        <v>9</v>
      </c>
      <c r="B152" s="13"/>
      <c r="C152" s="13"/>
      <c r="D152" s="13"/>
      <c r="E152" s="23">
        <v>851</v>
      </c>
      <c r="F152" s="23" t="s">
        <v>13</v>
      </c>
      <c r="G152" s="23" t="s">
        <v>64</v>
      </c>
      <c r="H152" s="23" t="s">
        <v>395</v>
      </c>
      <c r="I152" s="30" t="s">
        <v>22</v>
      </c>
      <c r="J152" s="31">
        <f>'3.ВС'!J122</f>
        <v>315000</v>
      </c>
      <c r="K152" s="31">
        <f>'3.ВС'!K122</f>
        <v>0</v>
      </c>
      <c r="L152" s="31">
        <f>'3.ВС'!L122</f>
        <v>0</v>
      </c>
    </row>
    <row r="153" spans="1:12" s="15" customFormat="1" ht="150" hidden="1" x14ac:dyDescent="0.25">
      <c r="A153" s="13" t="s">
        <v>354</v>
      </c>
      <c r="B153" s="13"/>
      <c r="C153" s="13"/>
      <c r="D153" s="13"/>
      <c r="E153" s="23" t="s">
        <v>282</v>
      </c>
      <c r="F153" s="23" t="s">
        <v>13</v>
      </c>
      <c r="G153" s="23" t="s">
        <v>64</v>
      </c>
      <c r="H153" s="23" t="s">
        <v>396</v>
      </c>
      <c r="I153" s="30"/>
      <c r="J153" s="31">
        <f t="shared" ref="J153:L154" si="130">J154</f>
        <v>0</v>
      </c>
      <c r="K153" s="31">
        <f t="shared" si="130"/>
        <v>0</v>
      </c>
      <c r="L153" s="31">
        <f t="shared" si="130"/>
        <v>0</v>
      </c>
    </row>
    <row r="154" spans="1:12" s="15" customFormat="1" hidden="1" x14ac:dyDescent="0.25">
      <c r="A154" s="13" t="s">
        <v>34</v>
      </c>
      <c r="B154" s="13"/>
      <c r="C154" s="13"/>
      <c r="D154" s="13"/>
      <c r="E154" s="23" t="s">
        <v>282</v>
      </c>
      <c r="F154" s="23" t="s">
        <v>13</v>
      </c>
      <c r="G154" s="23" t="s">
        <v>64</v>
      </c>
      <c r="H154" s="23" t="s">
        <v>396</v>
      </c>
      <c r="I154" s="30" t="s">
        <v>35</v>
      </c>
      <c r="J154" s="31">
        <f t="shared" si="130"/>
        <v>0</v>
      </c>
      <c r="K154" s="31">
        <f t="shared" si="130"/>
        <v>0</v>
      </c>
      <c r="L154" s="31">
        <f t="shared" ref="L154" si="131">L155</f>
        <v>0</v>
      </c>
    </row>
    <row r="155" spans="1:12" s="15" customFormat="1" hidden="1" x14ac:dyDescent="0.25">
      <c r="A155" s="13" t="s">
        <v>61</v>
      </c>
      <c r="B155" s="13"/>
      <c r="C155" s="13"/>
      <c r="D155" s="13"/>
      <c r="E155" s="23" t="s">
        <v>282</v>
      </c>
      <c r="F155" s="23" t="s">
        <v>13</v>
      </c>
      <c r="G155" s="23" t="s">
        <v>64</v>
      </c>
      <c r="H155" s="23" t="s">
        <v>396</v>
      </c>
      <c r="I155" s="30" t="s">
        <v>62</v>
      </c>
      <c r="J155" s="31">
        <f>'3.ВС'!J125</f>
        <v>0</v>
      </c>
      <c r="K155" s="31">
        <f>'3.ВС'!K125</f>
        <v>0</v>
      </c>
      <c r="L155" s="31">
        <f>'3.ВС'!L125</f>
        <v>0</v>
      </c>
    </row>
    <row r="156" spans="1:12" s="15" customFormat="1" x14ac:dyDescent="0.25">
      <c r="A156" s="32" t="s">
        <v>66</v>
      </c>
      <c r="B156" s="13"/>
      <c r="C156" s="13"/>
      <c r="D156" s="42"/>
      <c r="E156" s="20">
        <v>851</v>
      </c>
      <c r="F156" s="23" t="s">
        <v>30</v>
      </c>
      <c r="G156" s="23"/>
      <c r="H156" s="23"/>
      <c r="I156" s="30"/>
      <c r="J156" s="31">
        <f t="shared" ref="J156:L156" si="132">J157+J167+J186+J190</f>
        <v>6676018.25</v>
      </c>
      <c r="K156" s="31">
        <f t="shared" si="132"/>
        <v>-1736.93</v>
      </c>
      <c r="L156" s="31">
        <f t="shared" si="132"/>
        <v>0.08</v>
      </c>
    </row>
    <row r="157" spans="1:12" s="15" customFormat="1" x14ac:dyDescent="0.25">
      <c r="A157" s="42" t="s">
        <v>67</v>
      </c>
      <c r="B157" s="13"/>
      <c r="C157" s="13"/>
      <c r="D157" s="42"/>
      <c r="E157" s="20">
        <v>851</v>
      </c>
      <c r="F157" s="23" t="s">
        <v>30</v>
      </c>
      <c r="G157" s="23" t="s">
        <v>11</v>
      </c>
      <c r="H157" s="23"/>
      <c r="I157" s="30"/>
      <c r="J157" s="31">
        <f t="shared" ref="J157" si="133">J161+J158+J164</f>
        <v>37927.800000000003</v>
      </c>
      <c r="K157" s="31">
        <f t="shared" ref="K157" si="134">K161+K158+K164</f>
        <v>0</v>
      </c>
      <c r="L157" s="31">
        <f t="shared" ref="L157" si="135">L161+L158+L164</f>
        <v>0</v>
      </c>
    </row>
    <row r="158" spans="1:12" s="15" customFormat="1" ht="75" x14ac:dyDescent="0.25">
      <c r="A158" s="32" t="s">
        <v>68</v>
      </c>
      <c r="B158" s="13"/>
      <c r="C158" s="13"/>
      <c r="D158" s="42"/>
      <c r="E158" s="20">
        <v>851</v>
      </c>
      <c r="F158" s="23" t="s">
        <v>30</v>
      </c>
      <c r="G158" s="23" t="s">
        <v>11</v>
      </c>
      <c r="H158" s="23" t="s">
        <v>398</v>
      </c>
      <c r="I158" s="30"/>
      <c r="J158" s="31">
        <f t="shared" ref="J158:L159" si="136">J159</f>
        <v>24194.799999999999</v>
      </c>
      <c r="K158" s="31">
        <f t="shared" si="136"/>
        <v>0</v>
      </c>
      <c r="L158" s="31">
        <f t="shared" si="136"/>
        <v>0</v>
      </c>
    </row>
    <row r="159" spans="1:12" s="15" customFormat="1" ht="45" x14ac:dyDescent="0.25">
      <c r="A159" s="13" t="s">
        <v>20</v>
      </c>
      <c r="B159" s="13"/>
      <c r="C159" s="13"/>
      <c r="D159" s="13"/>
      <c r="E159" s="20">
        <v>851</v>
      </c>
      <c r="F159" s="23" t="s">
        <v>30</v>
      </c>
      <c r="G159" s="23" t="s">
        <v>11</v>
      </c>
      <c r="H159" s="23" t="s">
        <v>398</v>
      </c>
      <c r="I159" s="30" t="s">
        <v>21</v>
      </c>
      <c r="J159" s="31">
        <f t="shared" si="136"/>
        <v>24194.799999999999</v>
      </c>
      <c r="K159" s="31">
        <f t="shared" si="136"/>
        <v>0</v>
      </c>
      <c r="L159" s="31">
        <f t="shared" ref="L159" si="137">L160</f>
        <v>0</v>
      </c>
    </row>
    <row r="160" spans="1:12" s="15" customFormat="1" ht="45" x14ac:dyDescent="0.25">
      <c r="A160" s="13" t="s">
        <v>9</v>
      </c>
      <c r="B160" s="13"/>
      <c r="C160" s="13"/>
      <c r="D160" s="13"/>
      <c r="E160" s="20">
        <v>851</v>
      </c>
      <c r="F160" s="23" t="s">
        <v>30</v>
      </c>
      <c r="G160" s="23" t="s">
        <v>11</v>
      </c>
      <c r="H160" s="23" t="s">
        <v>398</v>
      </c>
      <c r="I160" s="30" t="s">
        <v>22</v>
      </c>
      <c r="J160" s="31">
        <f>'3.ВС'!J130</f>
        <v>24194.799999999999</v>
      </c>
      <c r="K160" s="31">
        <f>'3.ВС'!K130</f>
        <v>0</v>
      </c>
      <c r="L160" s="31">
        <f>'3.ВС'!L130</f>
        <v>0</v>
      </c>
    </row>
    <row r="161" spans="1:12" s="15" customFormat="1" hidden="1" x14ac:dyDescent="0.25">
      <c r="A161" s="32" t="s">
        <v>360</v>
      </c>
      <c r="B161" s="13"/>
      <c r="C161" s="13"/>
      <c r="D161" s="42"/>
      <c r="E161" s="23">
        <v>851</v>
      </c>
      <c r="F161" s="23" t="s">
        <v>30</v>
      </c>
      <c r="G161" s="23" t="s">
        <v>11</v>
      </c>
      <c r="H161" s="23" t="s">
        <v>397</v>
      </c>
      <c r="I161" s="30"/>
      <c r="J161" s="31"/>
      <c r="K161" s="31"/>
      <c r="L161" s="31"/>
    </row>
    <row r="162" spans="1:12" s="15" customFormat="1" ht="45" hidden="1" x14ac:dyDescent="0.25">
      <c r="A162" s="13" t="s">
        <v>20</v>
      </c>
      <c r="B162" s="13"/>
      <c r="C162" s="13"/>
      <c r="D162" s="42"/>
      <c r="E162" s="23">
        <v>851</v>
      </c>
      <c r="F162" s="23" t="s">
        <v>30</v>
      </c>
      <c r="G162" s="23" t="s">
        <v>11</v>
      </c>
      <c r="H162" s="23" t="s">
        <v>397</v>
      </c>
      <c r="I162" s="30" t="s">
        <v>21</v>
      </c>
      <c r="J162" s="31"/>
      <c r="K162" s="31"/>
      <c r="L162" s="31"/>
    </row>
    <row r="163" spans="1:12" s="15" customFormat="1" ht="45" hidden="1" x14ac:dyDescent="0.25">
      <c r="A163" s="13" t="s">
        <v>9</v>
      </c>
      <c r="B163" s="13"/>
      <c r="C163" s="13"/>
      <c r="D163" s="42"/>
      <c r="E163" s="23">
        <v>851</v>
      </c>
      <c r="F163" s="23" t="s">
        <v>30</v>
      </c>
      <c r="G163" s="23" t="s">
        <v>11</v>
      </c>
      <c r="H163" s="23" t="s">
        <v>397</v>
      </c>
      <c r="I163" s="30" t="s">
        <v>22</v>
      </c>
      <c r="J163" s="31">
        <f>'3.ВС'!J133</f>
        <v>0</v>
      </c>
      <c r="K163" s="31">
        <f>'3.ВС'!K133</f>
        <v>0</v>
      </c>
      <c r="L163" s="31">
        <f>'3.ВС'!L133</f>
        <v>0</v>
      </c>
    </row>
    <row r="164" spans="1:12" s="15" customFormat="1" ht="150" x14ac:dyDescent="0.25">
      <c r="A164" s="32" t="s">
        <v>69</v>
      </c>
      <c r="B164" s="13"/>
      <c r="C164" s="13"/>
      <c r="D164" s="13"/>
      <c r="E164" s="20">
        <v>851</v>
      </c>
      <c r="F164" s="23" t="s">
        <v>30</v>
      </c>
      <c r="G164" s="23" t="s">
        <v>11</v>
      </c>
      <c r="H164" s="23" t="s">
        <v>399</v>
      </c>
      <c r="I164" s="30"/>
      <c r="J164" s="31">
        <f t="shared" ref="J164:L165" si="138">J165</f>
        <v>13733</v>
      </c>
      <c r="K164" s="31">
        <f t="shared" si="138"/>
        <v>0</v>
      </c>
      <c r="L164" s="31">
        <f t="shared" si="138"/>
        <v>0</v>
      </c>
    </row>
    <row r="165" spans="1:12" s="15" customFormat="1" x14ac:dyDescent="0.25">
      <c r="A165" s="32" t="s">
        <v>34</v>
      </c>
      <c r="B165" s="13"/>
      <c r="C165" s="13"/>
      <c r="D165" s="13"/>
      <c r="E165" s="20">
        <v>851</v>
      </c>
      <c r="F165" s="23" t="s">
        <v>30</v>
      </c>
      <c r="G165" s="23" t="s">
        <v>11</v>
      </c>
      <c r="H165" s="23" t="s">
        <v>399</v>
      </c>
      <c r="I165" s="30" t="s">
        <v>35</v>
      </c>
      <c r="J165" s="31">
        <f t="shared" si="138"/>
        <v>13733</v>
      </c>
      <c r="K165" s="31">
        <f t="shared" si="138"/>
        <v>0</v>
      </c>
      <c r="L165" s="31">
        <f t="shared" ref="L165" si="139">L166</f>
        <v>0</v>
      </c>
    </row>
    <row r="166" spans="1:12" s="15" customFormat="1" x14ac:dyDescent="0.25">
      <c r="A166" s="13" t="s">
        <v>61</v>
      </c>
      <c r="B166" s="13"/>
      <c r="C166" s="13"/>
      <c r="D166" s="13"/>
      <c r="E166" s="20">
        <v>851</v>
      </c>
      <c r="F166" s="23" t="s">
        <v>30</v>
      </c>
      <c r="G166" s="23" t="s">
        <v>11</v>
      </c>
      <c r="H166" s="23" t="s">
        <v>399</v>
      </c>
      <c r="I166" s="30" t="s">
        <v>62</v>
      </c>
      <c r="J166" s="31">
        <f>'3.ВС'!J136</f>
        <v>13733</v>
      </c>
      <c r="K166" s="31">
        <f>'3.ВС'!K136</f>
        <v>0</v>
      </c>
      <c r="L166" s="31">
        <f>'3.ВС'!L136</f>
        <v>0</v>
      </c>
    </row>
    <row r="167" spans="1:12" s="15" customFormat="1" x14ac:dyDescent="0.25">
      <c r="A167" s="42" t="s">
        <v>70</v>
      </c>
      <c r="B167" s="13"/>
      <c r="C167" s="13"/>
      <c r="D167" s="42"/>
      <c r="E167" s="20">
        <v>851</v>
      </c>
      <c r="F167" s="23" t="s">
        <v>30</v>
      </c>
      <c r="G167" s="23" t="s">
        <v>44</v>
      </c>
      <c r="H167" s="23"/>
      <c r="I167" s="30"/>
      <c r="J167" s="31">
        <f t="shared" ref="J167" si="140">J168+J171+J174+J177+J180+J183</f>
        <v>1935394</v>
      </c>
      <c r="K167" s="31">
        <f t="shared" ref="K167" si="141">K168+K171+K174+K177+K180+K183</f>
        <v>-1737</v>
      </c>
      <c r="L167" s="31">
        <f t="shared" ref="L167" si="142">L168+L171+L174+L177+L180+L183</f>
        <v>0</v>
      </c>
    </row>
    <row r="168" spans="1:12" s="15" customFormat="1" ht="45" x14ac:dyDescent="0.25">
      <c r="A168" s="32" t="s">
        <v>75</v>
      </c>
      <c r="B168" s="13"/>
      <c r="C168" s="13"/>
      <c r="D168" s="42"/>
      <c r="E168" s="20">
        <v>851</v>
      </c>
      <c r="F168" s="23" t="s">
        <v>30</v>
      </c>
      <c r="G168" s="23" t="s">
        <v>44</v>
      </c>
      <c r="H168" s="23" t="s">
        <v>400</v>
      </c>
      <c r="I168" s="30"/>
      <c r="J168" s="31">
        <f t="shared" ref="J168:L169" si="143">J169</f>
        <v>1930000</v>
      </c>
      <c r="K168" s="31">
        <f t="shared" si="143"/>
        <v>0</v>
      </c>
      <c r="L168" s="31">
        <f t="shared" si="143"/>
        <v>0</v>
      </c>
    </row>
    <row r="169" spans="1:12" s="15" customFormat="1" ht="45" x14ac:dyDescent="0.25">
      <c r="A169" s="13" t="s">
        <v>71</v>
      </c>
      <c r="B169" s="13"/>
      <c r="C169" s="13"/>
      <c r="D169" s="42"/>
      <c r="E169" s="20">
        <v>851</v>
      </c>
      <c r="F169" s="23" t="s">
        <v>30</v>
      </c>
      <c r="G169" s="23" t="s">
        <v>44</v>
      </c>
      <c r="H169" s="23" t="s">
        <v>400</v>
      </c>
      <c r="I169" s="30" t="s">
        <v>72</v>
      </c>
      <c r="J169" s="31">
        <f t="shared" si="143"/>
        <v>1930000</v>
      </c>
      <c r="K169" s="31">
        <f t="shared" si="143"/>
        <v>0</v>
      </c>
      <c r="L169" s="31">
        <f t="shared" ref="L169" si="144">L170</f>
        <v>0</v>
      </c>
    </row>
    <row r="170" spans="1:12" s="15" customFormat="1" x14ac:dyDescent="0.25">
      <c r="A170" s="13" t="s">
        <v>73</v>
      </c>
      <c r="B170" s="13"/>
      <c r="C170" s="13"/>
      <c r="D170" s="42"/>
      <c r="E170" s="20">
        <v>851</v>
      </c>
      <c r="F170" s="23" t="s">
        <v>30</v>
      </c>
      <c r="G170" s="23" t="s">
        <v>44</v>
      </c>
      <c r="H170" s="23" t="s">
        <v>400</v>
      </c>
      <c r="I170" s="30" t="s">
        <v>74</v>
      </c>
      <c r="J170" s="31">
        <f>'3.ВС'!J140</f>
        <v>1930000</v>
      </c>
      <c r="K170" s="31">
        <f>'3.ВС'!K140</f>
        <v>0</v>
      </c>
      <c r="L170" s="31">
        <f>'3.ВС'!L140</f>
        <v>0</v>
      </c>
    </row>
    <row r="171" spans="1:12" s="15" customFormat="1" ht="30" x14ac:dyDescent="0.25">
      <c r="A171" s="13" t="s">
        <v>250</v>
      </c>
      <c r="B171" s="13"/>
      <c r="C171" s="13"/>
      <c r="D171" s="42"/>
      <c r="E171" s="20">
        <v>851</v>
      </c>
      <c r="F171" s="23" t="s">
        <v>30</v>
      </c>
      <c r="G171" s="23" t="s">
        <v>44</v>
      </c>
      <c r="H171" s="23" t="s">
        <v>401</v>
      </c>
      <c r="I171" s="30"/>
      <c r="J171" s="31">
        <f t="shared" ref="J171:L172" si="145">J172</f>
        <v>5394</v>
      </c>
      <c r="K171" s="31">
        <f t="shared" si="145"/>
        <v>0</v>
      </c>
      <c r="L171" s="31">
        <f t="shared" si="145"/>
        <v>0</v>
      </c>
    </row>
    <row r="172" spans="1:12" s="15" customFormat="1" ht="45" x14ac:dyDescent="0.25">
      <c r="A172" s="13" t="s">
        <v>20</v>
      </c>
      <c r="B172" s="13"/>
      <c r="C172" s="13"/>
      <c r="D172" s="42"/>
      <c r="E172" s="20">
        <v>851</v>
      </c>
      <c r="F172" s="23" t="s">
        <v>30</v>
      </c>
      <c r="G172" s="23" t="s">
        <v>44</v>
      </c>
      <c r="H172" s="23" t="s">
        <v>401</v>
      </c>
      <c r="I172" s="30" t="s">
        <v>21</v>
      </c>
      <c r="J172" s="31">
        <f t="shared" si="145"/>
        <v>5394</v>
      </c>
      <c r="K172" s="31">
        <f t="shared" si="145"/>
        <v>0</v>
      </c>
      <c r="L172" s="31">
        <f t="shared" ref="L172" si="146">L173</f>
        <v>0</v>
      </c>
    </row>
    <row r="173" spans="1:12" s="15" customFormat="1" ht="45" x14ac:dyDescent="0.25">
      <c r="A173" s="13" t="s">
        <v>9</v>
      </c>
      <c r="B173" s="13"/>
      <c r="C173" s="13"/>
      <c r="D173" s="42"/>
      <c r="E173" s="20">
        <v>851</v>
      </c>
      <c r="F173" s="23" t="s">
        <v>30</v>
      </c>
      <c r="G173" s="23" t="s">
        <v>44</v>
      </c>
      <c r="H173" s="23" t="s">
        <v>401</v>
      </c>
      <c r="I173" s="30" t="s">
        <v>22</v>
      </c>
      <c r="J173" s="31">
        <f>'3.ВС'!J143</f>
        <v>5394</v>
      </c>
      <c r="K173" s="31">
        <f>'3.ВС'!K143</f>
        <v>0</v>
      </c>
      <c r="L173" s="31">
        <f>'3.ВС'!L143</f>
        <v>0</v>
      </c>
    </row>
    <row r="174" spans="1:12" s="15" customFormat="1" hidden="1" x14ac:dyDescent="0.25">
      <c r="A174" s="13" t="s">
        <v>358</v>
      </c>
      <c r="B174" s="13"/>
      <c r="C174" s="13"/>
      <c r="D174" s="42"/>
      <c r="E174" s="23" t="s">
        <v>282</v>
      </c>
      <c r="F174" s="23" t="s">
        <v>30</v>
      </c>
      <c r="G174" s="23" t="s">
        <v>44</v>
      </c>
      <c r="H174" s="23" t="s">
        <v>402</v>
      </c>
      <c r="I174" s="30"/>
      <c r="J174" s="31">
        <f t="shared" ref="J174:L175" si="147">J175</f>
        <v>0</v>
      </c>
      <c r="K174" s="31">
        <f t="shared" si="147"/>
        <v>0</v>
      </c>
      <c r="L174" s="31">
        <f t="shared" si="147"/>
        <v>0</v>
      </c>
    </row>
    <row r="175" spans="1:12" s="15" customFormat="1" ht="45" hidden="1" x14ac:dyDescent="0.25">
      <c r="A175" s="13" t="s">
        <v>20</v>
      </c>
      <c r="B175" s="13"/>
      <c r="C175" s="13"/>
      <c r="D175" s="42"/>
      <c r="E175" s="23" t="s">
        <v>282</v>
      </c>
      <c r="F175" s="23" t="s">
        <v>30</v>
      </c>
      <c r="G175" s="23" t="s">
        <v>44</v>
      </c>
      <c r="H175" s="23" t="s">
        <v>402</v>
      </c>
      <c r="I175" s="30" t="s">
        <v>21</v>
      </c>
      <c r="J175" s="31">
        <f t="shared" si="147"/>
        <v>0</v>
      </c>
      <c r="K175" s="31">
        <f t="shared" si="147"/>
        <v>0</v>
      </c>
      <c r="L175" s="31">
        <f t="shared" ref="L175" si="148">L176</f>
        <v>0</v>
      </c>
    </row>
    <row r="176" spans="1:12" s="15" customFormat="1" ht="45" hidden="1" x14ac:dyDescent="0.25">
      <c r="A176" s="13" t="s">
        <v>9</v>
      </c>
      <c r="B176" s="13"/>
      <c r="C176" s="13"/>
      <c r="D176" s="42"/>
      <c r="E176" s="23" t="s">
        <v>282</v>
      </c>
      <c r="F176" s="23" t="s">
        <v>30</v>
      </c>
      <c r="G176" s="23" t="s">
        <v>44</v>
      </c>
      <c r="H176" s="23" t="s">
        <v>402</v>
      </c>
      <c r="I176" s="30" t="s">
        <v>22</v>
      </c>
      <c r="J176" s="31">
        <f>'3.ВС'!J146</f>
        <v>0</v>
      </c>
      <c r="K176" s="31">
        <f>'3.ВС'!K146</f>
        <v>0</v>
      </c>
      <c r="L176" s="31">
        <f>'3.ВС'!L146</f>
        <v>0</v>
      </c>
    </row>
    <row r="177" spans="1:12" s="15" customFormat="1" ht="120" hidden="1" x14ac:dyDescent="0.25">
      <c r="A177" s="32" t="s">
        <v>76</v>
      </c>
      <c r="B177" s="13"/>
      <c r="C177" s="13"/>
      <c r="D177" s="13"/>
      <c r="E177" s="20">
        <v>851</v>
      </c>
      <c r="F177" s="23" t="s">
        <v>30</v>
      </c>
      <c r="G177" s="23" t="s">
        <v>44</v>
      </c>
      <c r="H177" s="23" t="s">
        <v>403</v>
      </c>
      <c r="I177" s="30"/>
      <c r="J177" s="31">
        <f t="shared" ref="J177:L178" si="149">J178</f>
        <v>0</v>
      </c>
      <c r="K177" s="31">
        <f t="shared" si="149"/>
        <v>0</v>
      </c>
      <c r="L177" s="31">
        <f t="shared" si="149"/>
        <v>0</v>
      </c>
    </row>
    <row r="178" spans="1:12" s="15" customFormat="1" hidden="1" x14ac:dyDescent="0.25">
      <c r="A178" s="32" t="s">
        <v>34</v>
      </c>
      <c r="B178" s="13"/>
      <c r="C178" s="13"/>
      <c r="D178" s="13"/>
      <c r="E178" s="20">
        <v>851</v>
      </c>
      <c r="F178" s="23" t="s">
        <v>30</v>
      </c>
      <c r="G178" s="23" t="s">
        <v>44</v>
      </c>
      <c r="H178" s="23" t="s">
        <v>403</v>
      </c>
      <c r="I178" s="30" t="s">
        <v>35</v>
      </c>
      <c r="J178" s="31">
        <f t="shared" si="149"/>
        <v>0</v>
      </c>
      <c r="K178" s="31">
        <f t="shared" si="149"/>
        <v>0</v>
      </c>
      <c r="L178" s="31">
        <f t="shared" ref="L178" si="150">L179</f>
        <v>0</v>
      </c>
    </row>
    <row r="179" spans="1:12" s="15" customFormat="1" hidden="1" x14ac:dyDescent="0.25">
      <c r="A179" s="13" t="s">
        <v>61</v>
      </c>
      <c r="B179" s="13"/>
      <c r="C179" s="13"/>
      <c r="D179" s="13"/>
      <c r="E179" s="20">
        <v>851</v>
      </c>
      <c r="F179" s="23" t="s">
        <v>30</v>
      </c>
      <c r="G179" s="23" t="s">
        <v>44</v>
      </c>
      <c r="H179" s="23" t="s">
        <v>403</v>
      </c>
      <c r="I179" s="30" t="s">
        <v>62</v>
      </c>
      <c r="J179" s="31">
        <f>'3.ВС'!J149</f>
        <v>0</v>
      </c>
      <c r="K179" s="31">
        <f>'3.ВС'!K149</f>
        <v>0</v>
      </c>
      <c r="L179" s="31">
        <f>'3.ВС'!L149</f>
        <v>0</v>
      </c>
    </row>
    <row r="180" spans="1:12" s="15" customFormat="1" ht="30" x14ac:dyDescent="0.25">
      <c r="A180" s="32" t="s">
        <v>498</v>
      </c>
      <c r="B180" s="13"/>
      <c r="C180" s="13"/>
      <c r="D180" s="42"/>
      <c r="E180" s="20">
        <v>851</v>
      </c>
      <c r="F180" s="23" t="s">
        <v>30</v>
      </c>
      <c r="G180" s="23" t="s">
        <v>44</v>
      </c>
      <c r="H180" s="23" t="s">
        <v>404</v>
      </c>
      <c r="I180" s="30"/>
      <c r="J180" s="31">
        <f t="shared" ref="J180:L181" si="151">J181</f>
        <v>0</v>
      </c>
      <c r="K180" s="31">
        <f t="shared" si="151"/>
        <v>-1737</v>
      </c>
      <c r="L180" s="31">
        <f t="shared" si="151"/>
        <v>0</v>
      </c>
    </row>
    <row r="181" spans="1:12" s="15" customFormat="1" ht="45" x14ac:dyDescent="0.25">
      <c r="A181" s="13" t="s">
        <v>71</v>
      </c>
      <c r="B181" s="13"/>
      <c r="C181" s="13"/>
      <c r="D181" s="42"/>
      <c r="E181" s="20">
        <v>851</v>
      </c>
      <c r="F181" s="23" t="s">
        <v>30</v>
      </c>
      <c r="G181" s="23" t="s">
        <v>44</v>
      </c>
      <c r="H181" s="23" t="s">
        <v>404</v>
      </c>
      <c r="I181" s="30" t="s">
        <v>72</v>
      </c>
      <c r="J181" s="31">
        <f t="shared" si="151"/>
        <v>0</v>
      </c>
      <c r="K181" s="31">
        <f t="shared" si="151"/>
        <v>-1737</v>
      </c>
      <c r="L181" s="31">
        <f t="shared" ref="L181" si="152">L182</f>
        <v>0</v>
      </c>
    </row>
    <row r="182" spans="1:12" s="15" customFormat="1" x14ac:dyDescent="0.25">
      <c r="A182" s="13" t="s">
        <v>73</v>
      </c>
      <c r="B182" s="13"/>
      <c r="C182" s="13"/>
      <c r="D182" s="42"/>
      <c r="E182" s="20">
        <v>851</v>
      </c>
      <c r="F182" s="23" t="s">
        <v>30</v>
      </c>
      <c r="G182" s="23" t="s">
        <v>44</v>
      </c>
      <c r="H182" s="23" t="s">
        <v>404</v>
      </c>
      <c r="I182" s="30" t="s">
        <v>74</v>
      </c>
      <c r="J182" s="31">
        <f>'3.ВС'!J152</f>
        <v>0</v>
      </c>
      <c r="K182" s="31">
        <f>'3.ВС'!K152</f>
        <v>-1737</v>
      </c>
      <c r="L182" s="31">
        <f>'3.ВС'!L152</f>
        <v>0</v>
      </c>
    </row>
    <row r="183" spans="1:12" s="15" customFormat="1" ht="30" x14ac:dyDescent="0.25">
      <c r="A183" s="32" t="s">
        <v>284</v>
      </c>
      <c r="B183" s="13"/>
      <c r="C183" s="13"/>
      <c r="D183" s="42"/>
      <c r="E183" s="20">
        <v>851</v>
      </c>
      <c r="F183" s="23" t="s">
        <v>30</v>
      </c>
      <c r="G183" s="23" t="s">
        <v>44</v>
      </c>
      <c r="H183" s="23" t="s">
        <v>405</v>
      </c>
      <c r="I183" s="30"/>
      <c r="J183" s="31">
        <f t="shared" ref="J183:L184" si="153">J184</f>
        <v>0</v>
      </c>
      <c r="K183" s="31">
        <f t="shared" si="153"/>
        <v>0</v>
      </c>
      <c r="L183" s="31">
        <f t="shared" si="153"/>
        <v>0</v>
      </c>
    </row>
    <row r="184" spans="1:12" s="15" customFormat="1" ht="45" x14ac:dyDescent="0.25">
      <c r="A184" s="13" t="s">
        <v>20</v>
      </c>
      <c r="B184" s="13"/>
      <c r="C184" s="13"/>
      <c r="D184" s="42"/>
      <c r="E184" s="20">
        <v>851</v>
      </c>
      <c r="F184" s="23" t="s">
        <v>30</v>
      </c>
      <c r="G184" s="23" t="s">
        <v>44</v>
      </c>
      <c r="H184" s="23" t="s">
        <v>405</v>
      </c>
      <c r="I184" s="30" t="s">
        <v>21</v>
      </c>
      <c r="J184" s="31">
        <f t="shared" si="153"/>
        <v>0</v>
      </c>
      <c r="K184" s="31">
        <f t="shared" si="153"/>
        <v>0</v>
      </c>
      <c r="L184" s="31">
        <f t="shared" ref="L184" si="154">L185</f>
        <v>0</v>
      </c>
    </row>
    <row r="185" spans="1:12" s="15" customFormat="1" ht="45" x14ac:dyDescent="0.25">
      <c r="A185" s="13" t="s">
        <v>9</v>
      </c>
      <c r="B185" s="13"/>
      <c r="C185" s="13"/>
      <c r="D185" s="42"/>
      <c r="E185" s="20">
        <v>851</v>
      </c>
      <c r="F185" s="23" t="s">
        <v>30</v>
      </c>
      <c r="G185" s="23" t="s">
        <v>44</v>
      </c>
      <c r="H185" s="23" t="s">
        <v>405</v>
      </c>
      <c r="I185" s="30" t="s">
        <v>22</v>
      </c>
      <c r="J185" s="31">
        <f>'3.ВС'!J155</f>
        <v>0</v>
      </c>
      <c r="K185" s="31">
        <f>'3.ВС'!K155</f>
        <v>0</v>
      </c>
      <c r="L185" s="31">
        <f>'3.ВС'!L155</f>
        <v>0</v>
      </c>
    </row>
    <row r="186" spans="1:12" s="15" customFormat="1" x14ac:dyDescent="0.25">
      <c r="A186" s="13" t="s">
        <v>283</v>
      </c>
      <c r="B186" s="13"/>
      <c r="C186" s="13"/>
      <c r="D186" s="42"/>
      <c r="E186" s="20">
        <v>851</v>
      </c>
      <c r="F186" s="23" t="s">
        <v>30</v>
      </c>
      <c r="G186" s="23" t="s">
        <v>46</v>
      </c>
      <c r="H186" s="23"/>
      <c r="I186" s="30"/>
      <c r="J186" s="31">
        <f>J187</f>
        <v>0</v>
      </c>
      <c r="K186" s="31">
        <f t="shared" ref="K186:L186" si="155">K187</f>
        <v>7.0000000000000007E-2</v>
      </c>
      <c r="L186" s="31">
        <f t="shared" si="155"/>
        <v>0.08</v>
      </c>
    </row>
    <row r="187" spans="1:12" s="15" customFormat="1" ht="60" x14ac:dyDescent="0.25">
      <c r="A187" s="13" t="s">
        <v>325</v>
      </c>
      <c r="B187" s="13"/>
      <c r="C187" s="13"/>
      <c r="D187" s="42"/>
      <c r="E187" s="20">
        <v>851</v>
      </c>
      <c r="F187" s="30" t="s">
        <v>30</v>
      </c>
      <c r="G187" s="30" t="s">
        <v>46</v>
      </c>
      <c r="H187" s="23" t="s">
        <v>406</v>
      </c>
      <c r="I187" s="30"/>
      <c r="J187" s="31">
        <f t="shared" ref="J187:K188" si="156">J188</f>
        <v>0</v>
      </c>
      <c r="K187" s="31">
        <f t="shared" si="156"/>
        <v>7.0000000000000007E-2</v>
      </c>
      <c r="L187" s="31">
        <f t="shared" ref="L187:L188" si="157">L188</f>
        <v>0.08</v>
      </c>
    </row>
    <row r="188" spans="1:12" s="15" customFormat="1" ht="45" x14ac:dyDescent="0.25">
      <c r="A188" s="13" t="s">
        <v>20</v>
      </c>
      <c r="B188" s="13"/>
      <c r="C188" s="13"/>
      <c r="D188" s="42"/>
      <c r="E188" s="20">
        <v>851</v>
      </c>
      <c r="F188" s="30" t="s">
        <v>30</v>
      </c>
      <c r="G188" s="30" t="s">
        <v>46</v>
      </c>
      <c r="H188" s="23" t="s">
        <v>406</v>
      </c>
      <c r="I188" s="30" t="s">
        <v>21</v>
      </c>
      <c r="J188" s="31">
        <f t="shared" si="156"/>
        <v>0</v>
      </c>
      <c r="K188" s="31">
        <f t="shared" si="156"/>
        <v>7.0000000000000007E-2</v>
      </c>
      <c r="L188" s="31">
        <f t="shared" si="157"/>
        <v>0.08</v>
      </c>
    </row>
    <row r="189" spans="1:12" s="15" customFormat="1" ht="45" x14ac:dyDescent="0.25">
      <c r="A189" s="13" t="s">
        <v>9</v>
      </c>
      <c r="B189" s="13"/>
      <c r="C189" s="13"/>
      <c r="D189" s="42"/>
      <c r="E189" s="20">
        <v>851</v>
      </c>
      <c r="F189" s="30" t="s">
        <v>30</v>
      </c>
      <c r="G189" s="30" t="s">
        <v>46</v>
      </c>
      <c r="H189" s="23" t="s">
        <v>406</v>
      </c>
      <c r="I189" s="30" t="s">
        <v>22</v>
      </c>
      <c r="J189" s="31">
        <f>'3.ВС'!J159</f>
        <v>0</v>
      </c>
      <c r="K189" s="31">
        <f>'3.ВС'!K159</f>
        <v>7.0000000000000007E-2</v>
      </c>
      <c r="L189" s="31">
        <f>'3.ВС'!L159</f>
        <v>0.08</v>
      </c>
    </row>
    <row r="190" spans="1:12" s="15" customFormat="1" ht="30" x14ac:dyDescent="0.25">
      <c r="A190" s="13" t="s">
        <v>278</v>
      </c>
      <c r="B190" s="13"/>
      <c r="C190" s="13"/>
      <c r="D190" s="42"/>
      <c r="E190" s="20">
        <v>851</v>
      </c>
      <c r="F190" s="23" t="s">
        <v>30</v>
      </c>
      <c r="G190" s="23" t="s">
        <v>30</v>
      </c>
      <c r="H190" s="23"/>
      <c r="I190" s="30"/>
      <c r="J190" s="31">
        <f>J197+J194+J191+J200</f>
        <v>4702696.45</v>
      </c>
      <c r="K190" s="31">
        <f t="shared" ref="K190:L190" si="158">K197+K194+K191+K200</f>
        <v>0</v>
      </c>
      <c r="L190" s="31">
        <f t="shared" si="158"/>
        <v>0</v>
      </c>
    </row>
    <row r="191" spans="1:12" s="15" customFormat="1" ht="30" hidden="1" x14ac:dyDescent="0.25">
      <c r="A191" s="13" t="s">
        <v>299</v>
      </c>
      <c r="B191" s="13"/>
      <c r="C191" s="13"/>
      <c r="D191" s="42"/>
      <c r="E191" s="20">
        <v>851</v>
      </c>
      <c r="F191" s="23" t="s">
        <v>30</v>
      </c>
      <c r="G191" s="23" t="s">
        <v>30</v>
      </c>
      <c r="H191" s="20" t="s">
        <v>407</v>
      </c>
      <c r="I191" s="30"/>
      <c r="J191" s="31"/>
      <c r="K191" s="31"/>
      <c r="L191" s="31"/>
    </row>
    <row r="192" spans="1:12" s="15" customFormat="1" ht="45" hidden="1" x14ac:dyDescent="0.25">
      <c r="A192" s="13" t="s">
        <v>71</v>
      </c>
      <c r="B192" s="13"/>
      <c r="C192" s="13"/>
      <c r="D192" s="42"/>
      <c r="E192" s="20">
        <v>851</v>
      </c>
      <c r="F192" s="23" t="s">
        <v>30</v>
      </c>
      <c r="G192" s="23" t="s">
        <v>30</v>
      </c>
      <c r="H192" s="20" t="s">
        <v>407</v>
      </c>
      <c r="I192" s="30" t="s">
        <v>72</v>
      </c>
      <c r="J192" s="31"/>
      <c r="K192" s="31"/>
      <c r="L192" s="31"/>
    </row>
    <row r="193" spans="1:12" s="15" customFormat="1" hidden="1" x14ac:dyDescent="0.25">
      <c r="A193" s="13" t="s">
        <v>73</v>
      </c>
      <c r="B193" s="13"/>
      <c r="C193" s="13"/>
      <c r="D193" s="42"/>
      <c r="E193" s="20">
        <v>851</v>
      </c>
      <c r="F193" s="23" t="s">
        <v>30</v>
      </c>
      <c r="G193" s="23" t="s">
        <v>30</v>
      </c>
      <c r="H193" s="20" t="s">
        <v>407</v>
      </c>
      <c r="I193" s="30" t="s">
        <v>74</v>
      </c>
      <c r="J193" s="31">
        <f>'3.ВС'!J163</f>
        <v>0</v>
      </c>
      <c r="K193" s="31">
        <f>'3.ВС'!K163</f>
        <v>0</v>
      </c>
      <c r="L193" s="31">
        <f>'3.ВС'!L163</f>
        <v>0</v>
      </c>
    </row>
    <row r="194" spans="1:12" s="15" customFormat="1" ht="45" x14ac:dyDescent="0.25">
      <c r="A194" s="13" t="s">
        <v>279</v>
      </c>
      <c r="B194" s="13"/>
      <c r="C194" s="13"/>
      <c r="D194" s="42"/>
      <c r="E194" s="23">
        <v>851</v>
      </c>
      <c r="F194" s="23" t="s">
        <v>30</v>
      </c>
      <c r="G194" s="23" t="s">
        <v>30</v>
      </c>
      <c r="H194" s="23" t="s">
        <v>408</v>
      </c>
      <c r="I194" s="30"/>
      <c r="J194" s="31">
        <f t="shared" ref="J194:L195" si="159">J195</f>
        <v>1978696.45</v>
      </c>
      <c r="K194" s="31">
        <f t="shared" si="159"/>
        <v>0</v>
      </c>
      <c r="L194" s="31">
        <f t="shared" si="159"/>
        <v>0</v>
      </c>
    </row>
    <row r="195" spans="1:12" s="15" customFormat="1" ht="45" x14ac:dyDescent="0.25">
      <c r="A195" s="13" t="s">
        <v>71</v>
      </c>
      <c r="B195" s="13"/>
      <c r="C195" s="13"/>
      <c r="D195" s="42"/>
      <c r="E195" s="23">
        <v>851</v>
      </c>
      <c r="F195" s="23" t="s">
        <v>30</v>
      </c>
      <c r="G195" s="23" t="s">
        <v>30</v>
      </c>
      <c r="H195" s="23" t="s">
        <v>408</v>
      </c>
      <c r="I195" s="30" t="s">
        <v>72</v>
      </c>
      <c r="J195" s="31">
        <f t="shared" si="159"/>
        <v>1978696.45</v>
      </c>
      <c r="K195" s="31">
        <f t="shared" si="159"/>
        <v>0</v>
      </c>
      <c r="L195" s="31">
        <f t="shared" ref="L195" si="160">L196</f>
        <v>0</v>
      </c>
    </row>
    <row r="196" spans="1:12" s="15" customFormat="1" x14ac:dyDescent="0.25">
      <c r="A196" s="13" t="s">
        <v>73</v>
      </c>
      <c r="B196" s="13"/>
      <c r="C196" s="13"/>
      <c r="D196" s="42"/>
      <c r="E196" s="23">
        <v>851</v>
      </c>
      <c r="F196" s="23" t="s">
        <v>30</v>
      </c>
      <c r="G196" s="23" t="s">
        <v>30</v>
      </c>
      <c r="H196" s="23" t="s">
        <v>408</v>
      </c>
      <c r="I196" s="30" t="s">
        <v>74</v>
      </c>
      <c r="J196" s="73">
        <f>'3.ВС'!J166</f>
        <v>1978696.45</v>
      </c>
      <c r="K196" s="73">
        <f>'3.ВС'!K166</f>
        <v>0</v>
      </c>
      <c r="L196" s="73">
        <f>'3.ВС'!L166</f>
        <v>0</v>
      </c>
    </row>
    <row r="197" spans="1:12" s="15" customFormat="1" ht="45" hidden="1" x14ac:dyDescent="0.25">
      <c r="A197" s="13" t="s">
        <v>279</v>
      </c>
      <c r="B197" s="13"/>
      <c r="C197" s="13"/>
      <c r="D197" s="42"/>
      <c r="E197" s="20">
        <v>851</v>
      </c>
      <c r="F197" s="23" t="s">
        <v>30</v>
      </c>
      <c r="G197" s="23" t="s">
        <v>30</v>
      </c>
      <c r="H197" s="23" t="s">
        <v>409</v>
      </c>
      <c r="I197" s="30"/>
      <c r="J197" s="31">
        <f t="shared" ref="J197:L198" si="161">J198</f>
        <v>0</v>
      </c>
      <c r="K197" s="31">
        <f t="shared" si="161"/>
        <v>0</v>
      </c>
      <c r="L197" s="31">
        <f t="shared" si="161"/>
        <v>0</v>
      </c>
    </row>
    <row r="198" spans="1:12" s="15" customFormat="1" ht="45" hidden="1" x14ac:dyDescent="0.25">
      <c r="A198" s="13" t="s">
        <v>71</v>
      </c>
      <c r="B198" s="13"/>
      <c r="C198" s="13"/>
      <c r="D198" s="42"/>
      <c r="E198" s="20">
        <v>851</v>
      </c>
      <c r="F198" s="23" t="s">
        <v>30</v>
      </c>
      <c r="G198" s="23" t="s">
        <v>30</v>
      </c>
      <c r="H198" s="23" t="s">
        <v>409</v>
      </c>
      <c r="I198" s="30" t="s">
        <v>72</v>
      </c>
      <c r="J198" s="31">
        <f t="shared" si="161"/>
        <v>0</v>
      </c>
      <c r="K198" s="31">
        <f t="shared" si="161"/>
        <v>0</v>
      </c>
      <c r="L198" s="31">
        <f t="shared" ref="L198" si="162">L199</f>
        <v>0</v>
      </c>
    </row>
    <row r="199" spans="1:12" s="15" customFormat="1" hidden="1" x14ac:dyDescent="0.25">
      <c r="A199" s="13" t="s">
        <v>73</v>
      </c>
      <c r="B199" s="13"/>
      <c r="C199" s="13"/>
      <c r="D199" s="42"/>
      <c r="E199" s="20">
        <v>851</v>
      </c>
      <c r="F199" s="23" t="s">
        <v>30</v>
      </c>
      <c r="G199" s="23" t="s">
        <v>30</v>
      </c>
      <c r="H199" s="23" t="s">
        <v>409</v>
      </c>
      <c r="I199" s="30" t="s">
        <v>74</v>
      </c>
      <c r="J199" s="31">
        <f>'3.ВС'!J169</f>
        <v>0</v>
      </c>
      <c r="K199" s="31">
        <f>'3.ВС'!K169</f>
        <v>0</v>
      </c>
      <c r="L199" s="31">
        <f>'3.ВС'!L169</f>
        <v>0</v>
      </c>
    </row>
    <row r="200" spans="1:12" s="15" customFormat="1" ht="45" x14ac:dyDescent="0.25">
      <c r="A200" s="13" t="s">
        <v>523</v>
      </c>
      <c r="B200" s="13"/>
      <c r="C200" s="13"/>
      <c r="D200" s="42"/>
      <c r="E200" s="23">
        <v>851</v>
      </c>
      <c r="F200" s="23" t="s">
        <v>30</v>
      </c>
      <c r="G200" s="23" t="s">
        <v>30</v>
      </c>
      <c r="H200" s="23" t="s">
        <v>524</v>
      </c>
      <c r="I200" s="30"/>
      <c r="J200" s="31">
        <f t="shared" ref="J200:J201" si="163">J201</f>
        <v>2724000</v>
      </c>
      <c r="K200" s="31">
        <f t="shared" ref="K200:L201" si="164">K201</f>
        <v>0</v>
      </c>
      <c r="L200" s="31">
        <f t="shared" si="164"/>
        <v>0</v>
      </c>
    </row>
    <row r="201" spans="1:12" s="15" customFormat="1" ht="45" x14ac:dyDescent="0.25">
      <c r="A201" s="13" t="s">
        <v>20</v>
      </c>
      <c r="B201" s="13"/>
      <c r="C201" s="13"/>
      <c r="D201" s="42"/>
      <c r="E201" s="23">
        <v>851</v>
      </c>
      <c r="F201" s="23" t="s">
        <v>30</v>
      </c>
      <c r="G201" s="23" t="s">
        <v>30</v>
      </c>
      <c r="H201" s="23" t="s">
        <v>524</v>
      </c>
      <c r="I201" s="30" t="s">
        <v>21</v>
      </c>
      <c r="J201" s="31">
        <f t="shared" si="163"/>
        <v>2724000</v>
      </c>
      <c r="K201" s="31">
        <f t="shared" si="164"/>
        <v>0</v>
      </c>
      <c r="L201" s="31">
        <f t="shared" si="164"/>
        <v>0</v>
      </c>
    </row>
    <row r="202" spans="1:12" s="15" customFormat="1" ht="45" x14ac:dyDescent="0.25">
      <c r="A202" s="13" t="s">
        <v>9</v>
      </c>
      <c r="B202" s="13"/>
      <c r="C202" s="13"/>
      <c r="D202" s="42"/>
      <c r="E202" s="23">
        <v>851</v>
      </c>
      <c r="F202" s="23" t="s">
        <v>30</v>
      </c>
      <c r="G202" s="23" t="s">
        <v>30</v>
      </c>
      <c r="H202" s="23" t="s">
        <v>524</v>
      </c>
      <c r="I202" s="30" t="s">
        <v>22</v>
      </c>
      <c r="J202" s="73">
        <f>'3.ВС'!J172</f>
        <v>2724000</v>
      </c>
      <c r="K202" s="73">
        <f>'3.ВС'!K172</f>
        <v>0</v>
      </c>
      <c r="L202" s="73">
        <f>'3.ВС'!L172</f>
        <v>0</v>
      </c>
    </row>
    <row r="203" spans="1:12" s="15" customFormat="1" x14ac:dyDescent="0.25">
      <c r="A203" s="32" t="s">
        <v>77</v>
      </c>
      <c r="B203" s="13"/>
      <c r="C203" s="13"/>
      <c r="D203" s="13"/>
      <c r="E203" s="20">
        <v>852</v>
      </c>
      <c r="F203" s="30" t="s">
        <v>78</v>
      </c>
      <c r="G203" s="30"/>
      <c r="H203" s="23"/>
      <c r="I203" s="30"/>
      <c r="J203" s="31">
        <f t="shared" ref="J203" si="165">J204+J229+J281+J321+J327</f>
        <v>52881942.93</v>
      </c>
      <c r="K203" s="31">
        <f t="shared" ref="K203" si="166">K204+K229+K281+K321+K327</f>
        <v>-2.42</v>
      </c>
      <c r="L203" s="31">
        <f t="shared" ref="L203" si="167">L204+L229+L281+L321+L327</f>
        <v>-1.26</v>
      </c>
    </row>
    <row r="204" spans="1:12" s="15" customFormat="1" x14ac:dyDescent="0.25">
      <c r="A204" s="32" t="s">
        <v>115</v>
      </c>
      <c r="B204" s="13"/>
      <c r="C204" s="13"/>
      <c r="D204" s="13"/>
      <c r="E204" s="20">
        <v>852</v>
      </c>
      <c r="F204" s="30" t="s">
        <v>78</v>
      </c>
      <c r="G204" s="30" t="s">
        <v>11</v>
      </c>
      <c r="H204" s="23"/>
      <c r="I204" s="30"/>
      <c r="J204" s="31">
        <f t="shared" ref="J204" si="168">J205+J214+J208+J211+J217+J223+J226+J220</f>
        <v>86922</v>
      </c>
      <c r="K204" s="31">
        <f t="shared" ref="K204" si="169">K205+K214+K208+K211+K217+K223+K226+K220</f>
        <v>0</v>
      </c>
      <c r="L204" s="31">
        <f t="shared" ref="L204" si="170">L205+L214+L208+L211+L217+L223+L226+L220</f>
        <v>0</v>
      </c>
    </row>
    <row r="205" spans="1:12" s="15" customFormat="1" ht="315" hidden="1" x14ac:dyDescent="0.25">
      <c r="A205" s="13" t="s">
        <v>313</v>
      </c>
      <c r="B205" s="13"/>
      <c r="C205" s="13"/>
      <c r="D205" s="13"/>
      <c r="E205" s="20">
        <v>852</v>
      </c>
      <c r="F205" s="30" t="s">
        <v>78</v>
      </c>
      <c r="G205" s="30" t="s">
        <v>11</v>
      </c>
      <c r="H205" s="23" t="s">
        <v>436</v>
      </c>
      <c r="I205" s="30"/>
      <c r="J205" s="31">
        <f t="shared" ref="J205:L206" si="171">J206</f>
        <v>0</v>
      </c>
      <c r="K205" s="31">
        <f t="shared" si="171"/>
        <v>0</v>
      </c>
      <c r="L205" s="31">
        <f t="shared" si="171"/>
        <v>0</v>
      </c>
    </row>
    <row r="206" spans="1:12" s="15" customFormat="1" ht="45" hidden="1" x14ac:dyDescent="0.25">
      <c r="A206" s="13" t="s">
        <v>41</v>
      </c>
      <c r="B206" s="13"/>
      <c r="C206" s="13"/>
      <c r="D206" s="13"/>
      <c r="E206" s="20">
        <v>852</v>
      </c>
      <c r="F206" s="30" t="s">
        <v>78</v>
      </c>
      <c r="G206" s="30" t="s">
        <v>11</v>
      </c>
      <c r="H206" s="23" t="s">
        <v>436</v>
      </c>
      <c r="I206" s="30" t="s">
        <v>83</v>
      </c>
      <c r="J206" s="31">
        <f t="shared" si="171"/>
        <v>0</v>
      </c>
      <c r="K206" s="31">
        <f t="shared" si="171"/>
        <v>0</v>
      </c>
      <c r="L206" s="31">
        <f t="shared" ref="L206" si="172">L207</f>
        <v>0</v>
      </c>
    </row>
    <row r="207" spans="1:12" s="15" customFormat="1" hidden="1" x14ac:dyDescent="0.25">
      <c r="A207" s="13" t="s">
        <v>84</v>
      </c>
      <c r="B207" s="13"/>
      <c r="C207" s="13"/>
      <c r="D207" s="13"/>
      <c r="E207" s="20">
        <v>852</v>
      </c>
      <c r="F207" s="30" t="s">
        <v>78</v>
      </c>
      <c r="G207" s="30" t="s">
        <v>11</v>
      </c>
      <c r="H207" s="23" t="s">
        <v>436</v>
      </c>
      <c r="I207" s="30" t="s">
        <v>85</v>
      </c>
      <c r="J207" s="31">
        <f>'3.ВС'!J288</f>
        <v>0</v>
      </c>
      <c r="K207" s="31">
        <f>'3.ВС'!K288</f>
        <v>0</v>
      </c>
      <c r="L207" s="31">
        <f>'3.ВС'!L288</f>
        <v>0</v>
      </c>
    </row>
    <row r="208" spans="1:12" s="40" customFormat="1" hidden="1" x14ac:dyDescent="0.25">
      <c r="A208" s="32" t="s">
        <v>116</v>
      </c>
      <c r="B208" s="13"/>
      <c r="C208" s="13"/>
      <c r="D208" s="32"/>
      <c r="E208" s="20">
        <v>852</v>
      </c>
      <c r="F208" s="23" t="s">
        <v>78</v>
      </c>
      <c r="G208" s="23" t="s">
        <v>11</v>
      </c>
      <c r="H208" s="23" t="s">
        <v>437</v>
      </c>
      <c r="I208" s="23"/>
      <c r="J208" s="31">
        <f t="shared" ref="J208:L212" si="173">J209</f>
        <v>0</v>
      </c>
      <c r="K208" s="31">
        <f t="shared" si="173"/>
        <v>0</v>
      </c>
      <c r="L208" s="31">
        <f t="shared" si="173"/>
        <v>0</v>
      </c>
    </row>
    <row r="209" spans="1:12" s="40" customFormat="1" ht="45" hidden="1" x14ac:dyDescent="0.25">
      <c r="A209" s="13" t="s">
        <v>41</v>
      </c>
      <c r="B209" s="13"/>
      <c r="C209" s="13"/>
      <c r="D209" s="13"/>
      <c r="E209" s="20">
        <v>852</v>
      </c>
      <c r="F209" s="23" t="s">
        <v>78</v>
      </c>
      <c r="G209" s="23" t="s">
        <v>11</v>
      </c>
      <c r="H209" s="23" t="s">
        <v>437</v>
      </c>
      <c r="I209" s="23" t="s">
        <v>83</v>
      </c>
      <c r="J209" s="31">
        <f t="shared" si="173"/>
        <v>0</v>
      </c>
      <c r="K209" s="31">
        <f t="shared" si="173"/>
        <v>0</v>
      </c>
      <c r="L209" s="31">
        <f t="shared" ref="L209:L212" si="174">L210</f>
        <v>0</v>
      </c>
    </row>
    <row r="210" spans="1:12" s="40" customFormat="1" hidden="1" x14ac:dyDescent="0.25">
      <c r="A210" s="13" t="s">
        <v>84</v>
      </c>
      <c r="B210" s="13"/>
      <c r="C210" s="13"/>
      <c r="D210" s="13"/>
      <c r="E210" s="20">
        <v>852</v>
      </c>
      <c r="F210" s="23" t="s">
        <v>78</v>
      </c>
      <c r="G210" s="23" t="s">
        <v>11</v>
      </c>
      <c r="H210" s="23" t="s">
        <v>437</v>
      </c>
      <c r="I210" s="30" t="s">
        <v>85</v>
      </c>
      <c r="J210" s="31">
        <f>'3.ВС'!J291</f>
        <v>0</v>
      </c>
      <c r="K210" s="31">
        <f>'3.ВС'!K291</f>
        <v>0</v>
      </c>
      <c r="L210" s="31">
        <f>'3.ВС'!L291</f>
        <v>0</v>
      </c>
    </row>
    <row r="211" spans="1:12" s="40" customFormat="1" x14ac:dyDescent="0.25">
      <c r="A211" s="13" t="s">
        <v>118</v>
      </c>
      <c r="B211" s="32"/>
      <c r="C211" s="32"/>
      <c r="D211" s="32"/>
      <c r="E211" s="32"/>
      <c r="F211" s="20" t="s">
        <v>78</v>
      </c>
      <c r="G211" s="20" t="s">
        <v>11</v>
      </c>
      <c r="H211" s="23" t="s">
        <v>438</v>
      </c>
      <c r="I211" s="32" t="s">
        <v>48</v>
      </c>
      <c r="J211" s="31">
        <f t="shared" si="173"/>
        <v>86922</v>
      </c>
      <c r="K211" s="31">
        <f t="shared" si="173"/>
        <v>0</v>
      </c>
      <c r="L211" s="31">
        <f t="shared" si="174"/>
        <v>0</v>
      </c>
    </row>
    <row r="212" spans="1:12" s="40" customFormat="1" ht="45" x14ac:dyDescent="0.25">
      <c r="A212" s="13" t="s">
        <v>41</v>
      </c>
      <c r="B212" s="32"/>
      <c r="C212" s="32"/>
      <c r="D212" s="32"/>
      <c r="E212" s="32"/>
      <c r="F212" s="20" t="s">
        <v>78</v>
      </c>
      <c r="G212" s="20" t="s">
        <v>11</v>
      </c>
      <c r="H212" s="23" t="s">
        <v>438</v>
      </c>
      <c r="I212" s="20" t="s">
        <v>83</v>
      </c>
      <c r="J212" s="31">
        <f t="shared" si="173"/>
        <v>86922</v>
      </c>
      <c r="K212" s="31">
        <f t="shared" si="173"/>
        <v>0</v>
      </c>
      <c r="L212" s="31">
        <f t="shared" si="174"/>
        <v>0</v>
      </c>
    </row>
    <row r="213" spans="1:12" s="40" customFormat="1" x14ac:dyDescent="0.25">
      <c r="A213" s="13" t="s">
        <v>84</v>
      </c>
      <c r="B213" s="32"/>
      <c r="C213" s="32"/>
      <c r="D213" s="32"/>
      <c r="E213" s="32"/>
      <c r="F213" s="20" t="s">
        <v>78</v>
      </c>
      <c r="G213" s="20" t="s">
        <v>11</v>
      </c>
      <c r="H213" s="23" t="s">
        <v>438</v>
      </c>
      <c r="I213" s="20" t="s">
        <v>85</v>
      </c>
      <c r="J213" s="31">
        <f>'3.ВС'!J297</f>
        <v>86922</v>
      </c>
      <c r="K213" s="31">
        <f>'3.ВС'!K297</f>
        <v>0</v>
      </c>
      <c r="L213" s="31">
        <f>'3.ВС'!L297</f>
        <v>0</v>
      </c>
    </row>
    <row r="214" spans="1:12" s="15" customFormat="1" ht="30" hidden="1" x14ac:dyDescent="0.25">
      <c r="A214" s="32" t="s">
        <v>117</v>
      </c>
      <c r="B214" s="13"/>
      <c r="C214" s="13"/>
      <c r="D214" s="13"/>
      <c r="E214" s="20">
        <v>852</v>
      </c>
      <c r="F214" s="23" t="s">
        <v>78</v>
      </c>
      <c r="G214" s="23" t="s">
        <v>11</v>
      </c>
      <c r="H214" s="23" t="s">
        <v>439</v>
      </c>
      <c r="I214" s="23"/>
      <c r="J214" s="31">
        <f t="shared" ref="J214:L215" si="175">J215</f>
        <v>0</v>
      </c>
      <c r="K214" s="31">
        <f t="shared" si="175"/>
        <v>0</v>
      </c>
      <c r="L214" s="31">
        <f t="shared" si="175"/>
        <v>0</v>
      </c>
    </row>
    <row r="215" spans="1:12" s="15" customFormat="1" ht="45" hidden="1" x14ac:dyDescent="0.25">
      <c r="A215" s="13" t="s">
        <v>41</v>
      </c>
      <c r="B215" s="13"/>
      <c r="C215" s="13"/>
      <c r="D215" s="13"/>
      <c r="E215" s="20">
        <v>852</v>
      </c>
      <c r="F215" s="23" t="s">
        <v>78</v>
      </c>
      <c r="G215" s="23" t="s">
        <v>11</v>
      </c>
      <c r="H215" s="23" t="s">
        <v>439</v>
      </c>
      <c r="I215" s="23" t="s">
        <v>83</v>
      </c>
      <c r="J215" s="31">
        <f t="shared" si="175"/>
        <v>0</v>
      </c>
      <c r="K215" s="31">
        <f t="shared" si="175"/>
        <v>0</v>
      </c>
      <c r="L215" s="31">
        <f t="shared" ref="L215" si="176">L216</f>
        <v>0</v>
      </c>
    </row>
    <row r="216" spans="1:12" s="15" customFormat="1" hidden="1" x14ac:dyDescent="0.25">
      <c r="A216" s="13" t="s">
        <v>84</v>
      </c>
      <c r="B216" s="13"/>
      <c r="C216" s="13"/>
      <c r="D216" s="13"/>
      <c r="E216" s="20">
        <v>852</v>
      </c>
      <c r="F216" s="23" t="s">
        <v>78</v>
      </c>
      <c r="G216" s="23" t="s">
        <v>11</v>
      </c>
      <c r="H216" s="23" t="s">
        <v>439</v>
      </c>
      <c r="I216" s="30" t="s">
        <v>85</v>
      </c>
      <c r="J216" s="31">
        <f>'3.ВС'!J300</f>
        <v>0</v>
      </c>
      <c r="K216" s="31">
        <f>'3.ВС'!K300</f>
        <v>0</v>
      </c>
      <c r="L216" s="31">
        <f>'3.ВС'!L300</f>
        <v>0</v>
      </c>
    </row>
    <row r="217" spans="1:12" s="15" customFormat="1" ht="30" hidden="1" x14ac:dyDescent="0.25">
      <c r="A217" s="32" t="s">
        <v>119</v>
      </c>
      <c r="B217" s="13"/>
      <c r="C217" s="13"/>
      <c r="D217" s="13"/>
      <c r="E217" s="20">
        <v>852</v>
      </c>
      <c r="F217" s="23" t="s">
        <v>78</v>
      </c>
      <c r="G217" s="30" t="s">
        <v>11</v>
      </c>
      <c r="H217" s="23" t="s">
        <v>440</v>
      </c>
      <c r="I217" s="30"/>
      <c r="J217" s="31">
        <f t="shared" ref="J217:L218" si="177">J218</f>
        <v>0</v>
      </c>
      <c r="K217" s="31">
        <f t="shared" si="177"/>
        <v>0</v>
      </c>
      <c r="L217" s="31">
        <f t="shared" si="177"/>
        <v>0</v>
      </c>
    </row>
    <row r="218" spans="1:12" s="15" customFormat="1" ht="45" hidden="1" x14ac:dyDescent="0.25">
      <c r="A218" s="13" t="s">
        <v>41</v>
      </c>
      <c r="B218" s="13"/>
      <c r="C218" s="13"/>
      <c r="D218" s="13"/>
      <c r="E218" s="20">
        <v>852</v>
      </c>
      <c r="F218" s="30" t="s">
        <v>78</v>
      </c>
      <c r="G218" s="30" t="s">
        <v>11</v>
      </c>
      <c r="H218" s="23" t="s">
        <v>440</v>
      </c>
      <c r="I218" s="30" t="s">
        <v>83</v>
      </c>
      <c r="J218" s="31">
        <f t="shared" si="177"/>
        <v>0</v>
      </c>
      <c r="K218" s="31">
        <f t="shared" si="177"/>
        <v>0</v>
      </c>
      <c r="L218" s="31">
        <f t="shared" ref="L218" si="178">L219</f>
        <v>0</v>
      </c>
    </row>
    <row r="219" spans="1:12" s="15" customFormat="1" hidden="1" x14ac:dyDescent="0.25">
      <c r="A219" s="13" t="s">
        <v>84</v>
      </c>
      <c r="B219" s="13"/>
      <c r="C219" s="13"/>
      <c r="D219" s="13"/>
      <c r="E219" s="20">
        <v>852</v>
      </c>
      <c r="F219" s="30" t="s">
        <v>78</v>
      </c>
      <c r="G219" s="30" t="s">
        <v>11</v>
      </c>
      <c r="H219" s="23" t="s">
        <v>440</v>
      </c>
      <c r="I219" s="30" t="s">
        <v>85</v>
      </c>
      <c r="J219" s="31">
        <f>'3.ВС'!J303</f>
        <v>0</v>
      </c>
      <c r="K219" s="31">
        <f>'3.ВС'!K303</f>
        <v>0</v>
      </c>
      <c r="L219" s="31">
        <f>'3.ВС'!L303</f>
        <v>0</v>
      </c>
    </row>
    <row r="220" spans="1:12" s="15" customFormat="1" ht="135" hidden="1" x14ac:dyDescent="0.25">
      <c r="A220" s="13" t="s">
        <v>314</v>
      </c>
      <c r="B220" s="13"/>
      <c r="C220" s="13"/>
      <c r="D220" s="13"/>
      <c r="E220" s="20">
        <v>852</v>
      </c>
      <c r="F220" s="30" t="s">
        <v>78</v>
      </c>
      <c r="G220" s="30" t="s">
        <v>11</v>
      </c>
      <c r="H220" s="23" t="s">
        <v>442</v>
      </c>
      <c r="I220" s="30"/>
      <c r="J220" s="31">
        <f t="shared" ref="J220:L221" si="179">J221</f>
        <v>0</v>
      </c>
      <c r="K220" s="31">
        <f t="shared" si="179"/>
        <v>0</v>
      </c>
      <c r="L220" s="31">
        <f t="shared" si="179"/>
        <v>0</v>
      </c>
    </row>
    <row r="221" spans="1:12" s="15" customFormat="1" ht="45" hidden="1" x14ac:dyDescent="0.25">
      <c r="A221" s="13" t="s">
        <v>41</v>
      </c>
      <c r="B221" s="13"/>
      <c r="C221" s="13"/>
      <c r="D221" s="13"/>
      <c r="E221" s="20">
        <v>852</v>
      </c>
      <c r="F221" s="30" t="s">
        <v>78</v>
      </c>
      <c r="G221" s="30" t="s">
        <v>11</v>
      </c>
      <c r="H221" s="23" t="s">
        <v>442</v>
      </c>
      <c r="I221" s="30" t="s">
        <v>83</v>
      </c>
      <c r="J221" s="31">
        <f t="shared" si="179"/>
        <v>0</v>
      </c>
      <c r="K221" s="31">
        <f t="shared" si="179"/>
        <v>0</v>
      </c>
      <c r="L221" s="31">
        <f t="shared" ref="L221" si="180">L222</f>
        <v>0</v>
      </c>
    </row>
    <row r="222" spans="1:12" s="15" customFormat="1" hidden="1" x14ac:dyDescent="0.25">
      <c r="A222" s="13" t="s">
        <v>84</v>
      </c>
      <c r="B222" s="13"/>
      <c r="C222" s="13"/>
      <c r="D222" s="13"/>
      <c r="E222" s="20">
        <v>852</v>
      </c>
      <c r="F222" s="30" t="s">
        <v>78</v>
      </c>
      <c r="G222" s="30" t="s">
        <v>11</v>
      </c>
      <c r="H222" s="23" t="s">
        <v>442</v>
      </c>
      <c r="I222" s="30" t="s">
        <v>85</v>
      </c>
      <c r="J222" s="31">
        <f>'3.ВС'!J306</f>
        <v>0</v>
      </c>
      <c r="K222" s="31">
        <f>'3.ВС'!K306</f>
        <v>0</v>
      </c>
      <c r="L222" s="31">
        <f>'3.ВС'!L306</f>
        <v>0</v>
      </c>
    </row>
    <row r="223" spans="1:12" s="15" customFormat="1" ht="45" hidden="1" x14ac:dyDescent="0.25">
      <c r="A223" s="13" t="s">
        <v>276</v>
      </c>
      <c r="B223" s="13"/>
      <c r="C223" s="13"/>
      <c r="D223" s="13"/>
      <c r="E223" s="20">
        <v>852</v>
      </c>
      <c r="F223" s="30" t="s">
        <v>78</v>
      </c>
      <c r="G223" s="23" t="s">
        <v>11</v>
      </c>
      <c r="H223" s="23" t="s">
        <v>448</v>
      </c>
      <c r="I223" s="30"/>
      <c r="J223" s="31">
        <f t="shared" ref="J223:L224" si="181">J224</f>
        <v>0</v>
      </c>
      <c r="K223" s="31">
        <f t="shared" si="181"/>
        <v>0</v>
      </c>
      <c r="L223" s="31">
        <f t="shared" si="181"/>
        <v>0</v>
      </c>
    </row>
    <row r="224" spans="1:12" s="15" customFormat="1" ht="45" hidden="1" x14ac:dyDescent="0.25">
      <c r="A224" s="13" t="s">
        <v>41</v>
      </c>
      <c r="B224" s="13"/>
      <c r="C224" s="13"/>
      <c r="D224" s="13"/>
      <c r="E224" s="20">
        <v>852</v>
      </c>
      <c r="F224" s="30" t="s">
        <v>78</v>
      </c>
      <c r="G224" s="23" t="s">
        <v>11</v>
      </c>
      <c r="H224" s="23" t="s">
        <v>448</v>
      </c>
      <c r="I224" s="30" t="s">
        <v>83</v>
      </c>
      <c r="J224" s="31">
        <f t="shared" si="181"/>
        <v>0</v>
      </c>
      <c r="K224" s="31">
        <f t="shared" si="181"/>
        <v>0</v>
      </c>
      <c r="L224" s="31">
        <f t="shared" ref="L224" si="182">L225</f>
        <v>0</v>
      </c>
    </row>
    <row r="225" spans="1:12" s="15" customFormat="1" hidden="1" x14ac:dyDescent="0.25">
      <c r="A225" s="13" t="s">
        <v>42</v>
      </c>
      <c r="B225" s="13"/>
      <c r="C225" s="13"/>
      <c r="D225" s="13"/>
      <c r="E225" s="20">
        <v>852</v>
      </c>
      <c r="F225" s="30" t="s">
        <v>78</v>
      </c>
      <c r="G225" s="23" t="s">
        <v>11</v>
      </c>
      <c r="H225" s="23" t="s">
        <v>448</v>
      </c>
      <c r="I225" s="30" t="s">
        <v>85</v>
      </c>
      <c r="J225" s="31">
        <f>'3.ВС'!J309</f>
        <v>0</v>
      </c>
      <c r="K225" s="31">
        <f>'3.ВС'!K309</f>
        <v>0</v>
      </c>
      <c r="L225" s="31">
        <f>'3.ВС'!L309</f>
        <v>0</v>
      </c>
    </row>
    <row r="226" spans="1:12" s="15" customFormat="1" ht="45" hidden="1" x14ac:dyDescent="0.25">
      <c r="A226" s="13" t="s">
        <v>304</v>
      </c>
      <c r="B226" s="13"/>
      <c r="C226" s="13"/>
      <c r="D226" s="13"/>
      <c r="E226" s="20"/>
      <c r="F226" s="30" t="s">
        <v>78</v>
      </c>
      <c r="G226" s="30" t="s">
        <v>11</v>
      </c>
      <c r="H226" s="23" t="s">
        <v>441</v>
      </c>
      <c r="I226" s="30"/>
      <c r="J226" s="31">
        <f t="shared" ref="J226:L227" si="183">J227</f>
        <v>0</v>
      </c>
      <c r="K226" s="31">
        <f t="shared" si="183"/>
        <v>0</v>
      </c>
      <c r="L226" s="31">
        <f t="shared" si="183"/>
        <v>0</v>
      </c>
    </row>
    <row r="227" spans="1:12" s="15" customFormat="1" ht="45" hidden="1" x14ac:dyDescent="0.25">
      <c r="A227" s="13" t="s">
        <v>41</v>
      </c>
      <c r="B227" s="13"/>
      <c r="C227" s="13"/>
      <c r="D227" s="13"/>
      <c r="E227" s="20"/>
      <c r="F227" s="30" t="s">
        <v>78</v>
      </c>
      <c r="G227" s="30" t="s">
        <v>11</v>
      </c>
      <c r="H227" s="23" t="s">
        <v>441</v>
      </c>
      <c r="I227" s="30" t="s">
        <v>83</v>
      </c>
      <c r="J227" s="31">
        <f t="shared" si="183"/>
        <v>0</v>
      </c>
      <c r="K227" s="31">
        <f t="shared" si="183"/>
        <v>0</v>
      </c>
      <c r="L227" s="31">
        <f t="shared" ref="L227" si="184">L228</f>
        <v>0</v>
      </c>
    </row>
    <row r="228" spans="1:12" s="15" customFormat="1" hidden="1" x14ac:dyDescent="0.25">
      <c r="A228" s="13" t="s">
        <v>84</v>
      </c>
      <c r="B228" s="13"/>
      <c r="C228" s="13"/>
      <c r="D228" s="13"/>
      <c r="E228" s="20"/>
      <c r="F228" s="30" t="s">
        <v>78</v>
      </c>
      <c r="G228" s="30" t="s">
        <v>11</v>
      </c>
      <c r="H228" s="23" t="s">
        <v>441</v>
      </c>
      <c r="I228" s="30" t="s">
        <v>85</v>
      </c>
      <c r="J228" s="31">
        <f>'3.ВС'!J312</f>
        <v>0</v>
      </c>
      <c r="K228" s="31">
        <f>'3.ВС'!K312</f>
        <v>0</v>
      </c>
      <c r="L228" s="31">
        <f>'3.ВС'!L312</f>
        <v>0</v>
      </c>
    </row>
    <row r="229" spans="1:12" s="15" customFormat="1" x14ac:dyDescent="0.25">
      <c r="A229" s="32" t="s">
        <v>79</v>
      </c>
      <c r="B229" s="13"/>
      <c r="C229" s="13"/>
      <c r="D229" s="13"/>
      <c r="E229" s="20">
        <v>852</v>
      </c>
      <c r="F229" s="30" t="s">
        <v>78</v>
      </c>
      <c r="G229" s="30" t="s">
        <v>44</v>
      </c>
      <c r="H229" s="23"/>
      <c r="I229" s="30"/>
      <c r="J229" s="31">
        <f t="shared" ref="J229:L229" si="185">J230+J233+J236+J266+J239+J242+J245+J248+J251+J269+J272+J275+J257+J263+J278+J260+J254</f>
        <v>52260270.93</v>
      </c>
      <c r="K229" s="31">
        <f t="shared" si="185"/>
        <v>-2.42</v>
      </c>
      <c r="L229" s="31">
        <f t="shared" si="185"/>
        <v>-1.26</v>
      </c>
    </row>
    <row r="230" spans="1:12" s="15" customFormat="1" ht="60" x14ac:dyDescent="0.25">
      <c r="A230" s="32" t="s">
        <v>518</v>
      </c>
      <c r="B230" s="13"/>
      <c r="C230" s="13"/>
      <c r="D230" s="13"/>
      <c r="E230" s="23" t="s">
        <v>348</v>
      </c>
      <c r="F230" s="30" t="s">
        <v>78</v>
      </c>
      <c r="G230" s="30" t="s">
        <v>44</v>
      </c>
      <c r="H230" s="23" t="s">
        <v>517</v>
      </c>
      <c r="I230" s="30"/>
      <c r="J230" s="31">
        <f t="shared" ref="J230:J231" si="186">J231</f>
        <v>2574341</v>
      </c>
      <c r="K230" s="31">
        <f t="shared" ref="K230:L231" si="187">K231</f>
        <v>0</v>
      </c>
      <c r="L230" s="31">
        <f t="shared" si="187"/>
        <v>0</v>
      </c>
    </row>
    <row r="231" spans="1:12" s="15" customFormat="1" ht="45" x14ac:dyDescent="0.25">
      <c r="A231" s="13" t="s">
        <v>41</v>
      </c>
      <c r="B231" s="13"/>
      <c r="C231" s="13"/>
      <c r="D231" s="13"/>
      <c r="E231" s="23" t="s">
        <v>348</v>
      </c>
      <c r="F231" s="30" t="s">
        <v>78</v>
      </c>
      <c r="G231" s="30" t="s">
        <v>44</v>
      </c>
      <c r="H231" s="23" t="s">
        <v>517</v>
      </c>
      <c r="I231" s="30" t="s">
        <v>83</v>
      </c>
      <c r="J231" s="31">
        <f t="shared" si="186"/>
        <v>2574341</v>
      </c>
      <c r="K231" s="31">
        <f t="shared" si="187"/>
        <v>0</v>
      </c>
      <c r="L231" s="31">
        <f t="shared" si="187"/>
        <v>0</v>
      </c>
    </row>
    <row r="232" spans="1:12" s="15" customFormat="1" x14ac:dyDescent="0.25">
      <c r="A232" s="13" t="s">
        <v>84</v>
      </c>
      <c r="B232" s="13"/>
      <c r="C232" s="13"/>
      <c r="D232" s="13"/>
      <c r="E232" s="23" t="s">
        <v>348</v>
      </c>
      <c r="F232" s="30" t="s">
        <v>78</v>
      </c>
      <c r="G232" s="30" t="s">
        <v>44</v>
      </c>
      <c r="H232" s="23" t="s">
        <v>517</v>
      </c>
      <c r="I232" s="30" t="s">
        <v>85</v>
      </c>
      <c r="J232" s="31">
        <f>'3.ВС'!J316</f>
        <v>2574341</v>
      </c>
      <c r="K232" s="31">
        <f>'3.ВС'!K316</f>
        <v>0</v>
      </c>
      <c r="L232" s="31">
        <f>'3.ВС'!L316</f>
        <v>0</v>
      </c>
    </row>
    <row r="233" spans="1:12" s="15" customFormat="1" ht="30" x14ac:dyDescent="0.25">
      <c r="A233" s="13" t="s">
        <v>515</v>
      </c>
      <c r="B233" s="13"/>
      <c r="C233" s="13"/>
      <c r="D233" s="13"/>
      <c r="E233" s="23">
        <v>852</v>
      </c>
      <c r="F233" s="30" t="s">
        <v>78</v>
      </c>
      <c r="G233" s="30" t="s">
        <v>44</v>
      </c>
      <c r="H233" s="23" t="s">
        <v>514</v>
      </c>
      <c r="I233" s="30"/>
      <c r="J233" s="31">
        <f t="shared" ref="J233:J234" si="188">J234</f>
        <v>49254423.289999999</v>
      </c>
      <c r="K233" s="31">
        <f t="shared" ref="K233:L234" si="189">K234</f>
        <v>0</v>
      </c>
      <c r="L233" s="31">
        <f t="shared" si="189"/>
        <v>0</v>
      </c>
    </row>
    <row r="234" spans="1:12" s="15" customFormat="1" ht="45" x14ac:dyDescent="0.25">
      <c r="A234" s="13" t="s">
        <v>41</v>
      </c>
      <c r="B234" s="13"/>
      <c r="C234" s="13"/>
      <c r="D234" s="13"/>
      <c r="E234" s="23">
        <v>852</v>
      </c>
      <c r="F234" s="30" t="s">
        <v>78</v>
      </c>
      <c r="G234" s="30" t="s">
        <v>44</v>
      </c>
      <c r="H234" s="23" t="s">
        <v>514</v>
      </c>
      <c r="I234" s="30" t="s">
        <v>83</v>
      </c>
      <c r="J234" s="31">
        <f t="shared" si="188"/>
        <v>49254423.289999999</v>
      </c>
      <c r="K234" s="31">
        <f t="shared" si="189"/>
        <v>0</v>
      </c>
      <c r="L234" s="31">
        <f t="shared" si="189"/>
        <v>0</v>
      </c>
    </row>
    <row r="235" spans="1:12" s="15" customFormat="1" x14ac:dyDescent="0.25">
      <c r="A235" s="13" t="s">
        <v>84</v>
      </c>
      <c r="B235" s="13"/>
      <c r="C235" s="13"/>
      <c r="D235" s="13"/>
      <c r="E235" s="23">
        <v>852</v>
      </c>
      <c r="F235" s="30" t="s">
        <v>78</v>
      </c>
      <c r="G235" s="30" t="s">
        <v>44</v>
      </c>
      <c r="H235" s="23" t="s">
        <v>514</v>
      </c>
      <c r="I235" s="30" t="s">
        <v>85</v>
      </c>
      <c r="J235" s="31">
        <f>'3.ВС'!J319</f>
        <v>49254423.289999999</v>
      </c>
      <c r="K235" s="31">
        <f>'3.ВС'!K319</f>
        <v>0</v>
      </c>
      <c r="L235" s="31">
        <f>'3.ВС'!L319</f>
        <v>0</v>
      </c>
    </row>
    <row r="236" spans="1:12" s="15" customFormat="1" ht="120" hidden="1" x14ac:dyDescent="0.25">
      <c r="A236" s="13" t="s">
        <v>315</v>
      </c>
      <c r="B236" s="13"/>
      <c r="C236" s="13"/>
      <c r="D236" s="13"/>
      <c r="E236" s="20">
        <v>852</v>
      </c>
      <c r="F236" s="30" t="s">
        <v>78</v>
      </c>
      <c r="G236" s="30" t="s">
        <v>44</v>
      </c>
      <c r="H236" s="23" t="s">
        <v>443</v>
      </c>
      <c r="I236" s="30"/>
      <c r="J236" s="31">
        <f t="shared" ref="J236:L237" si="190">J237</f>
        <v>0</v>
      </c>
      <c r="K236" s="31">
        <f t="shared" si="190"/>
        <v>0</v>
      </c>
      <c r="L236" s="31">
        <f t="shared" si="190"/>
        <v>0</v>
      </c>
    </row>
    <row r="237" spans="1:12" s="15" customFormat="1" ht="45" hidden="1" x14ac:dyDescent="0.25">
      <c r="A237" s="13" t="s">
        <v>41</v>
      </c>
      <c r="B237" s="13"/>
      <c r="C237" s="13"/>
      <c r="D237" s="13"/>
      <c r="E237" s="20">
        <v>852</v>
      </c>
      <c r="F237" s="30" t="s">
        <v>78</v>
      </c>
      <c r="G237" s="30" t="s">
        <v>44</v>
      </c>
      <c r="H237" s="23" t="s">
        <v>443</v>
      </c>
      <c r="I237" s="30" t="s">
        <v>83</v>
      </c>
      <c r="J237" s="31">
        <f t="shared" si="190"/>
        <v>0</v>
      </c>
      <c r="K237" s="31">
        <f t="shared" si="190"/>
        <v>0</v>
      </c>
      <c r="L237" s="31">
        <f t="shared" ref="L237" si="191">L238</f>
        <v>0</v>
      </c>
    </row>
    <row r="238" spans="1:12" s="15" customFormat="1" hidden="1" x14ac:dyDescent="0.25">
      <c r="A238" s="13" t="s">
        <v>84</v>
      </c>
      <c r="B238" s="13"/>
      <c r="C238" s="13"/>
      <c r="D238" s="13"/>
      <c r="E238" s="20">
        <v>852</v>
      </c>
      <c r="F238" s="30" t="s">
        <v>78</v>
      </c>
      <c r="G238" s="30" t="s">
        <v>44</v>
      </c>
      <c r="H238" s="23" t="s">
        <v>443</v>
      </c>
      <c r="I238" s="30" t="s">
        <v>85</v>
      </c>
      <c r="J238" s="31">
        <f>'3.ВС'!J322</f>
        <v>0</v>
      </c>
      <c r="K238" s="31">
        <f>'3.ВС'!K322</f>
        <v>0</v>
      </c>
      <c r="L238" s="31">
        <f>'3.ВС'!L322</f>
        <v>0</v>
      </c>
    </row>
    <row r="239" spans="1:12" s="15" customFormat="1" hidden="1" x14ac:dyDescent="0.25">
      <c r="A239" s="32" t="s">
        <v>120</v>
      </c>
      <c r="B239" s="13"/>
      <c r="C239" s="13"/>
      <c r="D239" s="13"/>
      <c r="E239" s="20">
        <v>852</v>
      </c>
      <c r="F239" s="30" t="s">
        <v>78</v>
      </c>
      <c r="G239" s="30" t="s">
        <v>44</v>
      </c>
      <c r="H239" s="23" t="s">
        <v>445</v>
      </c>
      <c r="I239" s="30"/>
      <c r="J239" s="31">
        <f t="shared" ref="J239:L240" si="192">J240</f>
        <v>0</v>
      </c>
      <c r="K239" s="31">
        <f t="shared" si="192"/>
        <v>0</v>
      </c>
      <c r="L239" s="31">
        <f t="shared" si="192"/>
        <v>0</v>
      </c>
    </row>
    <row r="240" spans="1:12" s="15" customFormat="1" ht="45" hidden="1" x14ac:dyDescent="0.25">
      <c r="A240" s="13" t="s">
        <v>41</v>
      </c>
      <c r="B240" s="13"/>
      <c r="C240" s="13"/>
      <c r="D240" s="13"/>
      <c r="E240" s="20">
        <v>852</v>
      </c>
      <c r="F240" s="30" t="s">
        <v>78</v>
      </c>
      <c r="G240" s="23" t="s">
        <v>44</v>
      </c>
      <c r="H240" s="23" t="s">
        <v>445</v>
      </c>
      <c r="I240" s="30" t="s">
        <v>83</v>
      </c>
      <c r="J240" s="31">
        <f t="shared" si="192"/>
        <v>0</v>
      </c>
      <c r="K240" s="31">
        <f t="shared" si="192"/>
        <v>0</v>
      </c>
      <c r="L240" s="31">
        <f t="shared" ref="L240" si="193">L241</f>
        <v>0</v>
      </c>
    </row>
    <row r="241" spans="1:12" s="15" customFormat="1" hidden="1" x14ac:dyDescent="0.25">
      <c r="A241" s="13" t="s">
        <v>84</v>
      </c>
      <c r="B241" s="13"/>
      <c r="C241" s="13"/>
      <c r="D241" s="13"/>
      <c r="E241" s="20">
        <v>852</v>
      </c>
      <c r="F241" s="30" t="s">
        <v>78</v>
      </c>
      <c r="G241" s="23" t="s">
        <v>44</v>
      </c>
      <c r="H241" s="23" t="s">
        <v>445</v>
      </c>
      <c r="I241" s="30" t="s">
        <v>85</v>
      </c>
      <c r="J241" s="31">
        <f>'3.ВС'!J325</f>
        <v>0</v>
      </c>
      <c r="K241" s="31">
        <f>'3.ВС'!K325</f>
        <v>0</v>
      </c>
      <c r="L241" s="31">
        <f>'3.ВС'!L325</f>
        <v>0</v>
      </c>
    </row>
    <row r="242" spans="1:12" s="15" customFormat="1" ht="45" hidden="1" x14ac:dyDescent="0.25">
      <c r="A242" s="13" t="s">
        <v>328</v>
      </c>
      <c r="B242" s="42"/>
      <c r="C242" s="42"/>
      <c r="D242" s="42"/>
      <c r="E242" s="20">
        <v>852</v>
      </c>
      <c r="F242" s="30" t="s">
        <v>78</v>
      </c>
      <c r="G242" s="23" t="s">
        <v>44</v>
      </c>
      <c r="H242" s="23" t="s">
        <v>329</v>
      </c>
      <c r="I242" s="30"/>
      <c r="J242" s="31">
        <f t="shared" ref="J242:L243" si="194">J243</f>
        <v>0</v>
      </c>
      <c r="K242" s="31">
        <f t="shared" si="194"/>
        <v>0</v>
      </c>
      <c r="L242" s="31">
        <f t="shared" si="194"/>
        <v>0</v>
      </c>
    </row>
    <row r="243" spans="1:12" s="15" customFormat="1" ht="45" hidden="1" x14ac:dyDescent="0.25">
      <c r="A243" s="13" t="s">
        <v>41</v>
      </c>
      <c r="B243" s="42"/>
      <c r="C243" s="42"/>
      <c r="D243" s="42"/>
      <c r="E243" s="20">
        <v>852</v>
      </c>
      <c r="F243" s="30" t="s">
        <v>78</v>
      </c>
      <c r="G243" s="23" t="s">
        <v>44</v>
      </c>
      <c r="H243" s="23" t="s">
        <v>329</v>
      </c>
      <c r="I243" s="30" t="s">
        <v>83</v>
      </c>
      <c r="J243" s="31">
        <f t="shared" si="194"/>
        <v>0</v>
      </c>
      <c r="K243" s="31">
        <f t="shared" si="194"/>
        <v>0</v>
      </c>
      <c r="L243" s="31">
        <f t="shared" ref="L243" si="195">L244</f>
        <v>0</v>
      </c>
    </row>
    <row r="244" spans="1:12" s="15" customFormat="1" hidden="1" x14ac:dyDescent="0.25">
      <c r="A244" s="13" t="s">
        <v>84</v>
      </c>
      <c r="B244" s="42"/>
      <c r="C244" s="42"/>
      <c r="D244" s="42"/>
      <c r="E244" s="20">
        <v>852</v>
      </c>
      <c r="F244" s="30" t="s">
        <v>78</v>
      </c>
      <c r="G244" s="23" t="s">
        <v>44</v>
      </c>
      <c r="H244" s="23" t="s">
        <v>329</v>
      </c>
      <c r="I244" s="30" t="s">
        <v>85</v>
      </c>
      <c r="J244" s="31">
        <f>'3.ВС'!J328</f>
        <v>0</v>
      </c>
      <c r="K244" s="31">
        <f>'3.ВС'!K328</f>
        <v>0</v>
      </c>
      <c r="L244" s="31">
        <f>'3.ВС'!L328</f>
        <v>0</v>
      </c>
    </row>
    <row r="245" spans="1:12" s="15" customFormat="1" x14ac:dyDescent="0.25">
      <c r="A245" s="32" t="s">
        <v>118</v>
      </c>
      <c r="B245" s="13"/>
      <c r="C245" s="13"/>
      <c r="D245" s="13"/>
      <c r="E245" s="20">
        <v>852</v>
      </c>
      <c r="F245" s="30" t="s">
        <v>78</v>
      </c>
      <c r="G245" s="23" t="s">
        <v>44</v>
      </c>
      <c r="H245" s="23" t="s">
        <v>438</v>
      </c>
      <c r="I245" s="30"/>
      <c r="J245" s="31">
        <f t="shared" ref="J245:L246" si="196">J246</f>
        <v>228507.99999999977</v>
      </c>
      <c r="K245" s="31">
        <f t="shared" si="196"/>
        <v>0</v>
      </c>
      <c r="L245" s="31">
        <f t="shared" si="196"/>
        <v>0</v>
      </c>
    </row>
    <row r="246" spans="1:12" s="15" customFormat="1" ht="45" x14ac:dyDescent="0.25">
      <c r="A246" s="13" t="s">
        <v>41</v>
      </c>
      <c r="B246" s="13"/>
      <c r="C246" s="13"/>
      <c r="D246" s="13"/>
      <c r="E246" s="20">
        <v>852</v>
      </c>
      <c r="F246" s="30" t="s">
        <v>78</v>
      </c>
      <c r="G246" s="23" t="s">
        <v>44</v>
      </c>
      <c r="H246" s="23" t="s">
        <v>438</v>
      </c>
      <c r="I246" s="30" t="s">
        <v>83</v>
      </c>
      <c r="J246" s="31">
        <f t="shared" si="196"/>
        <v>228507.99999999977</v>
      </c>
      <c r="K246" s="31">
        <f t="shared" si="196"/>
        <v>0</v>
      </c>
      <c r="L246" s="31">
        <f t="shared" ref="L246" si="197">L247</f>
        <v>0</v>
      </c>
    </row>
    <row r="247" spans="1:12" s="15" customFormat="1" x14ac:dyDescent="0.25">
      <c r="A247" s="13" t="s">
        <v>84</v>
      </c>
      <c r="B247" s="13"/>
      <c r="C247" s="13"/>
      <c r="D247" s="13"/>
      <c r="E247" s="20">
        <v>852</v>
      </c>
      <c r="F247" s="30" t="s">
        <v>78</v>
      </c>
      <c r="G247" s="23" t="s">
        <v>44</v>
      </c>
      <c r="H247" s="23" t="s">
        <v>438</v>
      </c>
      <c r="I247" s="30" t="s">
        <v>85</v>
      </c>
      <c r="J247" s="31">
        <f>'3.ВС'!J331</f>
        <v>228507.99999999977</v>
      </c>
      <c r="K247" s="31">
        <f>'3.ВС'!K331</f>
        <v>0</v>
      </c>
      <c r="L247" s="31">
        <f>'3.ВС'!L331</f>
        <v>0</v>
      </c>
    </row>
    <row r="248" spans="1:12" s="15" customFormat="1" ht="30" hidden="1" x14ac:dyDescent="0.25">
      <c r="A248" s="32" t="s">
        <v>117</v>
      </c>
      <c r="B248" s="13"/>
      <c r="C248" s="13"/>
      <c r="D248" s="13"/>
      <c r="E248" s="20">
        <v>852</v>
      </c>
      <c r="F248" s="23" t="s">
        <v>78</v>
      </c>
      <c r="G248" s="23" t="s">
        <v>44</v>
      </c>
      <c r="H248" s="23" t="s">
        <v>439</v>
      </c>
      <c r="I248" s="30"/>
      <c r="J248" s="31">
        <f t="shared" ref="J248:L249" si="198">J249</f>
        <v>0</v>
      </c>
      <c r="K248" s="31">
        <f t="shared" si="198"/>
        <v>0</v>
      </c>
      <c r="L248" s="31">
        <f t="shared" si="198"/>
        <v>0</v>
      </c>
    </row>
    <row r="249" spans="1:12" s="15" customFormat="1" ht="45" hidden="1" x14ac:dyDescent="0.25">
      <c r="A249" s="13" t="s">
        <v>41</v>
      </c>
      <c r="B249" s="13"/>
      <c r="C249" s="13"/>
      <c r="D249" s="13"/>
      <c r="E249" s="20">
        <v>852</v>
      </c>
      <c r="F249" s="30" t="s">
        <v>78</v>
      </c>
      <c r="G249" s="23" t="s">
        <v>44</v>
      </c>
      <c r="H249" s="23" t="s">
        <v>439</v>
      </c>
      <c r="I249" s="30" t="s">
        <v>83</v>
      </c>
      <c r="J249" s="31">
        <f t="shared" si="198"/>
        <v>0</v>
      </c>
      <c r="K249" s="31">
        <f t="shared" si="198"/>
        <v>0</v>
      </c>
      <c r="L249" s="31">
        <f t="shared" ref="L249" si="199">L250</f>
        <v>0</v>
      </c>
    </row>
    <row r="250" spans="1:12" s="15" customFormat="1" ht="27.75" hidden="1" customHeight="1" x14ac:dyDescent="0.25">
      <c r="A250" s="13" t="s">
        <v>84</v>
      </c>
      <c r="B250" s="13"/>
      <c r="C250" s="13"/>
      <c r="D250" s="13"/>
      <c r="E250" s="20">
        <v>852</v>
      </c>
      <c r="F250" s="30" t="s">
        <v>78</v>
      </c>
      <c r="G250" s="23" t="s">
        <v>44</v>
      </c>
      <c r="H250" s="23" t="s">
        <v>439</v>
      </c>
      <c r="I250" s="30" t="s">
        <v>85</v>
      </c>
      <c r="J250" s="31">
        <f>'3.ВС'!J334</f>
        <v>0</v>
      </c>
      <c r="K250" s="31">
        <f>'3.ВС'!K334</f>
        <v>0</v>
      </c>
      <c r="L250" s="31">
        <f>'3.ВС'!L334</f>
        <v>0</v>
      </c>
    </row>
    <row r="251" spans="1:12" s="15" customFormat="1" ht="30" x14ac:dyDescent="0.25">
      <c r="A251" s="32" t="s">
        <v>119</v>
      </c>
      <c r="B251" s="13"/>
      <c r="C251" s="13"/>
      <c r="D251" s="13"/>
      <c r="E251" s="20">
        <v>852</v>
      </c>
      <c r="F251" s="23" t="s">
        <v>78</v>
      </c>
      <c r="G251" s="23" t="s">
        <v>44</v>
      </c>
      <c r="H251" s="23" t="s">
        <v>440</v>
      </c>
      <c r="I251" s="30"/>
      <c r="J251" s="31">
        <f t="shared" ref="J251:L252" si="200">J252</f>
        <v>203000</v>
      </c>
      <c r="K251" s="31">
        <f t="shared" si="200"/>
        <v>0</v>
      </c>
      <c r="L251" s="31">
        <f t="shared" si="200"/>
        <v>0</v>
      </c>
    </row>
    <row r="252" spans="1:12" s="15" customFormat="1" ht="45" x14ac:dyDescent="0.25">
      <c r="A252" s="13" t="s">
        <v>41</v>
      </c>
      <c r="B252" s="13"/>
      <c r="C252" s="13"/>
      <c r="D252" s="13"/>
      <c r="E252" s="20">
        <v>852</v>
      </c>
      <c r="F252" s="30" t="s">
        <v>78</v>
      </c>
      <c r="G252" s="23" t="s">
        <v>44</v>
      </c>
      <c r="H252" s="23" t="s">
        <v>440</v>
      </c>
      <c r="I252" s="30" t="s">
        <v>83</v>
      </c>
      <c r="J252" s="31">
        <f t="shared" si="200"/>
        <v>203000</v>
      </c>
      <c r="K252" s="31">
        <f t="shared" si="200"/>
        <v>0</v>
      </c>
      <c r="L252" s="31">
        <f t="shared" ref="L252" si="201">L253</f>
        <v>0</v>
      </c>
    </row>
    <row r="253" spans="1:12" s="15" customFormat="1" x14ac:dyDescent="0.25">
      <c r="A253" s="13" t="s">
        <v>84</v>
      </c>
      <c r="B253" s="13"/>
      <c r="C253" s="13"/>
      <c r="D253" s="13"/>
      <c r="E253" s="20">
        <v>852</v>
      </c>
      <c r="F253" s="30" t="s">
        <v>78</v>
      </c>
      <c r="G253" s="23" t="s">
        <v>44</v>
      </c>
      <c r="H253" s="23" t="s">
        <v>440</v>
      </c>
      <c r="I253" s="30" t="s">
        <v>85</v>
      </c>
      <c r="J253" s="31">
        <f>'3.ВС'!J337</f>
        <v>203000</v>
      </c>
      <c r="K253" s="31">
        <f>'3.ВС'!K337</f>
        <v>0</v>
      </c>
      <c r="L253" s="31">
        <f>'3.ВС'!L337</f>
        <v>0</v>
      </c>
    </row>
    <row r="254" spans="1:12" s="15" customFormat="1" ht="75" x14ac:dyDescent="0.25">
      <c r="A254" s="13" t="s">
        <v>334</v>
      </c>
      <c r="B254" s="13"/>
      <c r="C254" s="13"/>
      <c r="D254" s="13"/>
      <c r="E254" s="20">
        <v>852</v>
      </c>
      <c r="F254" s="30" t="s">
        <v>78</v>
      </c>
      <c r="G254" s="30" t="s">
        <v>44</v>
      </c>
      <c r="H254" s="23" t="s">
        <v>446</v>
      </c>
      <c r="I254" s="30"/>
      <c r="J254" s="31">
        <f t="shared" ref="J254:L255" si="202">J255</f>
        <v>0</v>
      </c>
      <c r="K254" s="31">
        <f t="shared" si="202"/>
        <v>-0.95</v>
      </c>
      <c r="L254" s="31">
        <f t="shared" si="202"/>
        <v>-0.47</v>
      </c>
    </row>
    <row r="255" spans="1:12" s="15" customFormat="1" ht="45" x14ac:dyDescent="0.25">
      <c r="A255" s="13" t="s">
        <v>41</v>
      </c>
      <c r="B255" s="13"/>
      <c r="C255" s="13"/>
      <c r="D255" s="13"/>
      <c r="E255" s="20">
        <v>852</v>
      </c>
      <c r="F255" s="30" t="s">
        <v>78</v>
      </c>
      <c r="G255" s="30" t="s">
        <v>44</v>
      </c>
      <c r="H255" s="23" t="s">
        <v>446</v>
      </c>
      <c r="I255" s="30" t="s">
        <v>83</v>
      </c>
      <c r="J255" s="31">
        <f t="shared" si="202"/>
        <v>0</v>
      </c>
      <c r="K255" s="31">
        <f t="shared" si="202"/>
        <v>-0.95</v>
      </c>
      <c r="L255" s="31">
        <f t="shared" ref="L255" si="203">L256</f>
        <v>-0.47</v>
      </c>
    </row>
    <row r="256" spans="1:12" s="15" customFormat="1" x14ac:dyDescent="0.25">
      <c r="A256" s="13" t="s">
        <v>84</v>
      </c>
      <c r="B256" s="13"/>
      <c r="C256" s="13"/>
      <c r="D256" s="13"/>
      <c r="E256" s="20">
        <v>852</v>
      </c>
      <c r="F256" s="30" t="s">
        <v>78</v>
      </c>
      <c r="G256" s="30" t="s">
        <v>44</v>
      </c>
      <c r="H256" s="23" t="s">
        <v>446</v>
      </c>
      <c r="I256" s="30" t="s">
        <v>85</v>
      </c>
      <c r="J256" s="31">
        <f>'3.ВС'!J340</f>
        <v>0</v>
      </c>
      <c r="K256" s="31">
        <f>'3.ВС'!K340</f>
        <v>-0.95</v>
      </c>
      <c r="L256" s="31">
        <f>'3.ВС'!L340</f>
        <v>-0.47</v>
      </c>
    </row>
    <row r="257" spans="1:12" s="15" customFormat="1" ht="60" x14ac:dyDescent="0.25">
      <c r="A257" s="13" t="s">
        <v>324</v>
      </c>
      <c r="B257" s="42"/>
      <c r="C257" s="42"/>
      <c r="D257" s="42"/>
      <c r="E257" s="20">
        <v>852</v>
      </c>
      <c r="F257" s="30" t="s">
        <v>78</v>
      </c>
      <c r="G257" s="23" t="s">
        <v>44</v>
      </c>
      <c r="H257" s="23" t="s">
        <v>449</v>
      </c>
      <c r="I257" s="30"/>
      <c r="J257" s="31">
        <f t="shared" ref="J257:L258" si="204">J258</f>
        <v>-1.04</v>
      </c>
      <c r="K257" s="31">
        <f t="shared" si="204"/>
        <v>-0.84</v>
      </c>
      <c r="L257" s="31">
        <f t="shared" si="204"/>
        <v>-0.68</v>
      </c>
    </row>
    <row r="258" spans="1:12" s="15" customFormat="1" ht="45" x14ac:dyDescent="0.25">
      <c r="A258" s="13" t="s">
        <v>41</v>
      </c>
      <c r="B258" s="42"/>
      <c r="C258" s="42"/>
      <c r="D258" s="42"/>
      <c r="E258" s="20">
        <v>852</v>
      </c>
      <c r="F258" s="30" t="s">
        <v>78</v>
      </c>
      <c r="G258" s="23" t="s">
        <v>44</v>
      </c>
      <c r="H258" s="23" t="s">
        <v>449</v>
      </c>
      <c r="I258" s="30" t="s">
        <v>83</v>
      </c>
      <c r="J258" s="31">
        <f t="shared" si="204"/>
        <v>-1.04</v>
      </c>
      <c r="K258" s="31">
        <f t="shared" si="204"/>
        <v>-0.84</v>
      </c>
      <c r="L258" s="31">
        <f t="shared" ref="L258" si="205">L259</f>
        <v>-0.68</v>
      </c>
    </row>
    <row r="259" spans="1:12" s="15" customFormat="1" x14ac:dyDescent="0.25">
      <c r="A259" s="13" t="s">
        <v>84</v>
      </c>
      <c r="B259" s="42"/>
      <c r="C259" s="42"/>
      <c r="D259" s="42"/>
      <c r="E259" s="20">
        <v>852</v>
      </c>
      <c r="F259" s="30" t="s">
        <v>78</v>
      </c>
      <c r="G259" s="23" t="s">
        <v>44</v>
      </c>
      <c r="H259" s="23" t="s">
        <v>449</v>
      </c>
      <c r="I259" s="30" t="s">
        <v>85</v>
      </c>
      <c r="J259" s="31">
        <f>'3.ВС'!J343</f>
        <v>-1.04</v>
      </c>
      <c r="K259" s="31">
        <f>'3.ВС'!K343</f>
        <v>-0.84</v>
      </c>
      <c r="L259" s="31">
        <f>'3.ВС'!L343</f>
        <v>-0.68</v>
      </c>
    </row>
    <row r="260" spans="1:12" s="15" customFormat="1" ht="45" x14ac:dyDescent="0.25">
      <c r="A260" s="13" t="s">
        <v>344</v>
      </c>
      <c r="B260" s="42"/>
      <c r="C260" s="42"/>
      <c r="D260" s="42"/>
      <c r="E260" s="20">
        <v>852</v>
      </c>
      <c r="F260" s="30" t="s">
        <v>78</v>
      </c>
      <c r="G260" s="23" t="s">
        <v>44</v>
      </c>
      <c r="H260" s="23" t="s">
        <v>450</v>
      </c>
      <c r="I260" s="30"/>
      <c r="J260" s="31">
        <f t="shared" ref="J260:L261" si="206">J261</f>
        <v>-0.32</v>
      </c>
      <c r="K260" s="31">
        <f t="shared" si="206"/>
        <v>-0.63</v>
      </c>
      <c r="L260" s="31">
        <f t="shared" si="206"/>
        <v>-0.11</v>
      </c>
    </row>
    <row r="261" spans="1:12" s="15" customFormat="1" ht="45" x14ac:dyDescent="0.25">
      <c r="A261" s="13" t="s">
        <v>41</v>
      </c>
      <c r="B261" s="42"/>
      <c r="C261" s="42"/>
      <c r="D261" s="42"/>
      <c r="E261" s="20">
        <v>852</v>
      </c>
      <c r="F261" s="30" t="s">
        <v>78</v>
      </c>
      <c r="G261" s="23" t="s">
        <v>44</v>
      </c>
      <c r="H261" s="23" t="s">
        <v>450</v>
      </c>
      <c r="I261" s="30" t="s">
        <v>83</v>
      </c>
      <c r="J261" s="31">
        <f t="shared" si="206"/>
        <v>-0.32</v>
      </c>
      <c r="K261" s="31">
        <f t="shared" si="206"/>
        <v>-0.63</v>
      </c>
      <c r="L261" s="31">
        <f t="shared" ref="L261" si="207">L262</f>
        <v>-0.11</v>
      </c>
    </row>
    <row r="262" spans="1:12" s="15" customFormat="1" x14ac:dyDescent="0.25">
      <c r="A262" s="13" t="s">
        <v>84</v>
      </c>
      <c r="B262" s="42"/>
      <c r="C262" s="42"/>
      <c r="D262" s="42"/>
      <c r="E262" s="20">
        <v>852</v>
      </c>
      <c r="F262" s="30" t="s">
        <v>78</v>
      </c>
      <c r="G262" s="23" t="s">
        <v>44</v>
      </c>
      <c r="H262" s="23" t="s">
        <v>450</v>
      </c>
      <c r="I262" s="30" t="s">
        <v>85</v>
      </c>
      <c r="J262" s="31">
        <f>'3.ВС'!J346</f>
        <v>-0.32</v>
      </c>
      <c r="K262" s="31">
        <f>'3.ВС'!K346</f>
        <v>-0.63</v>
      </c>
      <c r="L262" s="31">
        <f>'3.ВС'!L346</f>
        <v>-0.11</v>
      </c>
    </row>
    <row r="263" spans="1:12" s="15" customFormat="1" ht="135" hidden="1" x14ac:dyDescent="0.25">
      <c r="A263" s="13" t="s">
        <v>314</v>
      </c>
      <c r="B263" s="13"/>
      <c r="C263" s="13"/>
      <c r="D263" s="13"/>
      <c r="E263" s="20">
        <v>852</v>
      </c>
      <c r="F263" s="30" t="s">
        <v>78</v>
      </c>
      <c r="G263" s="30" t="s">
        <v>44</v>
      </c>
      <c r="H263" s="23" t="s">
        <v>442</v>
      </c>
      <c r="I263" s="30"/>
      <c r="J263" s="31">
        <f t="shared" ref="J263:L264" si="208">J264</f>
        <v>0</v>
      </c>
      <c r="K263" s="31">
        <f t="shared" si="208"/>
        <v>0</v>
      </c>
      <c r="L263" s="31">
        <f t="shared" si="208"/>
        <v>0</v>
      </c>
    </row>
    <row r="264" spans="1:12" s="15" customFormat="1" ht="45" hidden="1" x14ac:dyDescent="0.25">
      <c r="A264" s="13" t="s">
        <v>41</v>
      </c>
      <c r="B264" s="13"/>
      <c r="C264" s="13"/>
      <c r="D264" s="13"/>
      <c r="E264" s="20">
        <v>852</v>
      </c>
      <c r="F264" s="30" t="s">
        <v>78</v>
      </c>
      <c r="G264" s="30" t="s">
        <v>44</v>
      </c>
      <c r="H264" s="23" t="s">
        <v>442</v>
      </c>
      <c r="I264" s="30" t="s">
        <v>83</v>
      </c>
      <c r="J264" s="31">
        <f t="shared" si="208"/>
        <v>0</v>
      </c>
      <c r="K264" s="31">
        <f t="shared" si="208"/>
        <v>0</v>
      </c>
      <c r="L264" s="31">
        <f t="shared" ref="L264" si="209">L265</f>
        <v>0</v>
      </c>
    </row>
    <row r="265" spans="1:12" s="15" customFormat="1" hidden="1" x14ac:dyDescent="0.25">
      <c r="A265" s="13" t="s">
        <v>84</v>
      </c>
      <c r="B265" s="13"/>
      <c r="C265" s="13"/>
      <c r="D265" s="13"/>
      <c r="E265" s="20">
        <v>852</v>
      </c>
      <c r="F265" s="30" t="s">
        <v>78</v>
      </c>
      <c r="G265" s="30" t="s">
        <v>44</v>
      </c>
      <c r="H265" s="23" t="s">
        <v>442</v>
      </c>
      <c r="I265" s="30" t="s">
        <v>85</v>
      </c>
      <c r="J265" s="31">
        <f>'3.ВС'!J349</f>
        <v>0</v>
      </c>
      <c r="K265" s="31">
        <f>'3.ВС'!K349</f>
        <v>0</v>
      </c>
      <c r="L265" s="31">
        <f>'3.ВС'!L349</f>
        <v>0</v>
      </c>
    </row>
    <row r="266" spans="1:12" s="15" customFormat="1" ht="75" hidden="1" x14ac:dyDescent="0.25">
      <c r="A266" s="13" t="s">
        <v>331</v>
      </c>
      <c r="B266" s="13"/>
      <c r="C266" s="13"/>
      <c r="D266" s="13"/>
      <c r="E266" s="20">
        <v>852</v>
      </c>
      <c r="F266" s="30" t="s">
        <v>78</v>
      </c>
      <c r="G266" s="30" t="s">
        <v>44</v>
      </c>
      <c r="H266" s="23" t="s">
        <v>444</v>
      </c>
      <c r="I266" s="30"/>
      <c r="J266" s="31">
        <f t="shared" ref="J266:L267" si="210">J267</f>
        <v>0</v>
      </c>
      <c r="K266" s="31">
        <f t="shared" si="210"/>
        <v>0</v>
      </c>
      <c r="L266" s="31">
        <f t="shared" si="210"/>
        <v>0</v>
      </c>
    </row>
    <row r="267" spans="1:12" s="15" customFormat="1" ht="45" hidden="1" x14ac:dyDescent="0.25">
      <c r="A267" s="13" t="s">
        <v>41</v>
      </c>
      <c r="B267" s="13"/>
      <c r="C267" s="13"/>
      <c r="D267" s="13"/>
      <c r="E267" s="20">
        <v>852</v>
      </c>
      <c r="F267" s="30" t="s">
        <v>78</v>
      </c>
      <c r="G267" s="30" t="s">
        <v>44</v>
      </c>
      <c r="H267" s="23" t="s">
        <v>444</v>
      </c>
      <c r="I267" s="30" t="s">
        <v>83</v>
      </c>
      <c r="J267" s="31">
        <f t="shared" si="210"/>
        <v>0</v>
      </c>
      <c r="K267" s="31">
        <f t="shared" si="210"/>
        <v>0</v>
      </c>
      <c r="L267" s="31">
        <f t="shared" ref="L267" si="211">L268</f>
        <v>0</v>
      </c>
    </row>
    <row r="268" spans="1:12" s="15" customFormat="1" hidden="1" x14ac:dyDescent="0.25">
      <c r="A268" s="13" t="s">
        <v>84</v>
      </c>
      <c r="B268" s="13"/>
      <c r="C268" s="13"/>
      <c r="D268" s="13"/>
      <c r="E268" s="20">
        <v>852</v>
      </c>
      <c r="F268" s="30" t="s">
        <v>78</v>
      </c>
      <c r="G268" s="30" t="s">
        <v>44</v>
      </c>
      <c r="H268" s="23" t="s">
        <v>444</v>
      </c>
      <c r="I268" s="30" t="s">
        <v>85</v>
      </c>
      <c r="J268" s="31">
        <f>'3.ВС'!J352</f>
        <v>0</v>
      </c>
      <c r="K268" s="31">
        <f>'3.ВС'!K352</f>
        <v>0</v>
      </c>
      <c r="L268" s="31">
        <f>'3.ВС'!L352</f>
        <v>0</v>
      </c>
    </row>
    <row r="269" spans="1:12" s="15" customFormat="1" ht="45" hidden="1" x14ac:dyDescent="0.25">
      <c r="A269" s="13" t="s">
        <v>370</v>
      </c>
      <c r="B269" s="13"/>
      <c r="C269" s="13"/>
      <c r="D269" s="13"/>
      <c r="E269" s="23">
        <v>852</v>
      </c>
      <c r="F269" s="30" t="s">
        <v>78</v>
      </c>
      <c r="G269" s="23" t="s">
        <v>44</v>
      </c>
      <c r="H269" s="23" t="s">
        <v>447</v>
      </c>
      <c r="I269" s="30"/>
      <c r="J269" s="31">
        <f t="shared" ref="J269:L270" si="212">J270</f>
        <v>0</v>
      </c>
      <c r="K269" s="31">
        <f t="shared" si="212"/>
        <v>0</v>
      </c>
      <c r="L269" s="31">
        <f t="shared" si="212"/>
        <v>0</v>
      </c>
    </row>
    <row r="270" spans="1:12" s="15" customFormat="1" ht="45" hidden="1" x14ac:dyDescent="0.25">
      <c r="A270" s="13" t="s">
        <v>41</v>
      </c>
      <c r="B270" s="13"/>
      <c r="C270" s="13"/>
      <c r="D270" s="13"/>
      <c r="E270" s="23">
        <v>852</v>
      </c>
      <c r="F270" s="30" t="s">
        <v>78</v>
      </c>
      <c r="G270" s="23" t="s">
        <v>44</v>
      </c>
      <c r="H270" s="23" t="s">
        <v>447</v>
      </c>
      <c r="I270" s="30" t="s">
        <v>83</v>
      </c>
      <c r="J270" s="31">
        <f t="shared" si="212"/>
        <v>0</v>
      </c>
      <c r="K270" s="31">
        <f t="shared" si="212"/>
        <v>0</v>
      </c>
      <c r="L270" s="31">
        <f t="shared" ref="L270" si="213">L271</f>
        <v>0</v>
      </c>
    </row>
    <row r="271" spans="1:12" s="15" customFormat="1" hidden="1" x14ac:dyDescent="0.25">
      <c r="A271" s="13" t="s">
        <v>84</v>
      </c>
      <c r="B271" s="13"/>
      <c r="C271" s="13"/>
      <c r="D271" s="13"/>
      <c r="E271" s="23">
        <v>852</v>
      </c>
      <c r="F271" s="30" t="s">
        <v>78</v>
      </c>
      <c r="G271" s="23" t="s">
        <v>44</v>
      </c>
      <c r="H271" s="23" t="s">
        <v>447</v>
      </c>
      <c r="I271" s="30" t="s">
        <v>85</v>
      </c>
      <c r="J271" s="31">
        <f>'3.ВС'!J355</f>
        <v>0</v>
      </c>
      <c r="K271" s="31">
        <f>'3.ВС'!K355</f>
        <v>0</v>
      </c>
      <c r="L271" s="31">
        <f>'3.ВС'!L355</f>
        <v>0</v>
      </c>
    </row>
    <row r="272" spans="1:12" s="15" customFormat="1" ht="45" hidden="1" x14ac:dyDescent="0.25">
      <c r="A272" s="13" t="s">
        <v>276</v>
      </c>
      <c r="B272" s="13"/>
      <c r="C272" s="13"/>
      <c r="D272" s="13"/>
      <c r="E272" s="20">
        <v>852</v>
      </c>
      <c r="F272" s="30" t="s">
        <v>78</v>
      </c>
      <c r="G272" s="23" t="s">
        <v>44</v>
      </c>
      <c r="H272" s="23" t="s">
        <v>448</v>
      </c>
      <c r="I272" s="30"/>
      <c r="J272" s="31">
        <f t="shared" ref="J272:L276" si="214">J273</f>
        <v>0</v>
      </c>
      <c r="K272" s="31">
        <f t="shared" si="214"/>
        <v>0</v>
      </c>
      <c r="L272" s="31">
        <f t="shared" si="214"/>
        <v>0</v>
      </c>
    </row>
    <row r="273" spans="1:12" s="15" customFormat="1" ht="45" hidden="1" x14ac:dyDescent="0.25">
      <c r="A273" s="13" t="s">
        <v>41</v>
      </c>
      <c r="B273" s="13"/>
      <c r="C273" s="13"/>
      <c r="D273" s="13"/>
      <c r="E273" s="20">
        <v>852</v>
      </c>
      <c r="F273" s="30" t="s">
        <v>78</v>
      </c>
      <c r="G273" s="23" t="s">
        <v>44</v>
      </c>
      <c r="H273" s="23" t="s">
        <v>448</v>
      </c>
      <c r="I273" s="30" t="s">
        <v>83</v>
      </c>
      <c r="J273" s="31">
        <f t="shared" si="214"/>
        <v>0</v>
      </c>
      <c r="K273" s="31">
        <f t="shared" si="214"/>
        <v>0</v>
      </c>
      <c r="L273" s="31">
        <f t="shared" ref="L273:L276" si="215">L274</f>
        <v>0</v>
      </c>
    </row>
    <row r="274" spans="1:12" s="15" customFormat="1" hidden="1" x14ac:dyDescent="0.25">
      <c r="A274" s="13" t="s">
        <v>42</v>
      </c>
      <c r="B274" s="13"/>
      <c r="C274" s="13"/>
      <c r="D274" s="13"/>
      <c r="E274" s="20">
        <v>852</v>
      </c>
      <c r="F274" s="30" t="s">
        <v>78</v>
      </c>
      <c r="G274" s="23" t="s">
        <v>44</v>
      </c>
      <c r="H274" s="23" t="s">
        <v>448</v>
      </c>
      <c r="I274" s="30" t="s">
        <v>85</v>
      </c>
      <c r="J274" s="31">
        <f>'3.ВС'!J358</f>
        <v>0</v>
      </c>
      <c r="K274" s="31">
        <f>'3.ВС'!K358</f>
        <v>0</v>
      </c>
      <c r="L274" s="31">
        <f>'3.ВС'!L358</f>
        <v>0</v>
      </c>
    </row>
    <row r="275" spans="1:12" s="15" customFormat="1" ht="45" hidden="1" x14ac:dyDescent="0.25">
      <c r="A275" s="13" t="s">
        <v>304</v>
      </c>
      <c r="B275" s="13"/>
      <c r="C275" s="13"/>
      <c r="D275" s="13"/>
      <c r="E275" s="20"/>
      <c r="F275" s="30" t="s">
        <v>78</v>
      </c>
      <c r="G275" s="23" t="s">
        <v>44</v>
      </c>
      <c r="H275" s="23" t="s">
        <v>441</v>
      </c>
      <c r="I275" s="30"/>
      <c r="J275" s="31">
        <f t="shared" si="214"/>
        <v>0</v>
      </c>
      <c r="K275" s="31">
        <f t="shared" si="214"/>
        <v>0</v>
      </c>
      <c r="L275" s="31">
        <f t="shared" si="215"/>
        <v>0</v>
      </c>
    </row>
    <row r="276" spans="1:12" s="15" customFormat="1" ht="45" hidden="1" x14ac:dyDescent="0.25">
      <c r="A276" s="13" t="s">
        <v>41</v>
      </c>
      <c r="B276" s="13"/>
      <c r="C276" s="13"/>
      <c r="D276" s="13"/>
      <c r="E276" s="20"/>
      <c r="F276" s="30" t="s">
        <v>78</v>
      </c>
      <c r="G276" s="23" t="s">
        <v>44</v>
      </c>
      <c r="H276" s="23" t="s">
        <v>441</v>
      </c>
      <c r="I276" s="30" t="s">
        <v>83</v>
      </c>
      <c r="J276" s="31">
        <f t="shared" si="214"/>
        <v>0</v>
      </c>
      <c r="K276" s="31">
        <f t="shared" si="214"/>
        <v>0</v>
      </c>
      <c r="L276" s="31">
        <f t="shared" si="215"/>
        <v>0</v>
      </c>
    </row>
    <row r="277" spans="1:12" s="15" customFormat="1" hidden="1" x14ac:dyDescent="0.25">
      <c r="A277" s="13" t="s">
        <v>84</v>
      </c>
      <c r="B277" s="13"/>
      <c r="C277" s="13"/>
      <c r="D277" s="13"/>
      <c r="E277" s="20"/>
      <c r="F277" s="30" t="s">
        <v>78</v>
      </c>
      <c r="G277" s="23" t="s">
        <v>44</v>
      </c>
      <c r="H277" s="23" t="s">
        <v>441</v>
      </c>
      <c r="I277" s="30" t="s">
        <v>85</v>
      </c>
      <c r="J277" s="31">
        <f>'3.ВС'!J361</f>
        <v>0</v>
      </c>
      <c r="K277" s="31">
        <f>'3.ВС'!K361</f>
        <v>0</v>
      </c>
      <c r="L277" s="31">
        <f>'3.ВС'!L361</f>
        <v>0</v>
      </c>
    </row>
    <row r="278" spans="1:12" s="15" customFormat="1" ht="30" hidden="1" x14ac:dyDescent="0.25">
      <c r="A278" s="32" t="s">
        <v>258</v>
      </c>
      <c r="B278" s="13"/>
      <c r="C278" s="13"/>
      <c r="D278" s="13"/>
      <c r="E278" s="20">
        <v>852</v>
      </c>
      <c r="F278" s="30" t="s">
        <v>78</v>
      </c>
      <c r="G278" s="23" t="s">
        <v>44</v>
      </c>
      <c r="H278" s="23" t="s">
        <v>451</v>
      </c>
      <c r="I278" s="30"/>
      <c r="J278" s="31">
        <f t="shared" ref="J278:L279" si="216">J279</f>
        <v>0</v>
      </c>
      <c r="K278" s="31">
        <f t="shared" si="216"/>
        <v>0</v>
      </c>
      <c r="L278" s="31">
        <f t="shared" si="216"/>
        <v>0</v>
      </c>
    </row>
    <row r="279" spans="1:12" s="15" customFormat="1" ht="45" hidden="1" x14ac:dyDescent="0.25">
      <c r="A279" s="13" t="s">
        <v>41</v>
      </c>
      <c r="B279" s="13"/>
      <c r="C279" s="13"/>
      <c r="D279" s="13"/>
      <c r="E279" s="20">
        <v>852</v>
      </c>
      <c r="F279" s="30" t="s">
        <v>78</v>
      </c>
      <c r="G279" s="23" t="s">
        <v>44</v>
      </c>
      <c r="H279" s="23" t="s">
        <v>451</v>
      </c>
      <c r="I279" s="30" t="s">
        <v>83</v>
      </c>
      <c r="J279" s="31">
        <f t="shared" si="216"/>
        <v>0</v>
      </c>
      <c r="K279" s="31">
        <f t="shared" si="216"/>
        <v>0</v>
      </c>
      <c r="L279" s="31">
        <f t="shared" ref="L279" si="217">L280</f>
        <v>0</v>
      </c>
    </row>
    <row r="280" spans="1:12" s="15" customFormat="1" hidden="1" x14ac:dyDescent="0.25">
      <c r="A280" s="13" t="s">
        <v>84</v>
      </c>
      <c r="B280" s="13"/>
      <c r="C280" s="13"/>
      <c r="D280" s="13"/>
      <c r="E280" s="20">
        <v>852</v>
      </c>
      <c r="F280" s="30" t="s">
        <v>78</v>
      </c>
      <c r="G280" s="23" t="s">
        <v>44</v>
      </c>
      <c r="H280" s="23" t="s">
        <v>451</v>
      </c>
      <c r="I280" s="30" t="s">
        <v>85</v>
      </c>
      <c r="J280" s="31">
        <f>'3.ВС'!J364</f>
        <v>0</v>
      </c>
      <c r="K280" s="31">
        <f>'3.ВС'!K364</f>
        <v>0</v>
      </c>
      <c r="L280" s="31">
        <f>'3.ВС'!L364</f>
        <v>0</v>
      </c>
    </row>
    <row r="281" spans="1:12" s="15" customFormat="1" x14ac:dyDescent="0.25">
      <c r="A281" s="32" t="s">
        <v>122</v>
      </c>
      <c r="B281" s="13"/>
      <c r="C281" s="13"/>
      <c r="D281" s="13"/>
      <c r="E281" s="20">
        <v>852</v>
      </c>
      <c r="F281" s="30" t="s">
        <v>78</v>
      </c>
      <c r="G281" s="23" t="s">
        <v>46</v>
      </c>
      <c r="H281" s="23"/>
      <c r="I281" s="30"/>
      <c r="J281" s="31">
        <f t="shared" ref="J281" si="218">J282+J285+J288+J291+J306+J294+J297+J300+J303+J309+J312+J315+J318</f>
        <v>-1344101</v>
      </c>
      <c r="K281" s="31">
        <f t="shared" ref="K281" si="219">K282+K285+K288+K291+K306+K294+K297+K300+K303+K309+K312+K315+K318</f>
        <v>0</v>
      </c>
      <c r="L281" s="31">
        <f t="shared" ref="L281" si="220">L282+L285+L288+L291+L306+L294+L297+L300+L303+L309+L312+L315+L318</f>
        <v>0</v>
      </c>
    </row>
    <row r="282" spans="1:12" s="15" customFormat="1" ht="30" hidden="1" x14ac:dyDescent="0.25">
      <c r="A282" s="32" t="s">
        <v>350</v>
      </c>
      <c r="B282" s="13"/>
      <c r="C282" s="13"/>
      <c r="D282" s="13"/>
      <c r="E282" s="23">
        <v>851</v>
      </c>
      <c r="F282" s="23" t="s">
        <v>78</v>
      </c>
      <c r="G282" s="23" t="s">
        <v>46</v>
      </c>
      <c r="H282" s="23" t="s">
        <v>494</v>
      </c>
      <c r="I282" s="30"/>
      <c r="J282" s="31">
        <f t="shared" ref="J282:J283" si="221">J283</f>
        <v>0</v>
      </c>
      <c r="K282" s="31">
        <f t="shared" ref="K282:K283" si="222">K283</f>
        <v>0</v>
      </c>
      <c r="L282" s="31">
        <f t="shared" ref="L282:L283" si="223">L283</f>
        <v>0</v>
      </c>
    </row>
    <row r="283" spans="1:12" s="15" customFormat="1" ht="45" hidden="1" x14ac:dyDescent="0.25">
      <c r="A283" s="13" t="s">
        <v>41</v>
      </c>
      <c r="B283" s="13"/>
      <c r="C283" s="13"/>
      <c r="D283" s="13"/>
      <c r="E283" s="23">
        <v>851</v>
      </c>
      <c r="F283" s="30" t="s">
        <v>78</v>
      </c>
      <c r="G283" s="23" t="s">
        <v>46</v>
      </c>
      <c r="H283" s="23" t="s">
        <v>494</v>
      </c>
      <c r="I283" s="30" t="s">
        <v>83</v>
      </c>
      <c r="J283" s="31">
        <f t="shared" si="221"/>
        <v>0</v>
      </c>
      <c r="K283" s="31">
        <f t="shared" si="222"/>
        <v>0</v>
      </c>
      <c r="L283" s="31">
        <f t="shared" si="223"/>
        <v>0</v>
      </c>
    </row>
    <row r="284" spans="1:12" s="15" customFormat="1" hidden="1" x14ac:dyDescent="0.25">
      <c r="A284" s="13" t="s">
        <v>84</v>
      </c>
      <c r="B284" s="13"/>
      <c r="C284" s="13"/>
      <c r="D284" s="13"/>
      <c r="E284" s="23">
        <v>851</v>
      </c>
      <c r="F284" s="30" t="s">
        <v>78</v>
      </c>
      <c r="G284" s="30" t="s">
        <v>46</v>
      </c>
      <c r="H284" s="23" t="s">
        <v>494</v>
      </c>
      <c r="I284" s="30" t="s">
        <v>85</v>
      </c>
      <c r="J284" s="31">
        <f>'3.ВС'!J177</f>
        <v>0</v>
      </c>
      <c r="K284" s="31">
        <f>'3.ВС'!K177</f>
        <v>0</v>
      </c>
      <c r="L284" s="31">
        <f>'3.ВС'!L177</f>
        <v>0</v>
      </c>
    </row>
    <row r="285" spans="1:12" s="15" customFormat="1" x14ac:dyDescent="0.25">
      <c r="A285" s="13" t="s">
        <v>123</v>
      </c>
      <c r="B285" s="13"/>
      <c r="C285" s="13"/>
      <c r="D285" s="13"/>
      <c r="E285" s="20">
        <v>851</v>
      </c>
      <c r="F285" s="23" t="s">
        <v>78</v>
      </c>
      <c r="G285" s="23" t="s">
        <v>46</v>
      </c>
      <c r="H285" s="23" t="s">
        <v>410</v>
      </c>
      <c r="I285" s="30"/>
      <c r="J285" s="31">
        <f t="shared" ref="J285:L286" si="224">J286</f>
        <v>385570</v>
      </c>
      <c r="K285" s="31">
        <f t="shared" si="224"/>
        <v>0</v>
      </c>
      <c r="L285" s="31">
        <f t="shared" si="224"/>
        <v>0</v>
      </c>
    </row>
    <row r="286" spans="1:12" s="15" customFormat="1" ht="45" x14ac:dyDescent="0.25">
      <c r="A286" s="13" t="s">
        <v>41</v>
      </c>
      <c r="B286" s="13"/>
      <c r="C286" s="13"/>
      <c r="D286" s="13"/>
      <c r="E286" s="20">
        <v>851</v>
      </c>
      <c r="F286" s="30" t="s">
        <v>78</v>
      </c>
      <c r="G286" s="23" t="s">
        <v>46</v>
      </c>
      <c r="H286" s="23" t="s">
        <v>410</v>
      </c>
      <c r="I286" s="30" t="s">
        <v>83</v>
      </c>
      <c r="J286" s="31">
        <f t="shared" si="224"/>
        <v>385570</v>
      </c>
      <c r="K286" s="31">
        <f t="shared" si="224"/>
        <v>0</v>
      </c>
      <c r="L286" s="31">
        <f t="shared" ref="L286" si="225">L287</f>
        <v>0</v>
      </c>
    </row>
    <row r="287" spans="1:12" s="15" customFormat="1" x14ac:dyDescent="0.25">
      <c r="A287" s="13" t="s">
        <v>84</v>
      </c>
      <c r="B287" s="13"/>
      <c r="C287" s="13"/>
      <c r="D287" s="13"/>
      <c r="E287" s="20">
        <v>851</v>
      </c>
      <c r="F287" s="30" t="s">
        <v>78</v>
      </c>
      <c r="G287" s="30" t="s">
        <v>46</v>
      </c>
      <c r="H287" s="23" t="s">
        <v>410</v>
      </c>
      <c r="I287" s="30" t="s">
        <v>85</v>
      </c>
      <c r="J287" s="31">
        <f>'3.ВС'!J180</f>
        <v>385570</v>
      </c>
      <c r="K287" s="31">
        <f>'3.ВС'!K180</f>
        <v>0</v>
      </c>
      <c r="L287" s="31">
        <f>'3.ВС'!L180</f>
        <v>0</v>
      </c>
    </row>
    <row r="288" spans="1:12" s="15" customFormat="1" hidden="1" x14ac:dyDescent="0.25">
      <c r="A288" s="13" t="s">
        <v>118</v>
      </c>
      <c r="B288" s="13"/>
      <c r="C288" s="13"/>
      <c r="D288" s="13"/>
      <c r="E288" s="20">
        <v>851</v>
      </c>
      <c r="F288" s="30" t="s">
        <v>78</v>
      </c>
      <c r="G288" s="30" t="s">
        <v>46</v>
      </c>
      <c r="H288" s="23" t="s">
        <v>411</v>
      </c>
      <c r="I288" s="30"/>
      <c r="J288" s="31">
        <f t="shared" ref="J288:L289" si="226">J289</f>
        <v>0</v>
      </c>
      <c r="K288" s="31">
        <f t="shared" si="226"/>
        <v>0</v>
      </c>
      <c r="L288" s="31">
        <f t="shared" si="226"/>
        <v>0</v>
      </c>
    </row>
    <row r="289" spans="1:12" s="15" customFormat="1" ht="45" hidden="1" x14ac:dyDescent="0.25">
      <c r="A289" s="13" t="s">
        <v>41</v>
      </c>
      <c r="B289" s="13"/>
      <c r="C289" s="13"/>
      <c r="D289" s="13"/>
      <c r="E289" s="20">
        <v>851</v>
      </c>
      <c r="F289" s="30" t="s">
        <v>78</v>
      </c>
      <c r="G289" s="30" t="s">
        <v>46</v>
      </c>
      <c r="H289" s="23" t="s">
        <v>411</v>
      </c>
      <c r="I289" s="30" t="s">
        <v>83</v>
      </c>
      <c r="J289" s="31">
        <f t="shared" si="226"/>
        <v>0</v>
      </c>
      <c r="K289" s="31">
        <f t="shared" si="226"/>
        <v>0</v>
      </c>
      <c r="L289" s="31">
        <f t="shared" ref="L289" si="227">L290</f>
        <v>0</v>
      </c>
    </row>
    <row r="290" spans="1:12" s="15" customFormat="1" hidden="1" x14ac:dyDescent="0.25">
      <c r="A290" s="13" t="s">
        <v>84</v>
      </c>
      <c r="B290" s="13"/>
      <c r="C290" s="13"/>
      <c r="D290" s="13"/>
      <c r="E290" s="20">
        <v>851</v>
      </c>
      <c r="F290" s="30" t="s">
        <v>78</v>
      </c>
      <c r="G290" s="23" t="s">
        <v>46</v>
      </c>
      <c r="H290" s="23" t="s">
        <v>411</v>
      </c>
      <c r="I290" s="30" t="s">
        <v>85</v>
      </c>
      <c r="J290" s="31">
        <f>'3.ВС'!J183</f>
        <v>0</v>
      </c>
      <c r="K290" s="31">
        <f>'3.ВС'!K183</f>
        <v>0</v>
      </c>
      <c r="L290" s="31">
        <f>'3.ВС'!L183</f>
        <v>0</v>
      </c>
    </row>
    <row r="291" spans="1:12" s="15" customFormat="1" ht="30" x14ac:dyDescent="0.25">
      <c r="A291" s="13" t="s">
        <v>119</v>
      </c>
      <c r="B291" s="13"/>
      <c r="C291" s="13"/>
      <c r="D291" s="13"/>
      <c r="E291" s="23">
        <v>851</v>
      </c>
      <c r="F291" s="30" t="s">
        <v>78</v>
      </c>
      <c r="G291" s="30" t="s">
        <v>46</v>
      </c>
      <c r="H291" s="23" t="s">
        <v>412</v>
      </c>
      <c r="I291" s="30"/>
      <c r="J291" s="31">
        <f t="shared" ref="J291:L292" si="228">J292</f>
        <v>4000</v>
      </c>
      <c r="K291" s="31">
        <f t="shared" si="228"/>
        <v>0</v>
      </c>
      <c r="L291" s="31">
        <f t="shared" si="228"/>
        <v>0</v>
      </c>
    </row>
    <row r="292" spans="1:12" s="15" customFormat="1" ht="45" x14ac:dyDescent="0.25">
      <c r="A292" s="13" t="s">
        <v>41</v>
      </c>
      <c r="B292" s="13"/>
      <c r="C292" s="13"/>
      <c r="D292" s="13"/>
      <c r="E292" s="23">
        <v>851</v>
      </c>
      <c r="F292" s="30" t="s">
        <v>78</v>
      </c>
      <c r="G292" s="30" t="s">
        <v>46</v>
      </c>
      <c r="H292" s="23" t="s">
        <v>412</v>
      </c>
      <c r="I292" s="30" t="s">
        <v>83</v>
      </c>
      <c r="J292" s="31">
        <f t="shared" si="228"/>
        <v>4000</v>
      </c>
      <c r="K292" s="31">
        <f t="shared" si="228"/>
        <v>0</v>
      </c>
      <c r="L292" s="31">
        <f t="shared" ref="L292" si="229">L293</f>
        <v>0</v>
      </c>
    </row>
    <row r="293" spans="1:12" s="15" customFormat="1" x14ac:dyDescent="0.25">
      <c r="A293" s="13" t="s">
        <v>84</v>
      </c>
      <c r="B293" s="13"/>
      <c r="C293" s="13"/>
      <c r="D293" s="13"/>
      <c r="E293" s="23">
        <v>851</v>
      </c>
      <c r="F293" s="30" t="s">
        <v>78</v>
      </c>
      <c r="G293" s="23" t="s">
        <v>46</v>
      </c>
      <c r="H293" s="23" t="s">
        <v>412</v>
      </c>
      <c r="I293" s="30" t="s">
        <v>85</v>
      </c>
      <c r="J293" s="31">
        <f>'3.ВС'!J186</f>
        <v>4000</v>
      </c>
      <c r="K293" s="31">
        <f>'3.ВС'!K186</f>
        <v>0</v>
      </c>
      <c r="L293" s="31">
        <f>'3.ВС'!L186</f>
        <v>0</v>
      </c>
    </row>
    <row r="294" spans="1:12" s="15" customFormat="1" ht="135" hidden="1" x14ac:dyDescent="0.25">
      <c r="A294" s="13" t="s">
        <v>314</v>
      </c>
      <c r="B294" s="13"/>
      <c r="C294" s="13"/>
      <c r="D294" s="13"/>
      <c r="E294" s="20">
        <v>851</v>
      </c>
      <c r="F294" s="30" t="s">
        <v>78</v>
      </c>
      <c r="G294" s="30" t="s">
        <v>46</v>
      </c>
      <c r="H294" s="23" t="s">
        <v>413</v>
      </c>
      <c r="I294" s="30"/>
      <c r="J294" s="31">
        <f t="shared" ref="J294:L295" si="230">J295</f>
        <v>0</v>
      </c>
      <c r="K294" s="31">
        <f t="shared" si="230"/>
        <v>0</v>
      </c>
      <c r="L294" s="31">
        <f t="shared" si="230"/>
        <v>0</v>
      </c>
    </row>
    <row r="295" spans="1:12" s="15" customFormat="1" ht="45" hidden="1" x14ac:dyDescent="0.25">
      <c r="A295" s="13" t="s">
        <v>41</v>
      </c>
      <c r="B295" s="13"/>
      <c r="C295" s="13"/>
      <c r="D295" s="13"/>
      <c r="E295" s="20">
        <v>851</v>
      </c>
      <c r="F295" s="30" t="s">
        <v>78</v>
      </c>
      <c r="G295" s="30" t="s">
        <v>46</v>
      </c>
      <c r="H295" s="23" t="s">
        <v>413</v>
      </c>
      <c r="I295" s="30" t="s">
        <v>83</v>
      </c>
      <c r="J295" s="31">
        <f t="shared" si="230"/>
        <v>0</v>
      </c>
      <c r="K295" s="31">
        <f t="shared" si="230"/>
        <v>0</v>
      </c>
      <c r="L295" s="31">
        <f t="shared" ref="L295" si="231">L296</f>
        <v>0</v>
      </c>
    </row>
    <row r="296" spans="1:12" s="15" customFormat="1" hidden="1" x14ac:dyDescent="0.25">
      <c r="A296" s="13" t="s">
        <v>84</v>
      </c>
      <c r="B296" s="13"/>
      <c r="C296" s="13"/>
      <c r="D296" s="13"/>
      <c r="E296" s="20">
        <v>851</v>
      </c>
      <c r="F296" s="30" t="s">
        <v>78</v>
      </c>
      <c r="G296" s="30" t="s">
        <v>46</v>
      </c>
      <c r="H296" s="23" t="s">
        <v>413</v>
      </c>
      <c r="I296" s="30" t="s">
        <v>85</v>
      </c>
      <c r="J296" s="31">
        <f>'3.ВС'!J192</f>
        <v>0</v>
      </c>
      <c r="K296" s="31">
        <f>'3.ВС'!K192</f>
        <v>0</v>
      </c>
      <c r="L296" s="31">
        <f>'3.ВС'!L192</f>
        <v>0</v>
      </c>
    </row>
    <row r="297" spans="1:12" s="15" customFormat="1" x14ac:dyDescent="0.25">
      <c r="A297" s="32" t="s">
        <v>123</v>
      </c>
      <c r="B297" s="13"/>
      <c r="C297" s="13"/>
      <c r="D297" s="13"/>
      <c r="E297" s="20">
        <v>852</v>
      </c>
      <c r="F297" s="23" t="s">
        <v>78</v>
      </c>
      <c r="G297" s="23" t="s">
        <v>46</v>
      </c>
      <c r="H297" s="23" t="s">
        <v>452</v>
      </c>
      <c r="I297" s="30"/>
      <c r="J297" s="31">
        <f t="shared" ref="J297:L298" si="232">J298</f>
        <v>87840</v>
      </c>
      <c r="K297" s="31">
        <f t="shared" si="232"/>
        <v>0</v>
      </c>
      <c r="L297" s="31">
        <f t="shared" si="232"/>
        <v>0</v>
      </c>
    </row>
    <row r="298" spans="1:12" s="15" customFormat="1" ht="45" x14ac:dyDescent="0.25">
      <c r="A298" s="13" t="s">
        <v>41</v>
      </c>
      <c r="B298" s="13"/>
      <c r="C298" s="13"/>
      <c r="D298" s="13"/>
      <c r="E298" s="20">
        <v>852</v>
      </c>
      <c r="F298" s="30" t="s">
        <v>78</v>
      </c>
      <c r="G298" s="23" t="s">
        <v>46</v>
      </c>
      <c r="H298" s="23" t="s">
        <v>452</v>
      </c>
      <c r="I298" s="30" t="s">
        <v>83</v>
      </c>
      <c r="J298" s="31">
        <f t="shared" si="232"/>
        <v>87840</v>
      </c>
      <c r="K298" s="31">
        <f t="shared" si="232"/>
        <v>0</v>
      </c>
      <c r="L298" s="31">
        <f t="shared" ref="L298" si="233">L299</f>
        <v>0</v>
      </c>
    </row>
    <row r="299" spans="1:12" s="15" customFormat="1" x14ac:dyDescent="0.25">
      <c r="A299" s="13" t="s">
        <v>84</v>
      </c>
      <c r="B299" s="13"/>
      <c r="C299" s="13"/>
      <c r="D299" s="13"/>
      <c r="E299" s="20">
        <v>852</v>
      </c>
      <c r="F299" s="30" t="s">
        <v>78</v>
      </c>
      <c r="G299" s="30" t="s">
        <v>46</v>
      </c>
      <c r="H299" s="23" t="s">
        <v>452</v>
      </c>
      <c r="I299" s="30" t="s">
        <v>85</v>
      </c>
      <c r="J299" s="31">
        <f>'3.ВС'!J368</f>
        <v>87840</v>
      </c>
      <c r="K299" s="31">
        <f>'3.ВС'!K368</f>
        <v>0</v>
      </c>
      <c r="L299" s="31">
        <f>'3.ВС'!L368</f>
        <v>0</v>
      </c>
    </row>
    <row r="300" spans="1:12" s="40" customFormat="1" ht="45" hidden="1" x14ac:dyDescent="0.25">
      <c r="A300" s="13" t="s">
        <v>328</v>
      </c>
      <c r="B300" s="42"/>
      <c r="C300" s="42"/>
      <c r="D300" s="42"/>
      <c r="E300" s="20">
        <v>852</v>
      </c>
      <c r="F300" s="30" t="s">
        <v>78</v>
      </c>
      <c r="G300" s="23" t="s">
        <v>46</v>
      </c>
      <c r="H300" s="20" t="s">
        <v>329</v>
      </c>
      <c r="I300" s="30"/>
      <c r="J300" s="31">
        <f t="shared" ref="J300:L301" si="234">J301</f>
        <v>0</v>
      </c>
      <c r="K300" s="31">
        <f t="shared" si="234"/>
        <v>0</v>
      </c>
      <c r="L300" s="31">
        <f t="shared" si="234"/>
        <v>0</v>
      </c>
    </row>
    <row r="301" spans="1:12" s="40" customFormat="1" ht="45" hidden="1" x14ac:dyDescent="0.25">
      <c r="A301" s="13" t="s">
        <v>41</v>
      </c>
      <c r="B301" s="42"/>
      <c r="C301" s="42"/>
      <c r="D301" s="42"/>
      <c r="E301" s="20">
        <v>852</v>
      </c>
      <c r="F301" s="30" t="s">
        <v>78</v>
      </c>
      <c r="G301" s="23" t="s">
        <v>46</v>
      </c>
      <c r="H301" s="20" t="s">
        <v>329</v>
      </c>
      <c r="I301" s="30" t="s">
        <v>83</v>
      </c>
      <c r="J301" s="31">
        <f t="shared" si="234"/>
        <v>0</v>
      </c>
      <c r="K301" s="31">
        <f t="shared" si="234"/>
        <v>0</v>
      </c>
      <c r="L301" s="31">
        <f t="shared" ref="L301" si="235">L302</f>
        <v>0</v>
      </c>
    </row>
    <row r="302" spans="1:12" s="40" customFormat="1" hidden="1" x14ac:dyDescent="0.25">
      <c r="A302" s="13" t="s">
        <v>84</v>
      </c>
      <c r="B302" s="42"/>
      <c r="C302" s="42"/>
      <c r="D302" s="42"/>
      <c r="E302" s="20">
        <v>852</v>
      </c>
      <c r="F302" s="30" t="s">
        <v>78</v>
      </c>
      <c r="G302" s="23" t="s">
        <v>46</v>
      </c>
      <c r="H302" s="20" t="s">
        <v>329</v>
      </c>
      <c r="I302" s="30" t="s">
        <v>85</v>
      </c>
      <c r="J302" s="31">
        <f>'3.ВС'!J371</f>
        <v>0</v>
      </c>
      <c r="K302" s="31">
        <f>'3.ВС'!K371</f>
        <v>0</v>
      </c>
      <c r="L302" s="31">
        <f>'3.ВС'!L371</f>
        <v>0</v>
      </c>
    </row>
    <row r="303" spans="1:12" s="15" customFormat="1" x14ac:dyDescent="0.25">
      <c r="A303" s="32" t="s">
        <v>118</v>
      </c>
      <c r="B303" s="13"/>
      <c r="C303" s="13"/>
      <c r="D303" s="13"/>
      <c r="E303" s="20">
        <v>852</v>
      </c>
      <c r="F303" s="30" t="s">
        <v>78</v>
      </c>
      <c r="G303" s="30" t="s">
        <v>46</v>
      </c>
      <c r="H303" s="23" t="s">
        <v>438</v>
      </c>
      <c r="I303" s="30"/>
      <c r="J303" s="31">
        <f t="shared" ref="J303:L310" si="236">J304</f>
        <v>-1821511</v>
      </c>
      <c r="K303" s="31">
        <f t="shared" si="236"/>
        <v>0</v>
      </c>
      <c r="L303" s="31">
        <f t="shared" si="236"/>
        <v>0</v>
      </c>
    </row>
    <row r="304" spans="1:12" s="15" customFormat="1" ht="45" x14ac:dyDescent="0.25">
      <c r="A304" s="13" t="s">
        <v>41</v>
      </c>
      <c r="B304" s="13"/>
      <c r="C304" s="13"/>
      <c r="D304" s="13"/>
      <c r="E304" s="20">
        <v>852</v>
      </c>
      <c r="F304" s="30" t="s">
        <v>78</v>
      </c>
      <c r="G304" s="30" t="s">
        <v>46</v>
      </c>
      <c r="H304" s="23" t="s">
        <v>438</v>
      </c>
      <c r="I304" s="30" t="s">
        <v>83</v>
      </c>
      <c r="J304" s="31">
        <f t="shared" si="236"/>
        <v>-1821511</v>
      </c>
      <c r="K304" s="31">
        <f t="shared" si="236"/>
        <v>0</v>
      </c>
      <c r="L304" s="31">
        <f t="shared" ref="L304:L310" si="237">L305</f>
        <v>0</v>
      </c>
    </row>
    <row r="305" spans="1:12" s="15" customFormat="1" x14ac:dyDescent="0.25">
      <c r="A305" s="13" t="s">
        <v>84</v>
      </c>
      <c r="B305" s="13"/>
      <c r="C305" s="13"/>
      <c r="D305" s="13"/>
      <c r="E305" s="20">
        <v>852</v>
      </c>
      <c r="F305" s="30" t="s">
        <v>78</v>
      </c>
      <c r="G305" s="23" t="s">
        <v>46</v>
      </c>
      <c r="H305" s="23" t="s">
        <v>438</v>
      </c>
      <c r="I305" s="30" t="s">
        <v>85</v>
      </c>
      <c r="J305" s="31">
        <f>'3.ВС'!J374</f>
        <v>-1821511</v>
      </c>
      <c r="K305" s="31">
        <f>'3.ВС'!K374</f>
        <v>0</v>
      </c>
      <c r="L305" s="31">
        <f>'3.ВС'!L374</f>
        <v>0</v>
      </c>
    </row>
    <row r="306" spans="1:12" s="15" customFormat="1" ht="30" hidden="1" x14ac:dyDescent="0.25">
      <c r="A306" s="13" t="s">
        <v>119</v>
      </c>
      <c r="B306" s="13"/>
      <c r="C306" s="13"/>
      <c r="D306" s="13"/>
      <c r="E306" s="23">
        <v>852</v>
      </c>
      <c r="F306" s="23" t="s">
        <v>78</v>
      </c>
      <c r="G306" s="23" t="s">
        <v>46</v>
      </c>
      <c r="H306" s="23" t="s">
        <v>440</v>
      </c>
      <c r="I306" s="30"/>
      <c r="J306" s="31">
        <f t="shared" ref="J306:L307" si="238">J307</f>
        <v>0</v>
      </c>
      <c r="K306" s="31">
        <f t="shared" si="238"/>
        <v>0</v>
      </c>
      <c r="L306" s="31">
        <f t="shared" si="238"/>
        <v>0</v>
      </c>
    </row>
    <row r="307" spans="1:12" s="15" customFormat="1" ht="45" hidden="1" x14ac:dyDescent="0.25">
      <c r="A307" s="13" t="s">
        <v>41</v>
      </c>
      <c r="B307" s="13"/>
      <c r="C307" s="13"/>
      <c r="D307" s="13"/>
      <c r="E307" s="23">
        <v>852</v>
      </c>
      <c r="F307" s="30" t="s">
        <v>78</v>
      </c>
      <c r="G307" s="23" t="s">
        <v>46</v>
      </c>
      <c r="H307" s="23" t="s">
        <v>440</v>
      </c>
      <c r="I307" s="30" t="s">
        <v>83</v>
      </c>
      <c r="J307" s="31">
        <f t="shared" si="238"/>
        <v>0</v>
      </c>
      <c r="K307" s="31">
        <f t="shared" si="238"/>
        <v>0</v>
      </c>
      <c r="L307" s="31">
        <f t="shared" ref="L307" si="239">L308</f>
        <v>0</v>
      </c>
    </row>
    <row r="308" spans="1:12" s="15" customFormat="1" hidden="1" x14ac:dyDescent="0.25">
      <c r="A308" s="13" t="s">
        <v>84</v>
      </c>
      <c r="B308" s="13"/>
      <c r="C308" s="13"/>
      <c r="D308" s="13"/>
      <c r="E308" s="23">
        <v>852</v>
      </c>
      <c r="F308" s="30" t="s">
        <v>78</v>
      </c>
      <c r="G308" s="23" t="s">
        <v>46</v>
      </c>
      <c r="H308" s="23" t="s">
        <v>440</v>
      </c>
      <c r="I308" s="30" t="s">
        <v>85</v>
      </c>
      <c r="J308" s="31">
        <f>'3.ВС'!J377</f>
        <v>0</v>
      </c>
      <c r="K308" s="31">
        <f>'3.ВС'!K377</f>
        <v>0</v>
      </c>
      <c r="L308" s="31">
        <f>'3.ВС'!L377</f>
        <v>0</v>
      </c>
    </row>
    <row r="309" spans="1:12" s="15" customFormat="1" ht="45" hidden="1" x14ac:dyDescent="0.25">
      <c r="A309" s="13" t="s">
        <v>336</v>
      </c>
      <c r="B309" s="13"/>
      <c r="C309" s="13"/>
      <c r="D309" s="13"/>
      <c r="E309" s="20">
        <v>852</v>
      </c>
      <c r="F309" s="30" t="s">
        <v>78</v>
      </c>
      <c r="G309" s="30" t="s">
        <v>46</v>
      </c>
      <c r="H309" s="23" t="s">
        <v>453</v>
      </c>
      <c r="I309" s="30"/>
      <c r="J309" s="31">
        <f t="shared" si="236"/>
        <v>0</v>
      </c>
      <c r="K309" s="31">
        <f t="shared" si="236"/>
        <v>0</v>
      </c>
      <c r="L309" s="31">
        <f t="shared" si="237"/>
        <v>0</v>
      </c>
    </row>
    <row r="310" spans="1:12" s="15" customFormat="1" ht="45" hidden="1" x14ac:dyDescent="0.25">
      <c r="A310" s="13" t="s">
        <v>41</v>
      </c>
      <c r="B310" s="13"/>
      <c r="C310" s="13"/>
      <c r="D310" s="13"/>
      <c r="E310" s="20">
        <v>852</v>
      </c>
      <c r="F310" s="30" t="s">
        <v>78</v>
      </c>
      <c r="G310" s="30" t="s">
        <v>46</v>
      </c>
      <c r="H310" s="23" t="s">
        <v>453</v>
      </c>
      <c r="I310" s="30" t="s">
        <v>83</v>
      </c>
      <c r="J310" s="31">
        <f t="shared" si="236"/>
        <v>0</v>
      </c>
      <c r="K310" s="31">
        <f t="shared" si="236"/>
        <v>0</v>
      </c>
      <c r="L310" s="31">
        <f t="shared" si="237"/>
        <v>0</v>
      </c>
    </row>
    <row r="311" spans="1:12" s="15" customFormat="1" hidden="1" x14ac:dyDescent="0.25">
      <c r="A311" s="13" t="s">
        <v>84</v>
      </c>
      <c r="B311" s="13"/>
      <c r="C311" s="13"/>
      <c r="D311" s="13"/>
      <c r="E311" s="20">
        <v>852</v>
      </c>
      <c r="F311" s="30" t="s">
        <v>78</v>
      </c>
      <c r="G311" s="23" t="s">
        <v>46</v>
      </c>
      <c r="H311" s="23" t="s">
        <v>453</v>
      </c>
      <c r="I311" s="30" t="s">
        <v>85</v>
      </c>
      <c r="J311" s="31">
        <f>'3.ВС'!J380</f>
        <v>0</v>
      </c>
      <c r="K311" s="31">
        <f>'3.ВС'!K380</f>
        <v>0</v>
      </c>
      <c r="L311" s="31">
        <f>'3.ВС'!L380</f>
        <v>0</v>
      </c>
    </row>
    <row r="312" spans="1:12" s="15" customFormat="1" ht="30" hidden="1" x14ac:dyDescent="0.25">
      <c r="A312" s="13" t="s">
        <v>320</v>
      </c>
      <c r="B312" s="13"/>
      <c r="C312" s="13"/>
      <c r="D312" s="13"/>
      <c r="E312" s="20">
        <v>852</v>
      </c>
      <c r="F312" s="23" t="s">
        <v>78</v>
      </c>
      <c r="G312" s="23" t="s">
        <v>46</v>
      </c>
      <c r="H312" s="23" t="s">
        <v>454</v>
      </c>
      <c r="I312" s="30"/>
      <c r="J312" s="31">
        <f t="shared" ref="J312:L313" si="240">J313</f>
        <v>0</v>
      </c>
      <c r="K312" s="31">
        <f t="shared" si="240"/>
        <v>0</v>
      </c>
      <c r="L312" s="31">
        <f t="shared" si="240"/>
        <v>0</v>
      </c>
    </row>
    <row r="313" spans="1:12" s="15" customFormat="1" ht="45" hidden="1" x14ac:dyDescent="0.25">
      <c r="A313" s="13" t="s">
        <v>41</v>
      </c>
      <c r="B313" s="13"/>
      <c r="C313" s="13"/>
      <c r="D313" s="13"/>
      <c r="E313" s="20">
        <v>852</v>
      </c>
      <c r="F313" s="30" t="s">
        <v>78</v>
      </c>
      <c r="G313" s="23" t="s">
        <v>46</v>
      </c>
      <c r="H313" s="23" t="s">
        <v>454</v>
      </c>
      <c r="I313" s="30" t="s">
        <v>83</v>
      </c>
      <c r="J313" s="31">
        <f t="shared" si="240"/>
        <v>0</v>
      </c>
      <c r="K313" s="31">
        <f t="shared" si="240"/>
        <v>0</v>
      </c>
      <c r="L313" s="31">
        <f t="shared" ref="L313" si="241">L314</f>
        <v>0</v>
      </c>
    </row>
    <row r="314" spans="1:12" s="15" customFormat="1" hidden="1" x14ac:dyDescent="0.25">
      <c r="A314" s="13" t="s">
        <v>84</v>
      </c>
      <c r="B314" s="13"/>
      <c r="C314" s="13"/>
      <c r="D314" s="13"/>
      <c r="E314" s="20">
        <v>852</v>
      </c>
      <c r="F314" s="30" t="s">
        <v>78</v>
      </c>
      <c r="G314" s="23" t="s">
        <v>46</v>
      </c>
      <c r="H314" s="23" t="s">
        <v>454</v>
      </c>
      <c r="I314" s="30" t="s">
        <v>85</v>
      </c>
      <c r="J314" s="31">
        <f>'3.ВС'!J383</f>
        <v>0</v>
      </c>
      <c r="K314" s="31">
        <f>'3.ВС'!K383</f>
        <v>0</v>
      </c>
      <c r="L314" s="31">
        <f>'3.ВС'!L383</f>
        <v>0</v>
      </c>
    </row>
    <row r="315" spans="1:12" s="15" customFormat="1" ht="60" hidden="1" x14ac:dyDescent="0.25">
      <c r="A315" s="13" t="s">
        <v>364</v>
      </c>
      <c r="B315" s="13"/>
      <c r="C315" s="13"/>
      <c r="D315" s="13"/>
      <c r="E315" s="23">
        <v>852</v>
      </c>
      <c r="F315" s="23" t="s">
        <v>78</v>
      </c>
      <c r="G315" s="23" t="s">
        <v>46</v>
      </c>
      <c r="H315" s="23" t="s">
        <v>455</v>
      </c>
      <c r="I315" s="30"/>
      <c r="J315" s="31">
        <f t="shared" ref="J315:L316" si="242">J316</f>
        <v>0</v>
      </c>
      <c r="K315" s="31">
        <f t="shared" si="242"/>
        <v>0</v>
      </c>
      <c r="L315" s="31">
        <f t="shared" si="242"/>
        <v>0</v>
      </c>
    </row>
    <row r="316" spans="1:12" s="15" customFormat="1" ht="45" hidden="1" x14ac:dyDescent="0.25">
      <c r="A316" s="13" t="s">
        <v>41</v>
      </c>
      <c r="B316" s="13"/>
      <c r="C316" s="13"/>
      <c r="D316" s="13"/>
      <c r="E316" s="23">
        <v>852</v>
      </c>
      <c r="F316" s="30" t="s">
        <v>78</v>
      </c>
      <c r="G316" s="23" t="s">
        <v>46</v>
      </c>
      <c r="H316" s="23" t="s">
        <v>455</v>
      </c>
      <c r="I316" s="30" t="s">
        <v>83</v>
      </c>
      <c r="J316" s="31">
        <f t="shared" si="242"/>
        <v>0</v>
      </c>
      <c r="K316" s="31">
        <f t="shared" si="242"/>
        <v>0</v>
      </c>
      <c r="L316" s="31">
        <f t="shared" ref="L316" si="243">L317</f>
        <v>0</v>
      </c>
    </row>
    <row r="317" spans="1:12" s="15" customFormat="1" hidden="1" x14ac:dyDescent="0.25">
      <c r="A317" s="13" t="s">
        <v>84</v>
      </c>
      <c r="B317" s="13"/>
      <c r="C317" s="13"/>
      <c r="D317" s="13"/>
      <c r="E317" s="23">
        <v>852</v>
      </c>
      <c r="F317" s="30" t="s">
        <v>78</v>
      </c>
      <c r="G317" s="23" t="s">
        <v>46</v>
      </c>
      <c r="H317" s="23" t="s">
        <v>455</v>
      </c>
      <c r="I317" s="30" t="s">
        <v>85</v>
      </c>
      <c r="J317" s="31">
        <f>'3.ВС'!J386</f>
        <v>0</v>
      </c>
      <c r="K317" s="31">
        <f>'3.ВС'!K386</f>
        <v>0</v>
      </c>
      <c r="L317" s="31">
        <f>'3.ВС'!L386</f>
        <v>0</v>
      </c>
    </row>
    <row r="318" spans="1:12" s="15" customFormat="1" ht="135" hidden="1" x14ac:dyDescent="0.25">
      <c r="A318" s="13" t="s">
        <v>314</v>
      </c>
      <c r="B318" s="13"/>
      <c r="C318" s="13"/>
      <c r="D318" s="13"/>
      <c r="E318" s="20">
        <v>852</v>
      </c>
      <c r="F318" s="30" t="s">
        <v>78</v>
      </c>
      <c r="G318" s="30" t="s">
        <v>46</v>
      </c>
      <c r="H318" s="23" t="s">
        <v>442</v>
      </c>
      <c r="I318" s="30"/>
      <c r="J318" s="31">
        <f t="shared" ref="J318:L319" si="244">J319</f>
        <v>0</v>
      </c>
      <c r="K318" s="31">
        <f t="shared" si="244"/>
        <v>0</v>
      </c>
      <c r="L318" s="31">
        <f t="shared" si="244"/>
        <v>0</v>
      </c>
    </row>
    <row r="319" spans="1:12" s="15" customFormat="1" ht="45" hidden="1" x14ac:dyDescent="0.25">
      <c r="A319" s="13" t="s">
        <v>41</v>
      </c>
      <c r="B319" s="13"/>
      <c r="C319" s="13"/>
      <c r="D319" s="13"/>
      <c r="E319" s="20">
        <v>852</v>
      </c>
      <c r="F319" s="30" t="s">
        <v>78</v>
      </c>
      <c r="G319" s="30" t="s">
        <v>46</v>
      </c>
      <c r="H319" s="23" t="s">
        <v>442</v>
      </c>
      <c r="I319" s="30" t="s">
        <v>83</v>
      </c>
      <c r="J319" s="31">
        <f t="shared" si="244"/>
        <v>0</v>
      </c>
      <c r="K319" s="31">
        <f t="shared" si="244"/>
        <v>0</v>
      </c>
      <c r="L319" s="31">
        <f t="shared" ref="L319" si="245">L320</f>
        <v>0</v>
      </c>
    </row>
    <row r="320" spans="1:12" s="15" customFormat="1" hidden="1" x14ac:dyDescent="0.25">
      <c r="A320" s="13" t="s">
        <v>84</v>
      </c>
      <c r="B320" s="13"/>
      <c r="C320" s="13"/>
      <c r="D320" s="13"/>
      <c r="E320" s="20">
        <v>852</v>
      </c>
      <c r="F320" s="30" t="s">
        <v>78</v>
      </c>
      <c r="G320" s="23" t="s">
        <v>46</v>
      </c>
      <c r="H320" s="23" t="s">
        <v>442</v>
      </c>
      <c r="I320" s="30" t="s">
        <v>85</v>
      </c>
      <c r="J320" s="31">
        <f>'3.ВС'!J389</f>
        <v>0</v>
      </c>
      <c r="K320" s="31">
        <f>'3.ВС'!K389</f>
        <v>0</v>
      </c>
      <c r="L320" s="31">
        <f>'3.ВС'!L389</f>
        <v>0</v>
      </c>
    </row>
    <row r="321" spans="1:12" s="15" customFormat="1" hidden="1" x14ac:dyDescent="0.25">
      <c r="A321" s="32" t="s">
        <v>124</v>
      </c>
      <c r="B321" s="13"/>
      <c r="C321" s="13"/>
      <c r="D321" s="13"/>
      <c r="E321" s="20">
        <v>852</v>
      </c>
      <c r="F321" s="30" t="s">
        <v>78</v>
      </c>
      <c r="G321" s="30" t="s">
        <v>78</v>
      </c>
      <c r="H321" s="23"/>
      <c r="I321" s="30"/>
      <c r="J321" s="31">
        <f t="shared" ref="J321:L321" si="246">J322</f>
        <v>0</v>
      </c>
      <c r="K321" s="31">
        <f t="shared" si="246"/>
        <v>0</v>
      </c>
      <c r="L321" s="31">
        <f t="shared" si="246"/>
        <v>0</v>
      </c>
    </row>
    <row r="322" spans="1:12" s="15" customFormat="1" ht="30" hidden="1" x14ac:dyDescent="0.25">
      <c r="A322" s="32" t="s">
        <v>125</v>
      </c>
      <c r="B322" s="13"/>
      <c r="C322" s="13"/>
      <c r="D322" s="13"/>
      <c r="E322" s="20">
        <v>852</v>
      </c>
      <c r="F322" s="30" t="s">
        <v>78</v>
      </c>
      <c r="G322" s="30" t="s">
        <v>78</v>
      </c>
      <c r="H322" s="23" t="s">
        <v>456</v>
      </c>
      <c r="I322" s="30"/>
      <c r="J322" s="31">
        <f t="shared" ref="J322" si="247">J323+J325</f>
        <v>0</v>
      </c>
      <c r="K322" s="31">
        <f t="shared" ref="K322" si="248">K323+K325</f>
        <v>0</v>
      </c>
      <c r="L322" s="31">
        <f t="shared" ref="L322" si="249">L323+L325</f>
        <v>0</v>
      </c>
    </row>
    <row r="323" spans="1:12" s="15" customFormat="1" ht="90" hidden="1" x14ac:dyDescent="0.25">
      <c r="A323" s="32" t="s">
        <v>15</v>
      </c>
      <c r="B323" s="13"/>
      <c r="C323" s="13"/>
      <c r="D323" s="13"/>
      <c r="E323" s="20">
        <v>852</v>
      </c>
      <c r="F323" s="30" t="s">
        <v>78</v>
      </c>
      <c r="G323" s="30" t="s">
        <v>78</v>
      </c>
      <c r="H323" s="23" t="s">
        <v>456</v>
      </c>
      <c r="I323" s="30" t="s">
        <v>17</v>
      </c>
      <c r="J323" s="31">
        <f t="shared" ref="J323:L323" si="250">J324</f>
        <v>0</v>
      </c>
      <c r="K323" s="31">
        <f t="shared" si="250"/>
        <v>0</v>
      </c>
      <c r="L323" s="31">
        <f t="shared" si="250"/>
        <v>0</v>
      </c>
    </row>
    <row r="324" spans="1:12" s="15" customFormat="1" ht="30" hidden="1" x14ac:dyDescent="0.25">
      <c r="A324" s="13" t="s">
        <v>7</v>
      </c>
      <c r="B324" s="13"/>
      <c r="C324" s="13"/>
      <c r="D324" s="13"/>
      <c r="E324" s="20">
        <v>852</v>
      </c>
      <c r="F324" s="30" t="s">
        <v>78</v>
      </c>
      <c r="G324" s="30" t="s">
        <v>78</v>
      </c>
      <c r="H324" s="23" t="s">
        <v>456</v>
      </c>
      <c r="I324" s="30" t="s">
        <v>52</v>
      </c>
      <c r="J324" s="31">
        <f>'3.ВС'!J393</f>
        <v>0</v>
      </c>
      <c r="K324" s="31">
        <f>'3.ВС'!K393</f>
        <v>0</v>
      </c>
      <c r="L324" s="31">
        <f>'3.ВС'!L393</f>
        <v>0</v>
      </c>
    </row>
    <row r="325" spans="1:12" s="15" customFormat="1" ht="45" hidden="1" x14ac:dyDescent="0.25">
      <c r="A325" s="13" t="s">
        <v>20</v>
      </c>
      <c r="B325" s="32"/>
      <c r="C325" s="32"/>
      <c r="D325" s="32"/>
      <c r="E325" s="20">
        <v>852</v>
      </c>
      <c r="F325" s="30" t="s">
        <v>78</v>
      </c>
      <c r="G325" s="30" t="s">
        <v>78</v>
      </c>
      <c r="H325" s="23" t="s">
        <v>456</v>
      </c>
      <c r="I325" s="30" t="s">
        <v>21</v>
      </c>
      <c r="J325" s="31">
        <f t="shared" ref="J325:L325" si="251">J326</f>
        <v>0</v>
      </c>
      <c r="K325" s="31">
        <f t="shared" si="251"/>
        <v>0</v>
      </c>
      <c r="L325" s="31">
        <f t="shared" si="251"/>
        <v>0</v>
      </c>
    </row>
    <row r="326" spans="1:12" s="15" customFormat="1" ht="45" hidden="1" x14ac:dyDescent="0.25">
      <c r="A326" s="13" t="s">
        <v>9</v>
      </c>
      <c r="B326" s="13"/>
      <c r="C326" s="13"/>
      <c r="D326" s="13"/>
      <c r="E326" s="20">
        <v>852</v>
      </c>
      <c r="F326" s="30" t="s">
        <v>78</v>
      </c>
      <c r="G326" s="30" t="s">
        <v>78</v>
      </c>
      <c r="H326" s="23" t="s">
        <v>456</v>
      </c>
      <c r="I326" s="30" t="s">
        <v>22</v>
      </c>
      <c r="J326" s="31">
        <f>'3.ВС'!J395</f>
        <v>0</v>
      </c>
      <c r="K326" s="31">
        <f>'3.ВС'!K395</f>
        <v>0</v>
      </c>
      <c r="L326" s="31">
        <f>'3.ВС'!L395</f>
        <v>0</v>
      </c>
    </row>
    <row r="327" spans="1:12" s="15" customFormat="1" ht="23.25" customHeight="1" x14ac:dyDescent="0.25">
      <c r="A327" s="32" t="s">
        <v>126</v>
      </c>
      <c r="B327" s="13"/>
      <c r="C327" s="13"/>
      <c r="D327" s="13"/>
      <c r="E327" s="20">
        <v>852</v>
      </c>
      <c r="F327" s="30" t="s">
        <v>78</v>
      </c>
      <c r="G327" s="30" t="s">
        <v>50</v>
      </c>
      <c r="H327" s="23"/>
      <c r="I327" s="30"/>
      <c r="J327" s="31">
        <f t="shared" ref="J327" si="252">J328+J333+J336+J343</f>
        <v>1878851</v>
      </c>
      <c r="K327" s="31">
        <f t="shared" ref="K327" si="253">K328+K333+K336+K343</f>
        <v>0</v>
      </c>
      <c r="L327" s="31">
        <f t="shared" ref="L327" si="254">L328+L333+L336+L343</f>
        <v>0</v>
      </c>
    </row>
    <row r="328" spans="1:12" s="15" customFormat="1" ht="60" x14ac:dyDescent="0.25">
      <c r="A328" s="32" t="s">
        <v>509</v>
      </c>
      <c r="B328" s="32"/>
      <c r="C328" s="32"/>
      <c r="D328" s="32"/>
      <c r="E328" s="20">
        <v>852</v>
      </c>
      <c r="F328" s="30" t="s">
        <v>78</v>
      </c>
      <c r="G328" s="30" t="s">
        <v>50</v>
      </c>
      <c r="H328" s="23" t="s">
        <v>463</v>
      </c>
      <c r="I328" s="30"/>
      <c r="J328" s="31">
        <f t="shared" ref="J328" si="255">J329+J331</f>
        <v>0</v>
      </c>
      <c r="K328" s="31">
        <f t="shared" ref="K328" si="256">K329+K331</f>
        <v>0</v>
      </c>
      <c r="L328" s="31">
        <f t="shared" ref="L328" si="257">L329+L331</f>
        <v>0</v>
      </c>
    </row>
    <row r="329" spans="1:12" s="15" customFormat="1" ht="90" x14ac:dyDescent="0.25">
      <c r="A329" s="32" t="s">
        <v>15</v>
      </c>
      <c r="B329" s="13"/>
      <c r="C329" s="13"/>
      <c r="D329" s="13"/>
      <c r="E329" s="20">
        <v>852</v>
      </c>
      <c r="F329" s="30" t="s">
        <v>78</v>
      </c>
      <c r="G329" s="30" t="s">
        <v>50</v>
      </c>
      <c r="H329" s="23" t="s">
        <v>463</v>
      </c>
      <c r="I329" s="30" t="s">
        <v>17</v>
      </c>
      <c r="J329" s="31">
        <f t="shared" ref="J329:L329" si="258">J330</f>
        <v>52835</v>
      </c>
      <c r="K329" s="31">
        <f t="shared" si="258"/>
        <v>0</v>
      </c>
      <c r="L329" s="31">
        <f t="shared" si="258"/>
        <v>0</v>
      </c>
    </row>
    <row r="330" spans="1:12" s="15" customFormat="1" ht="30" x14ac:dyDescent="0.25">
      <c r="A330" s="32" t="s">
        <v>8</v>
      </c>
      <c r="B330" s="32"/>
      <c r="C330" s="32"/>
      <c r="D330" s="32"/>
      <c r="E330" s="20">
        <v>852</v>
      </c>
      <c r="F330" s="30" t="s">
        <v>78</v>
      </c>
      <c r="G330" s="30" t="s">
        <v>50</v>
      </c>
      <c r="H330" s="23" t="s">
        <v>463</v>
      </c>
      <c r="I330" s="30" t="s">
        <v>18</v>
      </c>
      <c r="J330" s="31">
        <f>'3.ВС'!J399</f>
        <v>52835</v>
      </c>
      <c r="K330" s="31">
        <f>'3.ВС'!K399</f>
        <v>0</v>
      </c>
      <c r="L330" s="31">
        <f>'3.ВС'!L399</f>
        <v>0</v>
      </c>
    </row>
    <row r="331" spans="1:12" s="15" customFormat="1" ht="45" x14ac:dyDescent="0.25">
      <c r="A331" s="13" t="s">
        <v>20</v>
      </c>
      <c r="B331" s="32"/>
      <c r="C331" s="32"/>
      <c r="D331" s="32"/>
      <c r="E331" s="20">
        <v>852</v>
      </c>
      <c r="F331" s="30" t="s">
        <v>78</v>
      </c>
      <c r="G331" s="30" t="s">
        <v>50</v>
      </c>
      <c r="H331" s="23" t="s">
        <v>463</v>
      </c>
      <c r="I331" s="30" t="s">
        <v>21</v>
      </c>
      <c r="J331" s="31">
        <f t="shared" ref="J331:L331" si="259">J332</f>
        <v>-52835</v>
      </c>
      <c r="K331" s="31">
        <f t="shared" si="259"/>
        <v>0</v>
      </c>
      <c r="L331" s="31">
        <f t="shared" si="259"/>
        <v>0</v>
      </c>
    </row>
    <row r="332" spans="1:12" s="15" customFormat="1" ht="45" x14ac:dyDescent="0.25">
      <c r="A332" s="13" t="s">
        <v>9</v>
      </c>
      <c r="B332" s="13"/>
      <c r="C332" s="13"/>
      <c r="D332" s="13"/>
      <c r="E332" s="20">
        <v>852</v>
      </c>
      <c r="F332" s="30" t="s">
        <v>78</v>
      </c>
      <c r="G332" s="30" t="s">
        <v>50</v>
      </c>
      <c r="H332" s="23" t="s">
        <v>463</v>
      </c>
      <c r="I332" s="30" t="s">
        <v>22</v>
      </c>
      <c r="J332" s="31">
        <f>'3.ВС'!J401</f>
        <v>-52835</v>
      </c>
      <c r="K332" s="31">
        <f>'3.ВС'!K401</f>
        <v>0</v>
      </c>
      <c r="L332" s="31">
        <f>'3.ВС'!L401</f>
        <v>0</v>
      </c>
    </row>
    <row r="333" spans="1:12" s="15" customFormat="1" ht="45" x14ac:dyDescent="0.25">
      <c r="A333" s="32" t="s">
        <v>19</v>
      </c>
      <c r="B333" s="20"/>
      <c r="C333" s="20"/>
      <c r="D333" s="20"/>
      <c r="E333" s="20">
        <v>852</v>
      </c>
      <c r="F333" s="30" t="s">
        <v>78</v>
      </c>
      <c r="G333" s="30" t="s">
        <v>50</v>
      </c>
      <c r="H333" s="23" t="s">
        <v>457</v>
      </c>
      <c r="I333" s="30"/>
      <c r="J333" s="31">
        <f t="shared" ref="J333:L334" si="260">J334</f>
        <v>79900</v>
      </c>
      <c r="K333" s="31">
        <f t="shared" si="260"/>
        <v>0</v>
      </c>
      <c r="L333" s="31">
        <f t="shared" si="260"/>
        <v>0</v>
      </c>
    </row>
    <row r="334" spans="1:12" s="15" customFormat="1" ht="90" x14ac:dyDescent="0.25">
      <c r="A334" s="32" t="s">
        <v>15</v>
      </c>
      <c r="B334" s="20"/>
      <c r="C334" s="20"/>
      <c r="D334" s="20"/>
      <c r="E334" s="20">
        <v>852</v>
      </c>
      <c r="F334" s="30" t="s">
        <v>78</v>
      </c>
      <c r="G334" s="30" t="s">
        <v>50</v>
      </c>
      <c r="H334" s="23" t="s">
        <v>457</v>
      </c>
      <c r="I334" s="30" t="s">
        <v>17</v>
      </c>
      <c r="J334" s="31">
        <f t="shared" si="260"/>
        <v>79900</v>
      </c>
      <c r="K334" s="31">
        <f t="shared" si="260"/>
        <v>0</v>
      </c>
      <c r="L334" s="31">
        <f t="shared" ref="L334" si="261">L335</f>
        <v>0</v>
      </c>
    </row>
    <row r="335" spans="1:12" s="15" customFormat="1" ht="30" x14ac:dyDescent="0.25">
      <c r="A335" s="32" t="s">
        <v>8</v>
      </c>
      <c r="B335" s="20"/>
      <c r="C335" s="20"/>
      <c r="D335" s="20"/>
      <c r="E335" s="20">
        <v>852</v>
      </c>
      <c r="F335" s="30" t="s">
        <v>78</v>
      </c>
      <c r="G335" s="30" t="s">
        <v>50</v>
      </c>
      <c r="H335" s="23" t="s">
        <v>457</v>
      </c>
      <c r="I335" s="30" t="s">
        <v>18</v>
      </c>
      <c r="J335" s="31">
        <f>'3.ВС'!J404</f>
        <v>79900</v>
      </c>
      <c r="K335" s="31">
        <f>'3.ВС'!K404</f>
        <v>0</v>
      </c>
      <c r="L335" s="31">
        <f>'3.ВС'!L404</f>
        <v>0</v>
      </c>
    </row>
    <row r="336" spans="1:12" s="15" customFormat="1" ht="60" x14ac:dyDescent="0.25">
      <c r="A336" s="32" t="s">
        <v>127</v>
      </c>
      <c r="B336" s="13"/>
      <c r="C336" s="13"/>
      <c r="D336" s="13"/>
      <c r="E336" s="20">
        <v>852</v>
      </c>
      <c r="F336" s="30" t="s">
        <v>78</v>
      </c>
      <c r="G336" s="30" t="s">
        <v>50</v>
      </c>
      <c r="H336" s="23" t="s">
        <v>458</v>
      </c>
      <c r="I336" s="30"/>
      <c r="J336" s="31">
        <f t="shared" ref="J336" si="262">J337+J339+J341</f>
        <v>1798951</v>
      </c>
      <c r="K336" s="31">
        <f t="shared" ref="K336" si="263">K337+K339+K341</f>
        <v>0</v>
      </c>
      <c r="L336" s="31">
        <f t="shared" ref="L336" si="264">L337+L339+L341</f>
        <v>0</v>
      </c>
    </row>
    <row r="337" spans="1:12" s="15" customFormat="1" ht="94.5" customHeight="1" x14ac:dyDescent="0.25">
      <c r="A337" s="32" t="s">
        <v>15</v>
      </c>
      <c r="B337" s="20"/>
      <c r="C337" s="20"/>
      <c r="D337" s="20"/>
      <c r="E337" s="20">
        <v>852</v>
      </c>
      <c r="F337" s="30" t="s">
        <v>78</v>
      </c>
      <c r="G337" s="30" t="s">
        <v>50</v>
      </c>
      <c r="H337" s="23" t="s">
        <v>458</v>
      </c>
      <c r="I337" s="30" t="s">
        <v>17</v>
      </c>
      <c r="J337" s="31">
        <f t="shared" ref="J337:L337" si="265">J338</f>
        <v>1795000</v>
      </c>
      <c r="K337" s="31">
        <f t="shared" si="265"/>
        <v>0</v>
      </c>
      <c r="L337" s="31">
        <f t="shared" si="265"/>
        <v>0</v>
      </c>
    </row>
    <row r="338" spans="1:12" s="15" customFormat="1" ht="30" x14ac:dyDescent="0.25">
      <c r="A338" s="32" t="s">
        <v>8</v>
      </c>
      <c r="B338" s="20"/>
      <c r="C338" s="20"/>
      <c r="D338" s="20"/>
      <c r="E338" s="20">
        <v>852</v>
      </c>
      <c r="F338" s="30" t="s">
        <v>78</v>
      </c>
      <c r="G338" s="30" t="s">
        <v>50</v>
      </c>
      <c r="H338" s="23" t="s">
        <v>458</v>
      </c>
      <c r="I338" s="30" t="s">
        <v>18</v>
      </c>
      <c r="J338" s="31">
        <f>'3.ВС'!J407</f>
        <v>1795000</v>
      </c>
      <c r="K338" s="31">
        <f>'3.ВС'!K407</f>
        <v>0</v>
      </c>
      <c r="L338" s="31">
        <f>'3.ВС'!L407</f>
        <v>0</v>
      </c>
    </row>
    <row r="339" spans="1:12" s="15" customFormat="1" ht="45" hidden="1" x14ac:dyDescent="0.25">
      <c r="A339" s="13" t="s">
        <v>20</v>
      </c>
      <c r="B339" s="32"/>
      <c r="C339" s="32"/>
      <c r="D339" s="32"/>
      <c r="E339" s="20">
        <v>852</v>
      </c>
      <c r="F339" s="30" t="s">
        <v>78</v>
      </c>
      <c r="G339" s="30" t="s">
        <v>50</v>
      </c>
      <c r="H339" s="23" t="s">
        <v>458</v>
      </c>
      <c r="I339" s="30" t="s">
        <v>21</v>
      </c>
      <c r="J339" s="31">
        <f t="shared" ref="J339:L339" si="266">J340</f>
        <v>0</v>
      </c>
      <c r="K339" s="31">
        <f t="shared" si="266"/>
        <v>0</v>
      </c>
      <c r="L339" s="31">
        <f t="shared" si="266"/>
        <v>0</v>
      </c>
    </row>
    <row r="340" spans="1:12" s="15" customFormat="1" ht="45" hidden="1" x14ac:dyDescent="0.25">
      <c r="A340" s="13" t="s">
        <v>9</v>
      </c>
      <c r="B340" s="13"/>
      <c r="C340" s="13"/>
      <c r="D340" s="13"/>
      <c r="E340" s="20">
        <v>852</v>
      </c>
      <c r="F340" s="30" t="s">
        <v>78</v>
      </c>
      <c r="G340" s="30" t="s">
        <v>50</v>
      </c>
      <c r="H340" s="23" t="s">
        <v>458</v>
      </c>
      <c r="I340" s="30" t="s">
        <v>22</v>
      </c>
      <c r="J340" s="31">
        <f>'3.ВС'!J409</f>
        <v>0</v>
      </c>
      <c r="K340" s="31">
        <f>'3.ВС'!K409</f>
        <v>0</v>
      </c>
      <c r="L340" s="31">
        <f>'3.ВС'!L409</f>
        <v>0</v>
      </c>
    </row>
    <row r="341" spans="1:12" s="15" customFormat="1" x14ac:dyDescent="0.25">
      <c r="A341" s="13" t="s">
        <v>23</v>
      </c>
      <c r="B341" s="13"/>
      <c r="C341" s="13"/>
      <c r="D341" s="13"/>
      <c r="E341" s="20">
        <v>852</v>
      </c>
      <c r="F341" s="30" t="s">
        <v>78</v>
      </c>
      <c r="G341" s="30" t="s">
        <v>50</v>
      </c>
      <c r="H341" s="23" t="s">
        <v>458</v>
      </c>
      <c r="I341" s="30" t="s">
        <v>24</v>
      </c>
      <c r="J341" s="31">
        <f t="shared" ref="J341:L341" si="267">J342</f>
        <v>3951</v>
      </c>
      <c r="K341" s="31">
        <f t="shared" si="267"/>
        <v>0</v>
      </c>
      <c r="L341" s="31">
        <f t="shared" si="267"/>
        <v>0</v>
      </c>
    </row>
    <row r="342" spans="1:12" s="15" customFormat="1" ht="16.5" customHeight="1" x14ac:dyDescent="0.25">
      <c r="A342" s="13" t="s">
        <v>25</v>
      </c>
      <c r="B342" s="13"/>
      <c r="C342" s="13"/>
      <c r="D342" s="13"/>
      <c r="E342" s="20">
        <v>852</v>
      </c>
      <c r="F342" s="30" t="s">
        <v>78</v>
      </c>
      <c r="G342" s="30" t="s">
        <v>50</v>
      </c>
      <c r="H342" s="23" t="s">
        <v>458</v>
      </c>
      <c r="I342" s="30" t="s">
        <v>26</v>
      </c>
      <c r="J342" s="31">
        <f>'3.ВС'!J411</f>
        <v>3951</v>
      </c>
      <c r="K342" s="31">
        <f>'3.ВС'!K411</f>
        <v>0</v>
      </c>
      <c r="L342" s="31">
        <f>'3.ВС'!L411</f>
        <v>0</v>
      </c>
    </row>
    <row r="343" spans="1:12" s="15" customFormat="1" ht="135" hidden="1" x14ac:dyDescent="0.25">
      <c r="A343" s="13" t="s">
        <v>314</v>
      </c>
      <c r="B343" s="13"/>
      <c r="C343" s="13"/>
      <c r="D343" s="13"/>
      <c r="E343" s="20">
        <v>852</v>
      </c>
      <c r="F343" s="30" t="s">
        <v>78</v>
      </c>
      <c r="G343" s="30" t="s">
        <v>50</v>
      </c>
      <c r="H343" s="23" t="s">
        <v>442</v>
      </c>
      <c r="I343" s="30"/>
      <c r="J343" s="31">
        <f t="shared" ref="J343:L344" si="268">J344</f>
        <v>0</v>
      </c>
      <c r="K343" s="31">
        <f t="shared" si="268"/>
        <v>0</v>
      </c>
      <c r="L343" s="31">
        <f t="shared" si="268"/>
        <v>0</v>
      </c>
    </row>
    <row r="344" spans="1:12" s="15" customFormat="1" ht="30" hidden="1" x14ac:dyDescent="0.25">
      <c r="A344" s="13" t="s">
        <v>96</v>
      </c>
      <c r="B344" s="13"/>
      <c r="C344" s="13"/>
      <c r="D344" s="13"/>
      <c r="E344" s="20">
        <v>852</v>
      </c>
      <c r="F344" s="30" t="s">
        <v>78</v>
      </c>
      <c r="G344" s="30" t="s">
        <v>50</v>
      </c>
      <c r="H344" s="23" t="s">
        <v>442</v>
      </c>
      <c r="I344" s="30" t="s">
        <v>97</v>
      </c>
      <c r="J344" s="31">
        <f t="shared" si="268"/>
        <v>0</v>
      </c>
      <c r="K344" s="31">
        <f t="shared" si="268"/>
        <v>0</v>
      </c>
      <c r="L344" s="31">
        <f t="shared" ref="L344" si="269">L345</f>
        <v>0</v>
      </c>
    </row>
    <row r="345" spans="1:12" s="15" customFormat="1" ht="45" hidden="1" x14ac:dyDescent="0.25">
      <c r="A345" s="13" t="s">
        <v>98</v>
      </c>
      <c r="B345" s="13"/>
      <c r="C345" s="13"/>
      <c r="D345" s="13"/>
      <c r="E345" s="20">
        <v>852</v>
      </c>
      <c r="F345" s="30" t="s">
        <v>78</v>
      </c>
      <c r="G345" s="30" t="s">
        <v>50</v>
      </c>
      <c r="H345" s="23" t="s">
        <v>442</v>
      </c>
      <c r="I345" s="30" t="s">
        <v>99</v>
      </c>
      <c r="J345" s="31">
        <f>'3.ВС'!J414</f>
        <v>0</v>
      </c>
      <c r="K345" s="31">
        <f>'3.ВС'!K414</f>
        <v>0</v>
      </c>
      <c r="L345" s="31">
        <f>'3.ВС'!L414</f>
        <v>0</v>
      </c>
    </row>
    <row r="346" spans="1:12" s="15" customFormat="1" x14ac:dyDescent="0.25">
      <c r="A346" s="32" t="s">
        <v>80</v>
      </c>
      <c r="B346" s="13"/>
      <c r="C346" s="13"/>
      <c r="D346" s="13"/>
      <c r="E346" s="20">
        <v>851</v>
      </c>
      <c r="F346" s="30" t="s">
        <v>58</v>
      </c>
      <c r="G346" s="30"/>
      <c r="H346" s="23"/>
      <c r="I346" s="30"/>
      <c r="J346" s="31">
        <f t="shared" ref="J346" si="270">J347+J385</f>
        <v>3220216</v>
      </c>
      <c r="K346" s="31">
        <f t="shared" ref="K346" si="271">K347+K385</f>
        <v>-0.8</v>
      </c>
      <c r="L346" s="31">
        <f t="shared" ref="L346" si="272">L347+L385</f>
        <v>-1</v>
      </c>
    </row>
    <row r="347" spans="1:12" s="15" customFormat="1" x14ac:dyDescent="0.25">
      <c r="A347" s="32" t="s">
        <v>81</v>
      </c>
      <c r="B347" s="13"/>
      <c r="C347" s="13"/>
      <c r="D347" s="13"/>
      <c r="E347" s="20">
        <v>851</v>
      </c>
      <c r="F347" s="30" t="s">
        <v>58</v>
      </c>
      <c r="G347" s="30" t="s">
        <v>11</v>
      </c>
      <c r="H347" s="23"/>
      <c r="I347" s="30"/>
      <c r="J347" s="31">
        <f t="shared" ref="J347" si="273">J354+J357+J365+J351+J360+J382+J370+J373+J376+J379+J348</f>
        <v>3220216</v>
      </c>
      <c r="K347" s="31">
        <f t="shared" ref="K347" si="274">K354+K357+K365+K351+K360+K382+K370+K373+K376+K379+K348</f>
        <v>-0.8</v>
      </c>
      <c r="L347" s="31">
        <f t="shared" ref="L347" si="275">L354+L357+L365+L351+L360+L382+L370+L373+L376+L379+L348</f>
        <v>-1</v>
      </c>
    </row>
    <row r="348" spans="1:12" s="15" customFormat="1" ht="30" x14ac:dyDescent="0.25">
      <c r="A348" s="13" t="s">
        <v>350</v>
      </c>
      <c r="B348" s="13"/>
      <c r="C348" s="13"/>
      <c r="D348" s="13"/>
      <c r="E348" s="23">
        <v>851</v>
      </c>
      <c r="F348" s="30" t="s">
        <v>58</v>
      </c>
      <c r="G348" s="30" t="s">
        <v>11</v>
      </c>
      <c r="H348" s="23" t="s">
        <v>424</v>
      </c>
      <c r="I348" s="30"/>
      <c r="J348" s="31">
        <f t="shared" ref="J348:L349" si="276">J349</f>
        <v>107458</v>
      </c>
      <c r="K348" s="31">
        <f t="shared" si="276"/>
        <v>0</v>
      </c>
      <c r="L348" s="31">
        <f t="shared" si="276"/>
        <v>0</v>
      </c>
    </row>
    <row r="349" spans="1:12" s="15" customFormat="1" ht="45" x14ac:dyDescent="0.25">
      <c r="A349" s="13" t="s">
        <v>41</v>
      </c>
      <c r="B349" s="13"/>
      <c r="C349" s="13"/>
      <c r="D349" s="13"/>
      <c r="E349" s="23">
        <v>851</v>
      </c>
      <c r="F349" s="30" t="s">
        <v>58</v>
      </c>
      <c r="G349" s="30" t="s">
        <v>11</v>
      </c>
      <c r="H349" s="23" t="s">
        <v>424</v>
      </c>
      <c r="I349" s="30" t="s">
        <v>83</v>
      </c>
      <c r="J349" s="31">
        <f t="shared" si="276"/>
        <v>107458</v>
      </c>
      <c r="K349" s="31">
        <f t="shared" si="276"/>
        <v>0</v>
      </c>
      <c r="L349" s="31">
        <f t="shared" ref="L349" si="277">L350</f>
        <v>0</v>
      </c>
    </row>
    <row r="350" spans="1:12" s="15" customFormat="1" x14ac:dyDescent="0.25">
      <c r="A350" s="13" t="s">
        <v>42</v>
      </c>
      <c r="B350" s="13"/>
      <c r="C350" s="13"/>
      <c r="D350" s="13"/>
      <c r="E350" s="23">
        <v>851</v>
      </c>
      <c r="F350" s="30" t="s">
        <v>58</v>
      </c>
      <c r="G350" s="30" t="s">
        <v>11</v>
      </c>
      <c r="H350" s="23" t="s">
        <v>424</v>
      </c>
      <c r="I350" s="30" t="s">
        <v>85</v>
      </c>
      <c r="J350" s="31">
        <f>'3.ВС'!J197</f>
        <v>107458</v>
      </c>
      <c r="K350" s="31">
        <f>'3.ВС'!K197</f>
        <v>0</v>
      </c>
      <c r="L350" s="31">
        <f>'3.ВС'!L197</f>
        <v>0</v>
      </c>
    </row>
    <row r="351" spans="1:12" s="15" customFormat="1" ht="120" hidden="1" x14ac:dyDescent="0.25">
      <c r="A351" s="32" t="s">
        <v>88</v>
      </c>
      <c r="B351" s="13"/>
      <c r="C351" s="13"/>
      <c r="D351" s="13"/>
      <c r="E351" s="20">
        <v>851</v>
      </c>
      <c r="F351" s="30" t="s">
        <v>58</v>
      </c>
      <c r="G351" s="30" t="s">
        <v>11</v>
      </c>
      <c r="H351" s="23" t="s">
        <v>414</v>
      </c>
      <c r="I351" s="30"/>
      <c r="J351" s="31">
        <f t="shared" ref="J351:L352" si="278">J352</f>
        <v>0</v>
      </c>
      <c r="K351" s="31">
        <f t="shared" si="278"/>
        <v>0</v>
      </c>
      <c r="L351" s="31">
        <f t="shared" si="278"/>
        <v>0</v>
      </c>
    </row>
    <row r="352" spans="1:12" s="15" customFormat="1" ht="45" hidden="1" x14ac:dyDescent="0.25">
      <c r="A352" s="13" t="s">
        <v>41</v>
      </c>
      <c r="B352" s="13"/>
      <c r="C352" s="13"/>
      <c r="D352" s="13"/>
      <c r="E352" s="20">
        <v>851</v>
      </c>
      <c r="F352" s="30" t="s">
        <v>58</v>
      </c>
      <c r="G352" s="30" t="s">
        <v>11</v>
      </c>
      <c r="H352" s="23" t="s">
        <v>414</v>
      </c>
      <c r="I352" s="30" t="s">
        <v>83</v>
      </c>
      <c r="J352" s="31">
        <f t="shared" si="278"/>
        <v>0</v>
      </c>
      <c r="K352" s="31">
        <f t="shared" si="278"/>
        <v>0</v>
      </c>
      <c r="L352" s="31">
        <f t="shared" ref="L352" si="279">L353</f>
        <v>0</v>
      </c>
    </row>
    <row r="353" spans="1:12" s="15" customFormat="1" hidden="1" x14ac:dyDescent="0.25">
      <c r="A353" s="13" t="s">
        <v>84</v>
      </c>
      <c r="B353" s="13"/>
      <c r="C353" s="13"/>
      <c r="D353" s="13"/>
      <c r="E353" s="20">
        <v>851</v>
      </c>
      <c r="F353" s="30" t="s">
        <v>58</v>
      </c>
      <c r="G353" s="30" t="s">
        <v>11</v>
      </c>
      <c r="H353" s="23" t="s">
        <v>414</v>
      </c>
      <c r="I353" s="30" t="s">
        <v>85</v>
      </c>
      <c r="J353" s="31">
        <f>'3.ВС'!J200</f>
        <v>0</v>
      </c>
      <c r="K353" s="31">
        <f>'3.ВС'!K200</f>
        <v>0</v>
      </c>
      <c r="L353" s="31">
        <f>'3.ВС'!L200</f>
        <v>0</v>
      </c>
    </row>
    <row r="354" spans="1:12" s="15" customFormat="1" x14ac:dyDescent="0.25">
      <c r="A354" s="32" t="s">
        <v>82</v>
      </c>
      <c r="B354" s="13"/>
      <c r="C354" s="13"/>
      <c r="D354" s="13"/>
      <c r="E354" s="20">
        <v>851</v>
      </c>
      <c r="F354" s="30" t="s">
        <v>58</v>
      </c>
      <c r="G354" s="30" t="s">
        <v>11</v>
      </c>
      <c r="H354" s="23" t="s">
        <v>415</v>
      </c>
      <c r="I354" s="30"/>
      <c r="J354" s="31">
        <f t="shared" ref="J354:L355" si="280">J355</f>
        <v>2616860</v>
      </c>
      <c r="K354" s="31">
        <f t="shared" si="280"/>
        <v>0</v>
      </c>
      <c r="L354" s="31">
        <f t="shared" si="280"/>
        <v>0</v>
      </c>
    </row>
    <row r="355" spans="1:12" s="15" customFormat="1" ht="45" x14ac:dyDescent="0.25">
      <c r="A355" s="13" t="s">
        <v>41</v>
      </c>
      <c r="B355" s="13"/>
      <c r="C355" s="13"/>
      <c r="D355" s="13"/>
      <c r="E355" s="20">
        <v>851</v>
      </c>
      <c r="F355" s="30" t="s">
        <v>58</v>
      </c>
      <c r="G355" s="30" t="s">
        <v>11</v>
      </c>
      <c r="H355" s="23" t="s">
        <v>415</v>
      </c>
      <c r="I355" s="30" t="s">
        <v>83</v>
      </c>
      <c r="J355" s="31">
        <f t="shared" si="280"/>
        <v>2616860</v>
      </c>
      <c r="K355" s="31">
        <f t="shared" si="280"/>
        <v>0</v>
      </c>
      <c r="L355" s="31">
        <f t="shared" ref="L355" si="281">L356</f>
        <v>0</v>
      </c>
    </row>
    <row r="356" spans="1:12" s="15" customFormat="1" x14ac:dyDescent="0.25">
      <c r="A356" s="13" t="s">
        <v>84</v>
      </c>
      <c r="B356" s="13"/>
      <c r="C356" s="13"/>
      <c r="D356" s="13"/>
      <c r="E356" s="20">
        <v>851</v>
      </c>
      <c r="F356" s="30" t="s">
        <v>58</v>
      </c>
      <c r="G356" s="30" t="s">
        <v>11</v>
      </c>
      <c r="H356" s="23" t="s">
        <v>415</v>
      </c>
      <c r="I356" s="30" t="s">
        <v>85</v>
      </c>
      <c r="J356" s="31">
        <f>'3.ВС'!J203</f>
        <v>2616860</v>
      </c>
      <c r="K356" s="31">
        <f>'3.ВС'!K203</f>
        <v>0</v>
      </c>
      <c r="L356" s="31">
        <f>'3.ВС'!L203</f>
        <v>0</v>
      </c>
    </row>
    <row r="357" spans="1:12" s="15" customFormat="1" ht="30" x14ac:dyDescent="0.25">
      <c r="A357" s="32" t="s">
        <v>86</v>
      </c>
      <c r="B357" s="13"/>
      <c r="C357" s="13"/>
      <c r="D357" s="13"/>
      <c r="E357" s="20">
        <v>851</v>
      </c>
      <c r="F357" s="30" t="s">
        <v>58</v>
      </c>
      <c r="G357" s="30" t="s">
        <v>11</v>
      </c>
      <c r="H357" s="23" t="s">
        <v>416</v>
      </c>
      <c r="I357" s="30"/>
      <c r="J357" s="31">
        <f t="shared" ref="J357:L358" si="282">J358</f>
        <v>372300</v>
      </c>
      <c r="K357" s="31">
        <f t="shared" si="282"/>
        <v>0</v>
      </c>
      <c r="L357" s="31">
        <f t="shared" si="282"/>
        <v>0</v>
      </c>
    </row>
    <row r="358" spans="1:12" s="15" customFormat="1" ht="45" x14ac:dyDescent="0.25">
      <c r="A358" s="13" t="s">
        <v>41</v>
      </c>
      <c r="B358" s="13"/>
      <c r="C358" s="13"/>
      <c r="D358" s="13"/>
      <c r="E358" s="20">
        <v>851</v>
      </c>
      <c r="F358" s="30" t="s">
        <v>58</v>
      </c>
      <c r="G358" s="30" t="s">
        <v>11</v>
      </c>
      <c r="H358" s="23" t="s">
        <v>416</v>
      </c>
      <c r="I358" s="41">
        <v>600</v>
      </c>
      <c r="J358" s="31">
        <f t="shared" si="282"/>
        <v>372300</v>
      </c>
      <c r="K358" s="31">
        <f t="shared" si="282"/>
        <v>0</v>
      </c>
      <c r="L358" s="31">
        <f t="shared" ref="L358" si="283">L359</f>
        <v>0</v>
      </c>
    </row>
    <row r="359" spans="1:12" s="15" customFormat="1" x14ac:dyDescent="0.25">
      <c r="A359" s="13" t="s">
        <v>84</v>
      </c>
      <c r="B359" s="13"/>
      <c r="C359" s="13"/>
      <c r="D359" s="13"/>
      <c r="E359" s="20">
        <v>851</v>
      </c>
      <c r="F359" s="30" t="s">
        <v>58</v>
      </c>
      <c r="G359" s="30" t="s">
        <v>11</v>
      </c>
      <c r="H359" s="23" t="s">
        <v>416</v>
      </c>
      <c r="I359" s="30" t="s">
        <v>85</v>
      </c>
      <c r="J359" s="31">
        <f>'3.ВС'!J206</f>
        <v>372300</v>
      </c>
      <c r="K359" s="31">
        <f>'3.ВС'!K206</f>
        <v>0</v>
      </c>
      <c r="L359" s="31">
        <f>'3.ВС'!L206</f>
        <v>0</v>
      </c>
    </row>
    <row r="360" spans="1:12" s="15" customFormat="1" hidden="1" x14ac:dyDescent="0.25">
      <c r="A360" s="32" t="s">
        <v>89</v>
      </c>
      <c r="B360" s="13"/>
      <c r="C360" s="13"/>
      <c r="D360" s="13"/>
      <c r="E360" s="20">
        <v>851</v>
      </c>
      <c r="F360" s="30" t="s">
        <v>58</v>
      </c>
      <c r="G360" s="30" t="s">
        <v>11</v>
      </c>
      <c r="H360" s="23" t="s">
        <v>417</v>
      </c>
      <c r="I360" s="30"/>
      <c r="J360" s="31">
        <f t="shared" ref="J360" si="284">J361+J363</f>
        <v>0</v>
      </c>
      <c r="K360" s="31">
        <f t="shared" ref="K360" si="285">K361+K363</f>
        <v>0</v>
      </c>
      <c r="L360" s="31">
        <f t="shared" ref="L360" si="286">L361+L363</f>
        <v>0</v>
      </c>
    </row>
    <row r="361" spans="1:12" s="15" customFormat="1" ht="45" hidden="1" x14ac:dyDescent="0.25">
      <c r="A361" s="13" t="s">
        <v>20</v>
      </c>
      <c r="B361" s="32"/>
      <c r="C361" s="32"/>
      <c r="D361" s="32"/>
      <c r="E361" s="20">
        <v>851</v>
      </c>
      <c r="F361" s="30" t="s">
        <v>58</v>
      </c>
      <c r="G361" s="30" t="s">
        <v>11</v>
      </c>
      <c r="H361" s="23" t="s">
        <v>417</v>
      </c>
      <c r="I361" s="30" t="s">
        <v>21</v>
      </c>
      <c r="J361" s="31">
        <f t="shared" ref="J361:L361" si="287">J362</f>
        <v>0</v>
      </c>
      <c r="K361" s="31">
        <f t="shared" si="287"/>
        <v>0</v>
      </c>
      <c r="L361" s="31">
        <f t="shared" si="287"/>
        <v>0</v>
      </c>
    </row>
    <row r="362" spans="1:12" s="15" customFormat="1" ht="45" hidden="1" x14ac:dyDescent="0.25">
      <c r="A362" s="13" t="s">
        <v>9</v>
      </c>
      <c r="B362" s="13"/>
      <c r="C362" s="13"/>
      <c r="D362" s="13"/>
      <c r="E362" s="20">
        <v>851</v>
      </c>
      <c r="F362" s="30" t="s">
        <v>58</v>
      </c>
      <c r="G362" s="30" t="s">
        <v>11</v>
      </c>
      <c r="H362" s="23" t="s">
        <v>417</v>
      </c>
      <c r="I362" s="30" t="s">
        <v>22</v>
      </c>
      <c r="J362" s="31">
        <f>'3.ВС'!J209</f>
        <v>0</v>
      </c>
      <c r="K362" s="31">
        <f>'3.ВС'!K209</f>
        <v>0</v>
      </c>
      <c r="L362" s="31">
        <f>'3.ВС'!L209</f>
        <v>0</v>
      </c>
    </row>
    <row r="363" spans="1:12" s="15" customFormat="1" ht="45" hidden="1" x14ac:dyDescent="0.25">
      <c r="A363" s="13" t="s">
        <v>41</v>
      </c>
      <c r="B363" s="13"/>
      <c r="C363" s="13"/>
      <c r="D363" s="13"/>
      <c r="E363" s="20">
        <v>851</v>
      </c>
      <c r="F363" s="30" t="s">
        <v>58</v>
      </c>
      <c r="G363" s="30" t="s">
        <v>11</v>
      </c>
      <c r="H363" s="23" t="s">
        <v>417</v>
      </c>
      <c r="I363" s="30" t="s">
        <v>83</v>
      </c>
      <c r="J363" s="31">
        <f t="shared" ref="J363:L363" si="288">J364</f>
        <v>0</v>
      </c>
      <c r="K363" s="31">
        <f t="shared" si="288"/>
        <v>0</v>
      </c>
      <c r="L363" s="31">
        <f t="shared" si="288"/>
        <v>0</v>
      </c>
    </row>
    <row r="364" spans="1:12" s="15" customFormat="1" hidden="1" x14ac:dyDescent="0.25">
      <c r="A364" s="13" t="s">
        <v>84</v>
      </c>
      <c r="B364" s="13"/>
      <c r="C364" s="13"/>
      <c r="D364" s="13"/>
      <c r="E364" s="20">
        <v>851</v>
      </c>
      <c r="F364" s="30" t="s">
        <v>58</v>
      </c>
      <c r="G364" s="30" t="s">
        <v>11</v>
      </c>
      <c r="H364" s="23" t="s">
        <v>417</v>
      </c>
      <c r="I364" s="30" t="s">
        <v>85</v>
      </c>
      <c r="J364" s="31">
        <f>'3.ВС'!J211</f>
        <v>0</v>
      </c>
      <c r="K364" s="31">
        <f>'3.ВС'!K211</f>
        <v>0</v>
      </c>
      <c r="L364" s="31">
        <f>'3.ВС'!L211</f>
        <v>0</v>
      </c>
    </row>
    <row r="365" spans="1:12" s="15" customFormat="1" ht="105" hidden="1" x14ac:dyDescent="0.25">
      <c r="A365" s="32" t="s">
        <v>87</v>
      </c>
      <c r="B365" s="13"/>
      <c r="C365" s="13"/>
      <c r="D365" s="13"/>
      <c r="E365" s="20">
        <v>851</v>
      </c>
      <c r="F365" s="30" t="s">
        <v>58</v>
      </c>
      <c r="G365" s="30" t="s">
        <v>11</v>
      </c>
      <c r="H365" s="23" t="s">
        <v>419</v>
      </c>
      <c r="I365" s="41"/>
      <c r="J365" s="31">
        <f t="shared" ref="J365" si="289">J366+J368</f>
        <v>0</v>
      </c>
      <c r="K365" s="31">
        <f t="shared" ref="K365" si="290">K366+K368</f>
        <v>0</v>
      </c>
      <c r="L365" s="31">
        <f t="shared" ref="L365" si="291">L366+L368</f>
        <v>0</v>
      </c>
    </row>
    <row r="366" spans="1:12" s="15" customFormat="1" ht="45" hidden="1" x14ac:dyDescent="0.25">
      <c r="A366" s="13" t="s">
        <v>20</v>
      </c>
      <c r="B366" s="13"/>
      <c r="C366" s="13"/>
      <c r="D366" s="13"/>
      <c r="E366" s="20">
        <v>851</v>
      </c>
      <c r="F366" s="30" t="s">
        <v>58</v>
      </c>
      <c r="G366" s="30" t="s">
        <v>11</v>
      </c>
      <c r="H366" s="23" t="s">
        <v>419</v>
      </c>
      <c r="I366" s="41">
        <v>200</v>
      </c>
      <c r="J366" s="31">
        <f t="shared" ref="J366:L366" si="292">J367</f>
        <v>0</v>
      </c>
      <c r="K366" s="31">
        <f t="shared" si="292"/>
        <v>0</v>
      </c>
      <c r="L366" s="31">
        <f t="shared" si="292"/>
        <v>0</v>
      </c>
    </row>
    <row r="367" spans="1:12" s="15" customFormat="1" ht="45" hidden="1" x14ac:dyDescent="0.25">
      <c r="A367" s="13" t="s">
        <v>9</v>
      </c>
      <c r="B367" s="13"/>
      <c r="C367" s="13"/>
      <c r="D367" s="13"/>
      <c r="E367" s="20">
        <v>851</v>
      </c>
      <c r="F367" s="30" t="s">
        <v>58</v>
      </c>
      <c r="G367" s="30" t="s">
        <v>11</v>
      </c>
      <c r="H367" s="23" t="s">
        <v>419</v>
      </c>
      <c r="I367" s="41">
        <v>240</v>
      </c>
      <c r="J367" s="31">
        <f>'3.ВС'!J214</f>
        <v>0</v>
      </c>
      <c r="K367" s="31">
        <f>'3.ВС'!K214</f>
        <v>0</v>
      </c>
      <c r="L367" s="31">
        <f>'3.ВС'!L214</f>
        <v>0</v>
      </c>
    </row>
    <row r="368" spans="1:12" s="15" customFormat="1" ht="45" hidden="1" x14ac:dyDescent="0.25">
      <c r="A368" s="13" t="s">
        <v>41</v>
      </c>
      <c r="B368" s="13"/>
      <c r="C368" s="13"/>
      <c r="D368" s="13"/>
      <c r="E368" s="20">
        <v>851</v>
      </c>
      <c r="F368" s="30" t="s">
        <v>58</v>
      </c>
      <c r="G368" s="30" t="s">
        <v>11</v>
      </c>
      <c r="H368" s="23" t="s">
        <v>419</v>
      </c>
      <c r="I368" s="41">
        <v>600</v>
      </c>
      <c r="J368" s="31">
        <f t="shared" ref="J368:L368" si="293">J369</f>
        <v>0</v>
      </c>
      <c r="K368" s="31">
        <f t="shared" si="293"/>
        <v>0</v>
      </c>
      <c r="L368" s="31">
        <f t="shared" si="293"/>
        <v>0</v>
      </c>
    </row>
    <row r="369" spans="1:12" s="15" customFormat="1" hidden="1" x14ac:dyDescent="0.25">
      <c r="A369" s="13" t="s">
        <v>84</v>
      </c>
      <c r="B369" s="13"/>
      <c r="C369" s="13"/>
      <c r="D369" s="13"/>
      <c r="E369" s="20">
        <v>851</v>
      </c>
      <c r="F369" s="30" t="s">
        <v>58</v>
      </c>
      <c r="G369" s="30" t="s">
        <v>11</v>
      </c>
      <c r="H369" s="23" t="s">
        <v>419</v>
      </c>
      <c r="I369" s="30" t="s">
        <v>85</v>
      </c>
      <c r="J369" s="31">
        <f>'3.ВС'!J216</f>
        <v>0</v>
      </c>
      <c r="K369" s="31">
        <f>'3.ВС'!K216</f>
        <v>0</v>
      </c>
      <c r="L369" s="31">
        <f>'3.ВС'!L216</f>
        <v>0</v>
      </c>
    </row>
    <row r="370" spans="1:12" s="15" customFormat="1" ht="60" x14ac:dyDescent="0.25">
      <c r="A370" s="32" t="s">
        <v>253</v>
      </c>
      <c r="B370" s="13"/>
      <c r="C370" s="13"/>
      <c r="D370" s="13"/>
      <c r="E370" s="20">
        <v>851</v>
      </c>
      <c r="F370" s="23" t="s">
        <v>58</v>
      </c>
      <c r="G370" s="23" t="s">
        <v>11</v>
      </c>
      <c r="H370" s="23" t="s">
        <v>420</v>
      </c>
      <c r="I370" s="23"/>
      <c r="J370" s="31">
        <f t="shared" ref="J370:L371" si="294">J371</f>
        <v>0</v>
      </c>
      <c r="K370" s="31">
        <f t="shared" si="294"/>
        <v>0.2</v>
      </c>
      <c r="L370" s="31">
        <f t="shared" si="294"/>
        <v>0</v>
      </c>
    </row>
    <row r="371" spans="1:12" s="15" customFormat="1" ht="45" x14ac:dyDescent="0.25">
      <c r="A371" s="13" t="s">
        <v>41</v>
      </c>
      <c r="B371" s="13"/>
      <c r="C371" s="13"/>
      <c r="D371" s="13"/>
      <c r="E371" s="20">
        <v>851</v>
      </c>
      <c r="F371" s="30" t="s">
        <v>58</v>
      </c>
      <c r="G371" s="30" t="s">
        <v>11</v>
      </c>
      <c r="H371" s="23" t="s">
        <v>420</v>
      </c>
      <c r="I371" s="30" t="s">
        <v>83</v>
      </c>
      <c r="J371" s="31">
        <f t="shared" si="294"/>
        <v>0</v>
      </c>
      <c r="K371" s="31">
        <f t="shared" si="294"/>
        <v>0.2</v>
      </c>
      <c r="L371" s="31">
        <f t="shared" ref="L371" si="295">L372</f>
        <v>0</v>
      </c>
    </row>
    <row r="372" spans="1:12" s="15" customFormat="1" x14ac:dyDescent="0.25">
      <c r="A372" s="13" t="s">
        <v>42</v>
      </c>
      <c r="B372" s="13"/>
      <c r="C372" s="13"/>
      <c r="D372" s="13"/>
      <c r="E372" s="20">
        <v>851</v>
      </c>
      <c r="F372" s="30" t="s">
        <v>58</v>
      </c>
      <c r="G372" s="30" t="s">
        <v>11</v>
      </c>
      <c r="H372" s="23" t="s">
        <v>420</v>
      </c>
      <c r="I372" s="30" t="s">
        <v>85</v>
      </c>
      <c r="J372" s="31">
        <f>'3.ВС'!J219</f>
        <v>0</v>
      </c>
      <c r="K372" s="31">
        <f>'3.ВС'!K219</f>
        <v>0.2</v>
      </c>
      <c r="L372" s="31">
        <f>'3.ВС'!L219</f>
        <v>0</v>
      </c>
    </row>
    <row r="373" spans="1:12" s="15" customFormat="1" x14ac:dyDescent="0.25">
      <c r="A373" s="13" t="s">
        <v>255</v>
      </c>
      <c r="B373" s="13"/>
      <c r="C373" s="13"/>
      <c r="D373" s="13"/>
      <c r="E373" s="20">
        <v>851</v>
      </c>
      <c r="F373" s="30" t="s">
        <v>58</v>
      </c>
      <c r="G373" s="30" t="s">
        <v>11</v>
      </c>
      <c r="H373" s="23" t="s">
        <v>421</v>
      </c>
      <c r="I373" s="30"/>
      <c r="J373" s="31">
        <f t="shared" ref="J373:L374" si="296">J374</f>
        <v>-1</v>
      </c>
      <c r="K373" s="31">
        <f t="shared" si="296"/>
        <v>-1</v>
      </c>
      <c r="L373" s="31">
        <f t="shared" si="296"/>
        <v>-1</v>
      </c>
    </row>
    <row r="374" spans="1:12" s="15" customFormat="1" ht="45" x14ac:dyDescent="0.25">
      <c r="A374" s="13" t="s">
        <v>41</v>
      </c>
      <c r="B374" s="13"/>
      <c r="C374" s="13"/>
      <c r="D374" s="13"/>
      <c r="E374" s="20">
        <v>851</v>
      </c>
      <c r="F374" s="30" t="s">
        <v>58</v>
      </c>
      <c r="G374" s="30" t="s">
        <v>11</v>
      </c>
      <c r="H374" s="23" t="s">
        <v>421</v>
      </c>
      <c r="I374" s="30" t="s">
        <v>83</v>
      </c>
      <c r="J374" s="31">
        <f t="shared" si="296"/>
        <v>-1</v>
      </c>
      <c r="K374" s="31">
        <f t="shared" si="296"/>
        <v>-1</v>
      </c>
      <c r="L374" s="31">
        <f t="shared" ref="L374" si="297">L375</f>
        <v>-1</v>
      </c>
    </row>
    <row r="375" spans="1:12" s="15" customFormat="1" x14ac:dyDescent="0.25">
      <c r="A375" s="13" t="s">
        <v>42</v>
      </c>
      <c r="B375" s="13"/>
      <c r="C375" s="13"/>
      <c r="D375" s="13"/>
      <c r="E375" s="20">
        <v>851</v>
      </c>
      <c r="F375" s="30" t="s">
        <v>58</v>
      </c>
      <c r="G375" s="30" t="s">
        <v>11</v>
      </c>
      <c r="H375" s="23" t="s">
        <v>421</v>
      </c>
      <c r="I375" s="30" t="s">
        <v>85</v>
      </c>
      <c r="J375" s="31">
        <f>'3.ВС'!J222</f>
        <v>-1</v>
      </c>
      <c r="K375" s="31">
        <f>'3.ВС'!K222</f>
        <v>-1</v>
      </c>
      <c r="L375" s="31">
        <f>'3.ВС'!L222</f>
        <v>-1</v>
      </c>
    </row>
    <row r="376" spans="1:12" s="15" customFormat="1" ht="60" hidden="1" x14ac:dyDescent="0.25">
      <c r="A376" s="13" t="s">
        <v>372</v>
      </c>
      <c r="B376" s="20">
        <v>51</v>
      </c>
      <c r="C376" s="20">
        <v>2</v>
      </c>
      <c r="D376" s="30" t="s">
        <v>108</v>
      </c>
      <c r="E376" s="20">
        <v>851</v>
      </c>
      <c r="F376" s="30" t="s">
        <v>58</v>
      </c>
      <c r="G376" s="30" t="s">
        <v>11</v>
      </c>
      <c r="H376" s="23" t="s">
        <v>422</v>
      </c>
      <c r="I376" s="30"/>
      <c r="J376" s="31">
        <f t="shared" ref="J376:L377" si="298">J377</f>
        <v>0</v>
      </c>
      <c r="K376" s="31">
        <f t="shared" si="298"/>
        <v>0</v>
      </c>
      <c r="L376" s="31">
        <f t="shared" si="298"/>
        <v>0</v>
      </c>
    </row>
    <row r="377" spans="1:12" s="15" customFormat="1" ht="45" hidden="1" x14ac:dyDescent="0.25">
      <c r="A377" s="13" t="s">
        <v>41</v>
      </c>
      <c r="B377" s="20">
        <v>51</v>
      </c>
      <c r="C377" s="20">
        <v>2</v>
      </c>
      <c r="D377" s="30" t="s">
        <v>108</v>
      </c>
      <c r="E377" s="20">
        <v>851</v>
      </c>
      <c r="F377" s="30" t="s">
        <v>58</v>
      </c>
      <c r="G377" s="30" t="s">
        <v>11</v>
      </c>
      <c r="H377" s="23" t="s">
        <v>422</v>
      </c>
      <c r="I377" s="30" t="s">
        <v>83</v>
      </c>
      <c r="J377" s="31">
        <f t="shared" si="298"/>
        <v>0</v>
      </c>
      <c r="K377" s="31">
        <f t="shared" si="298"/>
        <v>0</v>
      </c>
      <c r="L377" s="31">
        <f t="shared" ref="L377" si="299">L378</f>
        <v>0</v>
      </c>
    </row>
    <row r="378" spans="1:12" s="15" customFormat="1" hidden="1" x14ac:dyDescent="0.25">
      <c r="A378" s="13" t="s">
        <v>42</v>
      </c>
      <c r="B378" s="20">
        <v>51</v>
      </c>
      <c r="C378" s="20">
        <v>2</v>
      </c>
      <c r="D378" s="30" t="s">
        <v>108</v>
      </c>
      <c r="E378" s="20">
        <v>851</v>
      </c>
      <c r="F378" s="30" t="s">
        <v>58</v>
      </c>
      <c r="G378" s="30" t="s">
        <v>11</v>
      </c>
      <c r="H378" s="23" t="s">
        <v>422</v>
      </c>
      <c r="I378" s="30" t="s">
        <v>85</v>
      </c>
      <c r="J378" s="31">
        <f>'3.ВС'!J225</f>
        <v>0</v>
      </c>
      <c r="K378" s="31">
        <f>'3.ВС'!K225</f>
        <v>0</v>
      </c>
      <c r="L378" s="31">
        <f>'3.ВС'!L225</f>
        <v>0</v>
      </c>
    </row>
    <row r="379" spans="1:12" s="15" customFormat="1" ht="75" hidden="1" x14ac:dyDescent="0.25">
      <c r="A379" s="13" t="s">
        <v>257</v>
      </c>
      <c r="B379" s="13"/>
      <c r="C379" s="13"/>
      <c r="D379" s="13"/>
      <c r="E379" s="20"/>
      <c r="F379" s="23" t="s">
        <v>58</v>
      </c>
      <c r="G379" s="23" t="s">
        <v>11</v>
      </c>
      <c r="H379" s="23" t="s">
        <v>423</v>
      </c>
      <c r="I379" s="23"/>
      <c r="J379" s="31">
        <f t="shared" ref="J379:L380" si="300">J380</f>
        <v>0</v>
      </c>
      <c r="K379" s="31">
        <f t="shared" si="300"/>
        <v>0</v>
      </c>
      <c r="L379" s="31">
        <f t="shared" si="300"/>
        <v>0</v>
      </c>
    </row>
    <row r="380" spans="1:12" s="15" customFormat="1" ht="45" hidden="1" x14ac:dyDescent="0.25">
      <c r="A380" s="13" t="s">
        <v>41</v>
      </c>
      <c r="B380" s="13"/>
      <c r="C380" s="13"/>
      <c r="D380" s="13"/>
      <c r="E380" s="20"/>
      <c r="F380" s="30" t="s">
        <v>58</v>
      </c>
      <c r="G380" s="30" t="s">
        <v>11</v>
      </c>
      <c r="H380" s="23" t="s">
        <v>423</v>
      </c>
      <c r="I380" s="30" t="s">
        <v>83</v>
      </c>
      <c r="J380" s="31">
        <f t="shared" si="300"/>
        <v>0</v>
      </c>
      <c r="K380" s="31">
        <f t="shared" si="300"/>
        <v>0</v>
      </c>
      <c r="L380" s="31">
        <f t="shared" ref="L380" si="301">L381</f>
        <v>0</v>
      </c>
    </row>
    <row r="381" spans="1:12" s="15" customFormat="1" hidden="1" x14ac:dyDescent="0.25">
      <c r="A381" s="13" t="s">
        <v>84</v>
      </c>
      <c r="B381" s="13"/>
      <c r="C381" s="13"/>
      <c r="D381" s="13"/>
      <c r="E381" s="20"/>
      <c r="F381" s="30" t="s">
        <v>58</v>
      </c>
      <c r="G381" s="30" t="s">
        <v>11</v>
      </c>
      <c r="H381" s="23" t="s">
        <v>423</v>
      </c>
      <c r="I381" s="30" t="s">
        <v>85</v>
      </c>
      <c r="J381" s="31">
        <f>'3.ВС'!J228</f>
        <v>0</v>
      </c>
      <c r="K381" s="31">
        <f>'3.ВС'!K228</f>
        <v>0</v>
      </c>
      <c r="L381" s="31">
        <f>'3.ВС'!L228</f>
        <v>0</v>
      </c>
    </row>
    <row r="382" spans="1:12" s="15" customFormat="1" ht="30" x14ac:dyDescent="0.25">
      <c r="A382" s="13" t="s">
        <v>246</v>
      </c>
      <c r="B382" s="13"/>
      <c r="C382" s="13"/>
      <c r="D382" s="13"/>
      <c r="E382" s="20">
        <v>851</v>
      </c>
      <c r="F382" s="30" t="s">
        <v>58</v>
      </c>
      <c r="G382" s="30" t="s">
        <v>11</v>
      </c>
      <c r="H382" s="23" t="s">
        <v>418</v>
      </c>
      <c r="I382" s="30"/>
      <c r="J382" s="31">
        <f t="shared" ref="J382:L383" si="302">J383</f>
        <v>123599</v>
      </c>
      <c r="K382" s="31">
        <f t="shared" si="302"/>
        <v>0</v>
      </c>
      <c r="L382" s="31">
        <f t="shared" si="302"/>
        <v>0</v>
      </c>
    </row>
    <row r="383" spans="1:12" s="15" customFormat="1" ht="45" x14ac:dyDescent="0.25">
      <c r="A383" s="13" t="s">
        <v>20</v>
      </c>
      <c r="B383" s="13"/>
      <c r="C383" s="13"/>
      <c r="D383" s="13"/>
      <c r="E383" s="20">
        <v>851</v>
      </c>
      <c r="F383" s="30" t="s">
        <v>58</v>
      </c>
      <c r="G383" s="30" t="s">
        <v>11</v>
      </c>
      <c r="H383" s="23" t="s">
        <v>418</v>
      </c>
      <c r="I383" s="30" t="s">
        <v>21</v>
      </c>
      <c r="J383" s="31">
        <f t="shared" si="302"/>
        <v>123599</v>
      </c>
      <c r="K383" s="31">
        <f t="shared" si="302"/>
        <v>0</v>
      </c>
      <c r="L383" s="31">
        <f t="shared" ref="L383" si="303">L384</f>
        <v>0</v>
      </c>
    </row>
    <row r="384" spans="1:12" s="15" customFormat="1" ht="45" x14ac:dyDescent="0.25">
      <c r="A384" s="13" t="s">
        <v>9</v>
      </c>
      <c r="B384" s="13"/>
      <c r="C384" s="13"/>
      <c r="D384" s="13"/>
      <c r="E384" s="20">
        <v>851</v>
      </c>
      <c r="F384" s="30" t="s">
        <v>58</v>
      </c>
      <c r="G384" s="30" t="s">
        <v>11</v>
      </c>
      <c r="H384" s="23" t="s">
        <v>418</v>
      </c>
      <c r="I384" s="30" t="s">
        <v>22</v>
      </c>
      <c r="J384" s="31">
        <f>'3.ВС'!J231</f>
        <v>123599</v>
      </c>
      <c r="K384" s="31">
        <f>'3.ВС'!K231</f>
        <v>0</v>
      </c>
      <c r="L384" s="31">
        <f>'3.ВС'!L231</f>
        <v>0</v>
      </c>
    </row>
    <row r="385" spans="1:12" s="15" customFormat="1" ht="30" hidden="1" x14ac:dyDescent="0.25">
      <c r="A385" s="32" t="s">
        <v>90</v>
      </c>
      <c r="B385" s="13"/>
      <c r="C385" s="13"/>
      <c r="D385" s="13"/>
      <c r="E385" s="20">
        <v>851</v>
      </c>
      <c r="F385" s="30" t="s">
        <v>58</v>
      </c>
      <c r="G385" s="30" t="s">
        <v>13</v>
      </c>
      <c r="H385" s="23"/>
      <c r="I385" s="30"/>
      <c r="J385" s="95">
        <f t="shared" ref="J385:L387" si="304">J386</f>
        <v>0</v>
      </c>
      <c r="K385" s="95">
        <f t="shared" si="304"/>
        <v>0</v>
      </c>
      <c r="L385" s="95">
        <f t="shared" si="304"/>
        <v>0</v>
      </c>
    </row>
    <row r="386" spans="1:12" s="15" customFormat="1" ht="30" hidden="1" x14ac:dyDescent="0.25">
      <c r="A386" s="32" t="s">
        <v>91</v>
      </c>
      <c r="B386" s="13"/>
      <c r="C386" s="13"/>
      <c r="D386" s="13"/>
      <c r="E386" s="20">
        <v>851</v>
      </c>
      <c r="F386" s="30" t="s">
        <v>58</v>
      </c>
      <c r="G386" s="30" t="s">
        <v>13</v>
      </c>
      <c r="H386" s="23" t="s">
        <v>425</v>
      </c>
      <c r="I386" s="30"/>
      <c r="J386" s="31">
        <f t="shared" si="304"/>
        <v>0</v>
      </c>
      <c r="K386" s="31">
        <f t="shared" si="304"/>
        <v>0</v>
      </c>
      <c r="L386" s="31">
        <f t="shared" ref="L386:L387" si="305">L387</f>
        <v>0</v>
      </c>
    </row>
    <row r="387" spans="1:12" s="15" customFormat="1" ht="45" hidden="1" x14ac:dyDescent="0.25">
      <c r="A387" s="13" t="s">
        <v>20</v>
      </c>
      <c r="B387" s="32"/>
      <c r="C387" s="32"/>
      <c r="D387" s="32"/>
      <c r="E387" s="20">
        <v>851</v>
      </c>
      <c r="F387" s="30" t="s">
        <v>58</v>
      </c>
      <c r="G387" s="30" t="s">
        <v>13</v>
      </c>
      <c r="H387" s="23" t="s">
        <v>425</v>
      </c>
      <c r="I387" s="30" t="s">
        <v>21</v>
      </c>
      <c r="J387" s="31">
        <f t="shared" si="304"/>
        <v>0</v>
      </c>
      <c r="K387" s="31">
        <f t="shared" si="304"/>
        <v>0</v>
      </c>
      <c r="L387" s="31">
        <f t="shared" si="305"/>
        <v>0</v>
      </c>
    </row>
    <row r="388" spans="1:12" s="15" customFormat="1" ht="45" hidden="1" x14ac:dyDescent="0.25">
      <c r="A388" s="13" t="s">
        <v>9</v>
      </c>
      <c r="B388" s="13"/>
      <c r="C388" s="13"/>
      <c r="D388" s="13"/>
      <c r="E388" s="20">
        <v>851</v>
      </c>
      <c r="F388" s="30" t="s">
        <v>58</v>
      </c>
      <c r="G388" s="30" t="s">
        <v>13</v>
      </c>
      <c r="H388" s="23" t="s">
        <v>425</v>
      </c>
      <c r="I388" s="30" t="s">
        <v>22</v>
      </c>
      <c r="J388" s="31">
        <f>'3.ВС'!J235</f>
        <v>0</v>
      </c>
      <c r="K388" s="31">
        <f>'3.ВС'!K235</f>
        <v>0</v>
      </c>
      <c r="L388" s="31">
        <f>'3.ВС'!L235</f>
        <v>0</v>
      </c>
    </row>
    <row r="389" spans="1:12" s="51" customFormat="1" ht="24" customHeight="1" x14ac:dyDescent="0.25">
      <c r="A389" s="35" t="s">
        <v>92</v>
      </c>
      <c r="B389" s="49"/>
      <c r="C389" s="49"/>
      <c r="D389" s="49"/>
      <c r="E389" s="93">
        <v>852</v>
      </c>
      <c r="F389" s="50" t="s">
        <v>93</v>
      </c>
      <c r="G389" s="50"/>
      <c r="H389" s="54"/>
      <c r="I389" s="50"/>
      <c r="J389" s="36">
        <f t="shared" ref="J389" si="306">J390+J394+J398+J418</f>
        <v>20000</v>
      </c>
      <c r="K389" s="36">
        <f t="shared" ref="K389" si="307">K390+K394+K398+K418</f>
        <v>0</v>
      </c>
      <c r="L389" s="36">
        <f t="shared" ref="L389" si="308">L390+L394+L398+L418</f>
        <v>0</v>
      </c>
    </row>
    <row r="390" spans="1:12" s="15" customFormat="1" hidden="1" x14ac:dyDescent="0.25">
      <c r="A390" s="32" t="s">
        <v>94</v>
      </c>
      <c r="B390" s="13"/>
      <c r="C390" s="13"/>
      <c r="D390" s="13"/>
      <c r="E390" s="20">
        <v>851</v>
      </c>
      <c r="F390" s="30" t="s">
        <v>93</v>
      </c>
      <c r="G390" s="30" t="s">
        <v>11</v>
      </c>
      <c r="H390" s="23"/>
      <c r="I390" s="30"/>
      <c r="J390" s="31">
        <f t="shared" ref="J390:L392" si="309">J391</f>
        <v>0</v>
      </c>
      <c r="K390" s="31">
        <f t="shared" si="309"/>
        <v>0</v>
      </c>
      <c r="L390" s="31">
        <f t="shared" si="309"/>
        <v>0</v>
      </c>
    </row>
    <row r="391" spans="1:12" s="15" customFormat="1" ht="30" hidden="1" x14ac:dyDescent="0.25">
      <c r="A391" s="32" t="s">
        <v>95</v>
      </c>
      <c r="B391" s="13"/>
      <c r="C391" s="13"/>
      <c r="D391" s="13"/>
      <c r="E391" s="20">
        <v>851</v>
      </c>
      <c r="F391" s="30" t="s">
        <v>93</v>
      </c>
      <c r="G391" s="30" t="s">
        <v>11</v>
      </c>
      <c r="H391" s="23" t="s">
        <v>426</v>
      </c>
      <c r="I391" s="30"/>
      <c r="J391" s="31">
        <f t="shared" si="309"/>
        <v>0</v>
      </c>
      <c r="K391" s="31">
        <f t="shared" si="309"/>
        <v>0</v>
      </c>
      <c r="L391" s="31">
        <f t="shared" ref="L391:L392" si="310">L392</f>
        <v>0</v>
      </c>
    </row>
    <row r="392" spans="1:12" s="15" customFormat="1" ht="30" hidden="1" x14ac:dyDescent="0.25">
      <c r="A392" s="32" t="s">
        <v>96</v>
      </c>
      <c r="B392" s="32"/>
      <c r="C392" s="32"/>
      <c r="D392" s="32"/>
      <c r="E392" s="20">
        <v>851</v>
      </c>
      <c r="F392" s="30" t="s">
        <v>93</v>
      </c>
      <c r="G392" s="30" t="s">
        <v>11</v>
      </c>
      <c r="H392" s="23" t="s">
        <v>426</v>
      </c>
      <c r="I392" s="30" t="s">
        <v>97</v>
      </c>
      <c r="J392" s="31">
        <f t="shared" si="309"/>
        <v>0</v>
      </c>
      <c r="K392" s="31">
        <f t="shared" si="309"/>
        <v>0</v>
      </c>
      <c r="L392" s="31">
        <f t="shared" si="310"/>
        <v>0</v>
      </c>
    </row>
    <row r="393" spans="1:12" s="15" customFormat="1" ht="45" hidden="1" x14ac:dyDescent="0.25">
      <c r="A393" s="32" t="s">
        <v>98</v>
      </c>
      <c r="B393" s="13"/>
      <c r="C393" s="13"/>
      <c r="D393" s="42"/>
      <c r="E393" s="20">
        <v>851</v>
      </c>
      <c r="F393" s="30" t="s">
        <v>93</v>
      </c>
      <c r="G393" s="30" t="s">
        <v>11</v>
      </c>
      <c r="H393" s="23" t="s">
        <v>426</v>
      </c>
      <c r="I393" s="30" t="s">
        <v>99</v>
      </c>
      <c r="J393" s="31">
        <f>'3.ВС'!J240</f>
        <v>0</v>
      </c>
      <c r="K393" s="31">
        <f>'3.ВС'!K240</f>
        <v>0</v>
      </c>
      <c r="L393" s="31">
        <f>'3.ВС'!L240</f>
        <v>0</v>
      </c>
    </row>
    <row r="394" spans="1:12" s="15" customFormat="1" hidden="1" x14ac:dyDescent="0.25">
      <c r="A394" s="32" t="s">
        <v>100</v>
      </c>
      <c r="B394" s="13"/>
      <c r="C394" s="13"/>
      <c r="D394" s="13"/>
      <c r="E394" s="20">
        <v>852</v>
      </c>
      <c r="F394" s="30" t="s">
        <v>93</v>
      </c>
      <c r="G394" s="30" t="s">
        <v>46</v>
      </c>
      <c r="H394" s="23"/>
      <c r="I394" s="30"/>
      <c r="J394" s="31">
        <f t="shared" ref="J394:L396" si="311">J395</f>
        <v>0</v>
      </c>
      <c r="K394" s="31">
        <f t="shared" si="311"/>
        <v>0</v>
      </c>
      <c r="L394" s="31">
        <f t="shared" si="311"/>
        <v>0</v>
      </c>
    </row>
    <row r="395" spans="1:12" s="15" customFormat="1" ht="60" hidden="1" x14ac:dyDescent="0.25">
      <c r="A395" s="32" t="s">
        <v>128</v>
      </c>
      <c r="B395" s="13"/>
      <c r="C395" s="13"/>
      <c r="D395" s="13"/>
      <c r="E395" s="20">
        <v>852</v>
      </c>
      <c r="F395" s="30" t="s">
        <v>93</v>
      </c>
      <c r="G395" s="30" t="s">
        <v>46</v>
      </c>
      <c r="H395" s="23" t="s">
        <v>459</v>
      </c>
      <c r="I395" s="30"/>
      <c r="J395" s="31">
        <f t="shared" si="311"/>
        <v>0</v>
      </c>
      <c r="K395" s="31">
        <f t="shared" si="311"/>
        <v>0</v>
      </c>
      <c r="L395" s="31">
        <f t="shared" ref="L395:L396" si="312">L396</f>
        <v>0</v>
      </c>
    </row>
    <row r="396" spans="1:12" s="15" customFormat="1" ht="30" hidden="1" x14ac:dyDescent="0.25">
      <c r="A396" s="32" t="s">
        <v>96</v>
      </c>
      <c r="B396" s="32"/>
      <c r="C396" s="32"/>
      <c r="D396" s="32"/>
      <c r="E396" s="20">
        <v>852</v>
      </c>
      <c r="F396" s="30" t="s">
        <v>93</v>
      </c>
      <c r="G396" s="30" t="s">
        <v>46</v>
      </c>
      <c r="H396" s="23" t="s">
        <v>459</v>
      </c>
      <c r="I396" s="30" t="s">
        <v>97</v>
      </c>
      <c r="J396" s="31">
        <f t="shared" si="311"/>
        <v>0</v>
      </c>
      <c r="K396" s="31">
        <f t="shared" si="311"/>
        <v>0</v>
      </c>
      <c r="L396" s="31">
        <f t="shared" si="312"/>
        <v>0</v>
      </c>
    </row>
    <row r="397" spans="1:12" s="15" customFormat="1" ht="45" hidden="1" x14ac:dyDescent="0.25">
      <c r="A397" s="32" t="s">
        <v>98</v>
      </c>
      <c r="B397" s="32"/>
      <c r="C397" s="32"/>
      <c r="D397" s="32"/>
      <c r="E397" s="20">
        <v>852</v>
      </c>
      <c r="F397" s="30" t="s">
        <v>93</v>
      </c>
      <c r="G397" s="30" t="s">
        <v>46</v>
      </c>
      <c r="H397" s="23" t="s">
        <v>459</v>
      </c>
      <c r="I397" s="30" t="s">
        <v>99</v>
      </c>
      <c r="J397" s="31">
        <f>'3.ВС'!J419</f>
        <v>0</v>
      </c>
      <c r="K397" s="31">
        <f>'3.ВС'!K419</f>
        <v>0</v>
      </c>
      <c r="L397" s="31">
        <f>'3.ВС'!L419</f>
        <v>0</v>
      </c>
    </row>
    <row r="398" spans="1:12" s="15" customFormat="1" hidden="1" x14ac:dyDescent="0.25">
      <c r="A398" s="32" t="s">
        <v>102</v>
      </c>
      <c r="B398" s="13"/>
      <c r="C398" s="13"/>
      <c r="D398" s="13"/>
      <c r="E398" s="20">
        <v>852</v>
      </c>
      <c r="F398" s="30" t="s">
        <v>93</v>
      </c>
      <c r="G398" s="30" t="s">
        <v>13</v>
      </c>
      <c r="H398" s="23"/>
      <c r="I398" s="30"/>
      <c r="J398" s="31">
        <f t="shared" ref="J398" si="313">J402+J399+J408+J405+J411+J415</f>
        <v>0</v>
      </c>
      <c r="K398" s="31">
        <f t="shared" ref="K398" si="314">K402+K399+K408+K405+K411+K415</f>
        <v>0</v>
      </c>
      <c r="L398" s="31">
        <f t="shared" ref="L398" si="315">L402+L399+L408+L405+L411+L415</f>
        <v>0</v>
      </c>
    </row>
    <row r="399" spans="1:12" s="15" customFormat="1" ht="75" hidden="1" x14ac:dyDescent="0.25">
      <c r="A399" s="32" t="s">
        <v>238</v>
      </c>
      <c r="B399" s="13"/>
      <c r="C399" s="13"/>
      <c r="D399" s="13"/>
      <c r="E399" s="20">
        <v>851</v>
      </c>
      <c r="F399" s="23" t="s">
        <v>93</v>
      </c>
      <c r="G399" s="23" t="s">
        <v>13</v>
      </c>
      <c r="H399" s="23" t="s">
        <v>427</v>
      </c>
      <c r="I399" s="23"/>
      <c r="J399" s="31">
        <f t="shared" ref="J399:L400" si="316">J400</f>
        <v>0</v>
      </c>
      <c r="K399" s="31">
        <f t="shared" si="316"/>
        <v>0</v>
      </c>
      <c r="L399" s="31">
        <f t="shared" si="316"/>
        <v>0</v>
      </c>
    </row>
    <row r="400" spans="1:12" s="15" customFormat="1" ht="45" hidden="1" x14ac:dyDescent="0.25">
      <c r="A400" s="13" t="s">
        <v>71</v>
      </c>
      <c r="B400" s="13"/>
      <c r="C400" s="13"/>
      <c r="D400" s="13"/>
      <c r="E400" s="20">
        <v>851</v>
      </c>
      <c r="F400" s="23" t="s">
        <v>93</v>
      </c>
      <c r="G400" s="23" t="s">
        <v>13</v>
      </c>
      <c r="H400" s="23" t="s">
        <v>427</v>
      </c>
      <c r="I400" s="23" t="s">
        <v>72</v>
      </c>
      <c r="J400" s="31">
        <f t="shared" si="316"/>
        <v>0</v>
      </c>
      <c r="K400" s="31">
        <f t="shared" si="316"/>
        <v>0</v>
      </c>
      <c r="L400" s="31">
        <f t="shared" ref="L400" si="317">L401</f>
        <v>0</v>
      </c>
    </row>
    <row r="401" spans="1:12" s="15" customFormat="1" hidden="1" x14ac:dyDescent="0.25">
      <c r="A401" s="13" t="s">
        <v>73</v>
      </c>
      <c r="B401" s="13"/>
      <c r="C401" s="13"/>
      <c r="D401" s="13"/>
      <c r="E401" s="20">
        <v>851</v>
      </c>
      <c r="F401" s="23" t="s">
        <v>93</v>
      </c>
      <c r="G401" s="23" t="s">
        <v>13</v>
      </c>
      <c r="H401" s="23" t="s">
        <v>427</v>
      </c>
      <c r="I401" s="23" t="s">
        <v>74</v>
      </c>
      <c r="J401" s="31">
        <f>'3.ВС'!J244</f>
        <v>0</v>
      </c>
      <c r="K401" s="31">
        <f>'3.ВС'!K244</f>
        <v>0</v>
      </c>
      <c r="L401" s="31">
        <f>'3.ВС'!L244</f>
        <v>0</v>
      </c>
    </row>
    <row r="402" spans="1:12" s="15" customFormat="1" ht="30" hidden="1" x14ac:dyDescent="0.25">
      <c r="A402" s="32" t="s">
        <v>254</v>
      </c>
      <c r="B402" s="32"/>
      <c r="C402" s="32"/>
      <c r="D402" s="32"/>
      <c r="E402" s="20">
        <v>851</v>
      </c>
      <c r="F402" s="30" t="s">
        <v>93</v>
      </c>
      <c r="G402" s="30" t="s">
        <v>13</v>
      </c>
      <c r="H402" s="23" t="s">
        <v>428</v>
      </c>
      <c r="I402" s="30"/>
      <c r="J402" s="31">
        <f t="shared" ref="J402:L403" si="318">J403</f>
        <v>0</v>
      </c>
      <c r="K402" s="31">
        <f t="shared" si="318"/>
        <v>0</v>
      </c>
      <c r="L402" s="31">
        <f t="shared" si="318"/>
        <v>0</v>
      </c>
    </row>
    <row r="403" spans="1:12" s="15" customFormat="1" ht="30" hidden="1" x14ac:dyDescent="0.25">
      <c r="A403" s="32" t="s">
        <v>96</v>
      </c>
      <c r="B403" s="32"/>
      <c r="C403" s="32"/>
      <c r="D403" s="32"/>
      <c r="E403" s="20">
        <v>851</v>
      </c>
      <c r="F403" s="30" t="s">
        <v>93</v>
      </c>
      <c r="G403" s="30" t="s">
        <v>13</v>
      </c>
      <c r="H403" s="23" t="s">
        <v>428</v>
      </c>
      <c r="I403" s="30" t="s">
        <v>97</v>
      </c>
      <c r="J403" s="31">
        <f t="shared" si="318"/>
        <v>0</v>
      </c>
      <c r="K403" s="31">
        <f t="shared" si="318"/>
        <v>0</v>
      </c>
      <c r="L403" s="31">
        <f t="shared" ref="L403" si="319">L404</f>
        <v>0</v>
      </c>
    </row>
    <row r="404" spans="1:12" s="15" customFormat="1" ht="45" hidden="1" x14ac:dyDescent="0.25">
      <c r="A404" s="32" t="s">
        <v>98</v>
      </c>
      <c r="B404" s="32"/>
      <c r="C404" s="32"/>
      <c r="D404" s="32"/>
      <c r="E404" s="20">
        <v>851</v>
      </c>
      <c r="F404" s="30" t="s">
        <v>93</v>
      </c>
      <c r="G404" s="30" t="s">
        <v>13</v>
      </c>
      <c r="H404" s="23" t="s">
        <v>428</v>
      </c>
      <c r="I404" s="30" t="s">
        <v>99</v>
      </c>
      <c r="J404" s="31">
        <f>'3.ВС'!J247</f>
        <v>0</v>
      </c>
      <c r="K404" s="31">
        <f>'3.ВС'!K247</f>
        <v>0</v>
      </c>
      <c r="L404" s="31">
        <f>'3.ВС'!L247</f>
        <v>0</v>
      </c>
    </row>
    <row r="405" spans="1:12" s="15" customFormat="1" ht="75" hidden="1" x14ac:dyDescent="0.25">
      <c r="A405" s="32" t="s">
        <v>129</v>
      </c>
      <c r="B405" s="13"/>
      <c r="C405" s="13"/>
      <c r="D405" s="13"/>
      <c r="E405" s="20">
        <v>852</v>
      </c>
      <c r="F405" s="30" t="s">
        <v>93</v>
      </c>
      <c r="G405" s="30" t="s">
        <v>13</v>
      </c>
      <c r="H405" s="23" t="s">
        <v>460</v>
      </c>
      <c r="I405" s="30"/>
      <c r="J405" s="31">
        <f t="shared" ref="J405:L406" si="320">J406</f>
        <v>0</v>
      </c>
      <c r="K405" s="31">
        <f t="shared" si="320"/>
        <v>0</v>
      </c>
      <c r="L405" s="31">
        <f t="shared" si="320"/>
        <v>0</v>
      </c>
    </row>
    <row r="406" spans="1:12" s="15" customFormat="1" ht="30" hidden="1" x14ac:dyDescent="0.25">
      <c r="A406" s="32" t="s">
        <v>96</v>
      </c>
      <c r="B406" s="32"/>
      <c r="C406" s="32"/>
      <c r="D406" s="32"/>
      <c r="E406" s="20">
        <v>852</v>
      </c>
      <c r="F406" s="30" t="s">
        <v>93</v>
      </c>
      <c r="G406" s="30" t="s">
        <v>13</v>
      </c>
      <c r="H406" s="23" t="s">
        <v>460</v>
      </c>
      <c r="I406" s="30" t="s">
        <v>97</v>
      </c>
      <c r="J406" s="31">
        <f t="shared" si="320"/>
        <v>0</v>
      </c>
      <c r="K406" s="31">
        <f t="shared" si="320"/>
        <v>0</v>
      </c>
      <c r="L406" s="31">
        <f t="shared" ref="L406" si="321">L407</f>
        <v>0</v>
      </c>
    </row>
    <row r="407" spans="1:12" s="15" customFormat="1" ht="45" hidden="1" x14ac:dyDescent="0.25">
      <c r="A407" s="32" t="s">
        <v>98</v>
      </c>
      <c r="B407" s="32"/>
      <c r="C407" s="32"/>
      <c r="D407" s="32"/>
      <c r="E407" s="20">
        <v>852</v>
      </c>
      <c r="F407" s="30" t="s">
        <v>93</v>
      </c>
      <c r="G407" s="30" t="s">
        <v>13</v>
      </c>
      <c r="H407" s="23" t="s">
        <v>460</v>
      </c>
      <c r="I407" s="30" t="s">
        <v>99</v>
      </c>
      <c r="J407" s="31">
        <f>'3.ВС'!J423</f>
        <v>0</v>
      </c>
      <c r="K407" s="31">
        <f>'3.ВС'!K423</f>
        <v>0</v>
      </c>
      <c r="L407" s="31">
        <f>'3.ВС'!L423</f>
        <v>0</v>
      </c>
    </row>
    <row r="408" spans="1:12" s="15" customFormat="1" ht="60" hidden="1" x14ac:dyDescent="0.25">
      <c r="A408" s="32" t="s">
        <v>128</v>
      </c>
      <c r="B408" s="13"/>
      <c r="C408" s="13"/>
      <c r="D408" s="13"/>
      <c r="E408" s="20">
        <v>852</v>
      </c>
      <c r="F408" s="30" t="s">
        <v>93</v>
      </c>
      <c r="G408" s="30" t="s">
        <v>13</v>
      </c>
      <c r="H408" s="23" t="s">
        <v>459</v>
      </c>
      <c r="I408" s="30"/>
      <c r="J408" s="31">
        <f t="shared" ref="J408:L409" si="322">J409</f>
        <v>0</v>
      </c>
      <c r="K408" s="31">
        <f t="shared" si="322"/>
        <v>0</v>
      </c>
      <c r="L408" s="31">
        <f t="shared" si="322"/>
        <v>0</v>
      </c>
    </row>
    <row r="409" spans="1:12" s="15" customFormat="1" ht="30" hidden="1" x14ac:dyDescent="0.25">
      <c r="A409" s="32" t="s">
        <v>96</v>
      </c>
      <c r="B409" s="32"/>
      <c r="C409" s="32"/>
      <c r="D409" s="32"/>
      <c r="E409" s="20">
        <v>852</v>
      </c>
      <c r="F409" s="30" t="s">
        <v>93</v>
      </c>
      <c r="G409" s="30" t="s">
        <v>13</v>
      </c>
      <c r="H409" s="23" t="s">
        <v>459</v>
      </c>
      <c r="I409" s="30" t="s">
        <v>97</v>
      </c>
      <c r="J409" s="31">
        <f t="shared" si="322"/>
        <v>0</v>
      </c>
      <c r="K409" s="31">
        <f t="shared" si="322"/>
        <v>0</v>
      </c>
      <c r="L409" s="31">
        <f t="shared" ref="L409" si="323">L410</f>
        <v>0</v>
      </c>
    </row>
    <row r="410" spans="1:12" s="15" customFormat="1" ht="45" hidden="1" x14ac:dyDescent="0.25">
      <c r="A410" s="32" t="s">
        <v>98</v>
      </c>
      <c r="B410" s="32"/>
      <c r="C410" s="32"/>
      <c r="D410" s="32"/>
      <c r="E410" s="20">
        <v>852</v>
      </c>
      <c r="F410" s="30" t="s">
        <v>93</v>
      </c>
      <c r="G410" s="30" t="s">
        <v>13</v>
      </c>
      <c r="H410" s="23" t="s">
        <v>459</v>
      </c>
      <c r="I410" s="30" t="s">
        <v>99</v>
      </c>
      <c r="J410" s="31">
        <f>'3.ВС'!J426</f>
        <v>0</v>
      </c>
      <c r="K410" s="31">
        <f>'3.ВС'!K426</f>
        <v>0</v>
      </c>
      <c r="L410" s="31">
        <f>'3.ВС'!L426</f>
        <v>0</v>
      </c>
    </row>
    <row r="411" spans="1:12" s="15" customFormat="1" ht="105" hidden="1" x14ac:dyDescent="0.25">
      <c r="A411" s="13" t="s">
        <v>508</v>
      </c>
      <c r="B411" s="32"/>
      <c r="C411" s="32"/>
      <c r="D411" s="32"/>
      <c r="E411" s="20"/>
      <c r="F411" s="30" t="s">
        <v>93</v>
      </c>
      <c r="G411" s="30" t="s">
        <v>13</v>
      </c>
      <c r="H411" s="23" t="s">
        <v>461</v>
      </c>
      <c r="I411" s="30"/>
      <c r="J411" s="31">
        <f t="shared" ref="J411:L411" si="324">J412</f>
        <v>0</v>
      </c>
      <c r="K411" s="31">
        <f t="shared" si="324"/>
        <v>0</v>
      </c>
      <c r="L411" s="31">
        <f t="shared" si="324"/>
        <v>0</v>
      </c>
    </row>
    <row r="412" spans="1:12" s="15" customFormat="1" ht="30" hidden="1" x14ac:dyDescent="0.25">
      <c r="A412" s="32" t="s">
        <v>96</v>
      </c>
      <c r="B412" s="32"/>
      <c r="C412" s="32"/>
      <c r="D412" s="32"/>
      <c r="E412" s="20">
        <v>852</v>
      </c>
      <c r="F412" s="30" t="s">
        <v>93</v>
      </c>
      <c r="G412" s="30" t="s">
        <v>13</v>
      </c>
      <c r="H412" s="23" t="s">
        <v>461</v>
      </c>
      <c r="I412" s="30" t="s">
        <v>97</v>
      </c>
      <c r="J412" s="31">
        <f t="shared" ref="J412" si="325">J413+J414</f>
        <v>0</v>
      </c>
      <c r="K412" s="31">
        <f t="shared" ref="K412" si="326">K413+K414</f>
        <v>0</v>
      </c>
      <c r="L412" s="31">
        <f t="shared" ref="L412" si="327">L413+L414</f>
        <v>0</v>
      </c>
    </row>
    <row r="413" spans="1:12" s="15" customFormat="1" ht="30" hidden="1" x14ac:dyDescent="0.25">
      <c r="A413" s="32" t="s">
        <v>105</v>
      </c>
      <c r="B413" s="32"/>
      <c r="C413" s="32"/>
      <c r="D413" s="32"/>
      <c r="E413" s="20">
        <v>852</v>
      </c>
      <c r="F413" s="30" t="s">
        <v>93</v>
      </c>
      <c r="G413" s="30" t="s">
        <v>13</v>
      </c>
      <c r="H413" s="23" t="s">
        <v>461</v>
      </c>
      <c r="I413" s="30" t="s">
        <v>106</v>
      </c>
      <c r="J413" s="31">
        <f>'3.ВС'!J429</f>
        <v>0</v>
      </c>
      <c r="K413" s="31">
        <f>'3.ВС'!K429</f>
        <v>0</v>
      </c>
      <c r="L413" s="31">
        <f>'3.ВС'!L429</f>
        <v>0</v>
      </c>
    </row>
    <row r="414" spans="1:12" s="15" customFormat="1" ht="45" hidden="1" x14ac:dyDescent="0.25">
      <c r="A414" s="32" t="s">
        <v>98</v>
      </c>
      <c r="B414" s="32"/>
      <c r="C414" s="32"/>
      <c r="D414" s="32"/>
      <c r="E414" s="20">
        <v>852</v>
      </c>
      <c r="F414" s="30" t="s">
        <v>93</v>
      </c>
      <c r="G414" s="30" t="s">
        <v>13</v>
      </c>
      <c r="H414" s="23" t="s">
        <v>461</v>
      </c>
      <c r="I414" s="30" t="s">
        <v>99</v>
      </c>
      <c r="J414" s="31">
        <f>'3.ВС'!J430</f>
        <v>0</v>
      </c>
      <c r="K414" s="31">
        <f>'3.ВС'!K430</f>
        <v>0</v>
      </c>
      <c r="L414" s="31">
        <f>'3.ВС'!L430</f>
        <v>0</v>
      </c>
    </row>
    <row r="415" spans="1:12" s="15" customFormat="1" ht="45" hidden="1" x14ac:dyDescent="0.25">
      <c r="A415" s="32" t="s">
        <v>130</v>
      </c>
      <c r="B415" s="32"/>
      <c r="C415" s="32"/>
      <c r="D415" s="32"/>
      <c r="E415" s="20">
        <v>852</v>
      </c>
      <c r="F415" s="30" t="s">
        <v>93</v>
      </c>
      <c r="G415" s="30" t="s">
        <v>13</v>
      </c>
      <c r="H415" s="23" t="s">
        <v>462</v>
      </c>
      <c r="I415" s="30"/>
      <c r="J415" s="31">
        <f t="shared" ref="J415:L416" si="328">J416</f>
        <v>0</v>
      </c>
      <c r="K415" s="31">
        <f t="shared" si="328"/>
        <v>0</v>
      </c>
      <c r="L415" s="31">
        <f t="shared" si="328"/>
        <v>0</v>
      </c>
    </row>
    <row r="416" spans="1:12" s="15" customFormat="1" ht="30" hidden="1" x14ac:dyDescent="0.25">
      <c r="A416" s="32" t="s">
        <v>96</v>
      </c>
      <c r="B416" s="32"/>
      <c r="C416" s="32"/>
      <c r="D416" s="32"/>
      <c r="E416" s="20">
        <v>852</v>
      </c>
      <c r="F416" s="30" t="s">
        <v>93</v>
      </c>
      <c r="G416" s="30" t="s">
        <v>13</v>
      </c>
      <c r="H416" s="23" t="s">
        <v>462</v>
      </c>
      <c r="I416" s="30" t="s">
        <v>97</v>
      </c>
      <c r="J416" s="31">
        <f t="shared" si="328"/>
        <v>0</v>
      </c>
      <c r="K416" s="31">
        <f t="shared" si="328"/>
        <v>0</v>
      </c>
      <c r="L416" s="31">
        <f t="shared" ref="L416" si="329">L417</f>
        <v>0</v>
      </c>
    </row>
    <row r="417" spans="1:12" s="15" customFormat="1" ht="30" hidden="1" x14ac:dyDescent="0.25">
      <c r="A417" s="32" t="s">
        <v>105</v>
      </c>
      <c r="B417" s="32"/>
      <c r="C417" s="32"/>
      <c r="D417" s="32"/>
      <c r="E417" s="20">
        <v>852</v>
      </c>
      <c r="F417" s="30" t="s">
        <v>93</v>
      </c>
      <c r="G417" s="30" t="s">
        <v>13</v>
      </c>
      <c r="H417" s="23" t="s">
        <v>462</v>
      </c>
      <c r="I417" s="30" t="s">
        <v>106</v>
      </c>
      <c r="J417" s="31">
        <f>'3.ВС'!J433</f>
        <v>0</v>
      </c>
      <c r="K417" s="31">
        <f>'3.ВС'!K433</f>
        <v>0</v>
      </c>
      <c r="L417" s="31">
        <f>'3.ВС'!L433</f>
        <v>0</v>
      </c>
    </row>
    <row r="418" spans="1:12" s="15" customFormat="1" ht="30" x14ac:dyDescent="0.25">
      <c r="A418" s="32" t="s">
        <v>103</v>
      </c>
      <c r="B418" s="13"/>
      <c r="C418" s="13"/>
      <c r="D418" s="13"/>
      <c r="E418" s="20">
        <v>852</v>
      </c>
      <c r="F418" s="30" t="s">
        <v>93</v>
      </c>
      <c r="G418" s="30" t="s">
        <v>104</v>
      </c>
      <c r="H418" s="23"/>
      <c r="I418" s="30"/>
      <c r="J418" s="31">
        <f t="shared" ref="J418" si="330">J419+J422</f>
        <v>20000</v>
      </c>
      <c r="K418" s="31">
        <f t="shared" ref="K418" si="331">K419+K422</f>
        <v>0</v>
      </c>
      <c r="L418" s="31">
        <f t="shared" ref="L418" si="332">L419+L422</f>
        <v>0</v>
      </c>
    </row>
    <row r="419" spans="1:12" s="15" customFormat="1" ht="135" hidden="1" x14ac:dyDescent="0.25">
      <c r="A419" s="32" t="s">
        <v>510</v>
      </c>
      <c r="B419" s="13"/>
      <c r="C419" s="13"/>
      <c r="D419" s="13"/>
      <c r="E419" s="20">
        <v>852</v>
      </c>
      <c r="F419" s="23" t="s">
        <v>93</v>
      </c>
      <c r="G419" s="23" t="s">
        <v>104</v>
      </c>
      <c r="H419" s="23" t="s">
        <v>464</v>
      </c>
      <c r="I419" s="30"/>
      <c r="J419" s="31">
        <f t="shared" ref="J419:L420" si="333">J420</f>
        <v>0</v>
      </c>
      <c r="K419" s="31">
        <f t="shared" si="333"/>
        <v>0</v>
      </c>
      <c r="L419" s="31">
        <f t="shared" si="333"/>
        <v>0</v>
      </c>
    </row>
    <row r="420" spans="1:12" s="15" customFormat="1" ht="45" hidden="1" x14ac:dyDescent="0.25">
      <c r="A420" s="13" t="s">
        <v>20</v>
      </c>
      <c r="B420" s="13"/>
      <c r="C420" s="13"/>
      <c r="D420" s="13"/>
      <c r="E420" s="20">
        <v>852</v>
      </c>
      <c r="F420" s="23" t="s">
        <v>93</v>
      </c>
      <c r="G420" s="23" t="s">
        <v>104</v>
      </c>
      <c r="H420" s="23" t="s">
        <v>464</v>
      </c>
      <c r="I420" s="30" t="s">
        <v>21</v>
      </c>
      <c r="J420" s="31">
        <f t="shared" si="333"/>
        <v>0</v>
      </c>
      <c r="K420" s="31">
        <f t="shared" si="333"/>
        <v>0</v>
      </c>
      <c r="L420" s="31">
        <f t="shared" ref="L420" si="334">L421</f>
        <v>0</v>
      </c>
    </row>
    <row r="421" spans="1:12" s="15" customFormat="1" ht="45" hidden="1" x14ac:dyDescent="0.25">
      <c r="A421" s="13" t="s">
        <v>9</v>
      </c>
      <c r="B421" s="13"/>
      <c r="C421" s="13"/>
      <c r="D421" s="13"/>
      <c r="E421" s="20">
        <v>852</v>
      </c>
      <c r="F421" s="23" t="s">
        <v>93</v>
      </c>
      <c r="G421" s="23" t="s">
        <v>104</v>
      </c>
      <c r="H421" s="23" t="s">
        <v>464</v>
      </c>
      <c r="I421" s="30" t="s">
        <v>22</v>
      </c>
      <c r="J421" s="31">
        <f>'3.ВС'!J437</f>
        <v>0</v>
      </c>
      <c r="K421" s="31">
        <f>'3.ВС'!K437</f>
        <v>0</v>
      </c>
      <c r="L421" s="31">
        <f>'3.ВС'!L437</f>
        <v>0</v>
      </c>
    </row>
    <row r="422" spans="1:12" s="15" customFormat="1" x14ac:dyDescent="0.25">
      <c r="A422" s="32" t="s">
        <v>101</v>
      </c>
      <c r="B422" s="13"/>
      <c r="C422" s="13"/>
      <c r="D422" s="42"/>
      <c r="E422" s="20">
        <v>851</v>
      </c>
      <c r="F422" s="30" t="s">
        <v>93</v>
      </c>
      <c r="G422" s="30" t="s">
        <v>104</v>
      </c>
      <c r="H422" s="23" t="s">
        <v>231</v>
      </c>
      <c r="I422" s="30"/>
      <c r="J422" s="31">
        <f t="shared" ref="J422:L423" si="335">J423</f>
        <v>20000</v>
      </c>
      <c r="K422" s="31">
        <f t="shared" si="335"/>
        <v>0</v>
      </c>
      <c r="L422" s="31">
        <f t="shared" si="335"/>
        <v>0</v>
      </c>
    </row>
    <row r="423" spans="1:12" s="15" customFormat="1" ht="30" x14ac:dyDescent="0.25">
      <c r="A423" s="32" t="s">
        <v>96</v>
      </c>
      <c r="B423" s="13"/>
      <c r="C423" s="13"/>
      <c r="D423" s="42"/>
      <c r="E423" s="20">
        <v>851</v>
      </c>
      <c r="F423" s="30" t="s">
        <v>93</v>
      </c>
      <c r="G423" s="30" t="s">
        <v>104</v>
      </c>
      <c r="H423" s="23" t="s">
        <v>231</v>
      </c>
      <c r="I423" s="30" t="s">
        <v>97</v>
      </c>
      <c r="J423" s="31">
        <f t="shared" si="335"/>
        <v>20000</v>
      </c>
      <c r="K423" s="31">
        <f t="shared" si="335"/>
        <v>0</v>
      </c>
      <c r="L423" s="31">
        <f t="shared" ref="L423" si="336">L424</f>
        <v>0</v>
      </c>
    </row>
    <row r="424" spans="1:12" s="15" customFormat="1" ht="45" hidden="1" x14ac:dyDescent="0.25">
      <c r="A424" s="32" t="s">
        <v>98</v>
      </c>
      <c r="B424" s="13"/>
      <c r="C424" s="13"/>
      <c r="D424" s="42"/>
      <c r="E424" s="20">
        <v>851</v>
      </c>
      <c r="F424" s="30" t="s">
        <v>93</v>
      </c>
      <c r="G424" s="30" t="s">
        <v>104</v>
      </c>
      <c r="H424" s="23" t="s">
        <v>231</v>
      </c>
      <c r="I424" s="30" t="s">
        <v>99</v>
      </c>
      <c r="J424" s="31">
        <f>'3.ВС'!J251</f>
        <v>20000</v>
      </c>
      <c r="K424" s="31">
        <f>'3.ВС'!K251</f>
        <v>0</v>
      </c>
      <c r="L424" s="31">
        <f>'3.ВС'!L251</f>
        <v>0</v>
      </c>
    </row>
    <row r="425" spans="1:12" s="15" customFormat="1" hidden="1" x14ac:dyDescent="0.25">
      <c r="A425" s="32" t="s">
        <v>107</v>
      </c>
      <c r="B425" s="13"/>
      <c r="C425" s="13"/>
      <c r="D425" s="13"/>
      <c r="E425" s="20">
        <v>851</v>
      </c>
      <c r="F425" s="30" t="s">
        <v>108</v>
      </c>
      <c r="G425" s="30"/>
      <c r="H425" s="23"/>
      <c r="I425" s="30"/>
      <c r="J425" s="31">
        <f t="shared" ref="J425" si="337">J426+J430</f>
        <v>0</v>
      </c>
      <c r="K425" s="31">
        <f t="shared" ref="K425" si="338">K426+K430</f>
        <v>0</v>
      </c>
      <c r="L425" s="31">
        <f t="shared" ref="L425" si="339">L426+L430</f>
        <v>0</v>
      </c>
    </row>
    <row r="426" spans="1:12" s="15" customFormat="1" hidden="1" x14ac:dyDescent="0.25">
      <c r="A426" s="32" t="s">
        <v>285</v>
      </c>
      <c r="B426" s="13"/>
      <c r="C426" s="13"/>
      <c r="D426" s="13"/>
      <c r="E426" s="20"/>
      <c r="F426" s="30" t="s">
        <v>108</v>
      </c>
      <c r="G426" s="30" t="s">
        <v>11</v>
      </c>
      <c r="H426" s="23"/>
      <c r="I426" s="30"/>
      <c r="J426" s="31">
        <f t="shared" ref="J426:L428" si="340">J427</f>
        <v>0</v>
      </c>
      <c r="K426" s="31">
        <f t="shared" si="340"/>
        <v>0</v>
      </c>
      <c r="L426" s="31">
        <f t="shared" si="340"/>
        <v>0</v>
      </c>
    </row>
    <row r="427" spans="1:12" s="15" customFormat="1" ht="45" hidden="1" x14ac:dyDescent="0.25">
      <c r="A427" s="32" t="s">
        <v>369</v>
      </c>
      <c r="B427" s="13"/>
      <c r="C427" s="13"/>
      <c r="D427" s="13"/>
      <c r="E427" s="23">
        <v>851</v>
      </c>
      <c r="F427" s="30" t="s">
        <v>108</v>
      </c>
      <c r="G427" s="30" t="s">
        <v>11</v>
      </c>
      <c r="H427" s="23" t="s">
        <v>430</v>
      </c>
      <c r="I427" s="30"/>
      <c r="J427" s="31">
        <f t="shared" si="340"/>
        <v>0</v>
      </c>
      <c r="K427" s="31">
        <f t="shared" si="340"/>
        <v>0</v>
      </c>
      <c r="L427" s="31">
        <f t="shared" ref="L427:L428" si="341">L428</f>
        <v>0</v>
      </c>
    </row>
    <row r="428" spans="1:12" s="15" customFormat="1" ht="45" hidden="1" x14ac:dyDescent="0.25">
      <c r="A428" s="13" t="s">
        <v>71</v>
      </c>
      <c r="B428" s="13"/>
      <c r="C428" s="13"/>
      <c r="D428" s="13"/>
      <c r="E428" s="23">
        <v>851</v>
      </c>
      <c r="F428" s="30" t="s">
        <v>108</v>
      </c>
      <c r="G428" s="30" t="s">
        <v>11</v>
      </c>
      <c r="H428" s="23" t="s">
        <v>430</v>
      </c>
      <c r="I428" s="30" t="s">
        <v>72</v>
      </c>
      <c r="J428" s="31">
        <f t="shared" si="340"/>
        <v>0</v>
      </c>
      <c r="K428" s="31">
        <f t="shared" si="340"/>
        <v>0</v>
      </c>
      <c r="L428" s="31">
        <f t="shared" si="341"/>
        <v>0</v>
      </c>
    </row>
    <row r="429" spans="1:12" s="15" customFormat="1" hidden="1" x14ac:dyDescent="0.25">
      <c r="A429" s="13" t="s">
        <v>73</v>
      </c>
      <c r="B429" s="13"/>
      <c r="C429" s="13"/>
      <c r="D429" s="13"/>
      <c r="E429" s="23">
        <v>851</v>
      </c>
      <c r="F429" s="30" t="s">
        <v>108</v>
      </c>
      <c r="G429" s="30" t="s">
        <v>11</v>
      </c>
      <c r="H429" s="23" t="s">
        <v>430</v>
      </c>
      <c r="I429" s="30" t="s">
        <v>74</v>
      </c>
      <c r="J429" s="31">
        <f>'3.ВС'!J259</f>
        <v>0</v>
      </c>
      <c r="K429" s="31">
        <f>'3.ВС'!K259</f>
        <v>0</v>
      </c>
      <c r="L429" s="31">
        <f>'3.ВС'!L259</f>
        <v>0</v>
      </c>
    </row>
    <row r="430" spans="1:12" s="15" customFormat="1" hidden="1" x14ac:dyDescent="0.25">
      <c r="A430" s="42" t="s">
        <v>109</v>
      </c>
      <c r="B430" s="42"/>
      <c r="C430" s="42"/>
      <c r="D430" s="42"/>
      <c r="E430" s="20">
        <v>851</v>
      </c>
      <c r="F430" s="30" t="s">
        <v>108</v>
      </c>
      <c r="G430" s="30" t="s">
        <v>44</v>
      </c>
      <c r="H430" s="23"/>
      <c r="I430" s="30"/>
      <c r="J430" s="31">
        <f t="shared" ref="J430" si="342">J431+J436+J444+J441+J449</f>
        <v>0</v>
      </c>
      <c r="K430" s="31">
        <f t="shared" ref="K430" si="343">K431+K436+K444+K441+K449</f>
        <v>0</v>
      </c>
      <c r="L430" s="31">
        <f t="shared" ref="L430" si="344">L431+L436+L444+L441+L449</f>
        <v>0</v>
      </c>
    </row>
    <row r="431" spans="1:12" s="96" customFormat="1" ht="30" hidden="1" x14ac:dyDescent="0.25">
      <c r="A431" s="32" t="s">
        <v>110</v>
      </c>
      <c r="B431" s="13"/>
      <c r="C431" s="13"/>
      <c r="D431" s="13"/>
      <c r="E431" s="20">
        <v>851</v>
      </c>
      <c r="F431" s="30" t="s">
        <v>108</v>
      </c>
      <c r="G431" s="30" t="s">
        <v>44</v>
      </c>
      <c r="H431" s="23" t="s">
        <v>431</v>
      </c>
      <c r="I431" s="30"/>
      <c r="J431" s="31">
        <f t="shared" ref="J431" si="345">J432+J434</f>
        <v>0</v>
      </c>
      <c r="K431" s="31">
        <f t="shared" ref="K431" si="346">K432+K434</f>
        <v>0</v>
      </c>
      <c r="L431" s="31">
        <f t="shared" ref="L431" si="347">L432+L434</f>
        <v>0</v>
      </c>
    </row>
    <row r="432" spans="1:12" s="96" customFormat="1" ht="90" hidden="1" x14ac:dyDescent="0.25">
      <c r="A432" s="32" t="s">
        <v>15</v>
      </c>
      <c r="B432" s="13"/>
      <c r="C432" s="13"/>
      <c r="D432" s="13"/>
      <c r="E432" s="20">
        <v>851</v>
      </c>
      <c r="F432" s="30" t="s">
        <v>108</v>
      </c>
      <c r="G432" s="30" t="s">
        <v>44</v>
      </c>
      <c r="H432" s="23" t="s">
        <v>431</v>
      </c>
      <c r="I432" s="30" t="s">
        <v>17</v>
      </c>
      <c r="J432" s="31">
        <f t="shared" ref="J432:L432" si="348">J433</f>
        <v>0</v>
      </c>
      <c r="K432" s="31">
        <f t="shared" si="348"/>
        <v>0</v>
      </c>
      <c r="L432" s="31">
        <f t="shared" si="348"/>
        <v>0</v>
      </c>
    </row>
    <row r="433" spans="1:12" s="96" customFormat="1" ht="30" hidden="1" x14ac:dyDescent="0.25">
      <c r="A433" s="13" t="s">
        <v>7</v>
      </c>
      <c r="B433" s="13"/>
      <c r="C433" s="13"/>
      <c r="D433" s="13"/>
      <c r="E433" s="20">
        <v>851</v>
      </c>
      <c r="F433" s="30" t="s">
        <v>108</v>
      </c>
      <c r="G433" s="30" t="s">
        <v>44</v>
      </c>
      <c r="H433" s="23" t="s">
        <v>431</v>
      </c>
      <c r="I433" s="30" t="s">
        <v>52</v>
      </c>
      <c r="J433" s="31">
        <f>'3.ВС'!J263</f>
        <v>0</v>
      </c>
      <c r="K433" s="31">
        <f>'3.ВС'!K263</f>
        <v>0</v>
      </c>
      <c r="L433" s="31">
        <f>'3.ВС'!L263</f>
        <v>0</v>
      </c>
    </row>
    <row r="434" spans="1:12" s="15" customFormat="1" ht="45" hidden="1" x14ac:dyDescent="0.25">
      <c r="A434" s="13" t="s">
        <v>20</v>
      </c>
      <c r="B434" s="32"/>
      <c r="C434" s="32"/>
      <c r="D434" s="32"/>
      <c r="E434" s="20">
        <v>851</v>
      </c>
      <c r="F434" s="30" t="s">
        <v>108</v>
      </c>
      <c r="G434" s="30" t="s">
        <v>44</v>
      </c>
      <c r="H434" s="23" t="s">
        <v>431</v>
      </c>
      <c r="I434" s="30" t="s">
        <v>21</v>
      </c>
      <c r="J434" s="31">
        <f t="shared" ref="J434:L434" si="349">J435</f>
        <v>0</v>
      </c>
      <c r="K434" s="31">
        <f t="shared" si="349"/>
        <v>0</v>
      </c>
      <c r="L434" s="31">
        <f t="shared" si="349"/>
        <v>0</v>
      </c>
    </row>
    <row r="435" spans="1:12" s="15" customFormat="1" ht="45" hidden="1" x14ac:dyDescent="0.25">
      <c r="A435" s="13" t="s">
        <v>9</v>
      </c>
      <c r="B435" s="13"/>
      <c r="C435" s="13"/>
      <c r="D435" s="13"/>
      <c r="E435" s="20">
        <v>851</v>
      </c>
      <c r="F435" s="30" t="s">
        <v>108</v>
      </c>
      <c r="G435" s="30" t="s">
        <v>44</v>
      </c>
      <c r="H435" s="23" t="s">
        <v>431</v>
      </c>
      <c r="I435" s="30" t="s">
        <v>22</v>
      </c>
      <c r="J435" s="31">
        <f>'3.ВС'!J265</f>
        <v>0</v>
      </c>
      <c r="K435" s="31">
        <f>'3.ВС'!K265</f>
        <v>0</v>
      </c>
      <c r="L435" s="31">
        <f>'3.ВС'!L265</f>
        <v>0</v>
      </c>
    </row>
    <row r="436" spans="1:12" s="15" customFormat="1" ht="30" hidden="1" x14ac:dyDescent="0.25">
      <c r="A436" s="32" t="s">
        <v>111</v>
      </c>
      <c r="B436" s="42"/>
      <c r="C436" s="42"/>
      <c r="D436" s="42"/>
      <c r="E436" s="20">
        <v>851</v>
      </c>
      <c r="F436" s="30" t="s">
        <v>108</v>
      </c>
      <c r="G436" s="30" t="s">
        <v>44</v>
      </c>
      <c r="H436" s="23" t="s">
        <v>432</v>
      </c>
      <c r="I436" s="30"/>
      <c r="J436" s="31">
        <f t="shared" ref="J436" si="350">J439+J437</f>
        <v>0</v>
      </c>
      <c r="K436" s="31">
        <f t="shared" ref="K436" si="351">K439+K437</f>
        <v>0</v>
      </c>
      <c r="L436" s="31">
        <f t="shared" ref="L436" si="352">L439+L437</f>
        <v>0</v>
      </c>
    </row>
    <row r="437" spans="1:12" s="15" customFormat="1" ht="90" hidden="1" x14ac:dyDescent="0.25">
      <c r="A437" s="32" t="s">
        <v>15</v>
      </c>
      <c r="B437" s="13"/>
      <c r="C437" s="13"/>
      <c r="D437" s="13"/>
      <c r="E437" s="20">
        <v>851</v>
      </c>
      <c r="F437" s="30" t="s">
        <v>108</v>
      </c>
      <c r="G437" s="30" t="s">
        <v>44</v>
      </c>
      <c r="H437" s="23" t="s">
        <v>432</v>
      </c>
      <c r="I437" s="30" t="s">
        <v>17</v>
      </c>
      <c r="J437" s="31">
        <f t="shared" ref="J437:L437" si="353">J438</f>
        <v>0</v>
      </c>
      <c r="K437" s="31">
        <f t="shared" si="353"/>
        <v>0</v>
      </c>
      <c r="L437" s="31">
        <f t="shared" si="353"/>
        <v>0</v>
      </c>
    </row>
    <row r="438" spans="1:12" s="15" customFormat="1" ht="30" hidden="1" x14ac:dyDescent="0.25">
      <c r="A438" s="13" t="s">
        <v>7</v>
      </c>
      <c r="B438" s="13"/>
      <c r="C438" s="13"/>
      <c r="D438" s="13"/>
      <c r="E438" s="20">
        <v>851</v>
      </c>
      <c r="F438" s="30" t="s">
        <v>108</v>
      </c>
      <c r="G438" s="30" t="s">
        <v>44</v>
      </c>
      <c r="H438" s="23" t="s">
        <v>432</v>
      </c>
      <c r="I438" s="30" t="s">
        <v>52</v>
      </c>
      <c r="J438" s="31">
        <f>'3.ВС'!J268</f>
        <v>0</v>
      </c>
      <c r="K438" s="31">
        <f>'3.ВС'!K268</f>
        <v>0</v>
      </c>
      <c r="L438" s="31">
        <f>'3.ВС'!L268</f>
        <v>0</v>
      </c>
    </row>
    <row r="439" spans="1:12" s="15" customFormat="1" ht="45" hidden="1" x14ac:dyDescent="0.25">
      <c r="A439" s="13" t="s">
        <v>20</v>
      </c>
      <c r="B439" s="42"/>
      <c r="C439" s="42"/>
      <c r="D439" s="42"/>
      <c r="E439" s="20">
        <v>851</v>
      </c>
      <c r="F439" s="30" t="s">
        <v>108</v>
      </c>
      <c r="G439" s="30" t="s">
        <v>44</v>
      </c>
      <c r="H439" s="23" t="s">
        <v>432</v>
      </c>
      <c r="I439" s="30" t="s">
        <v>21</v>
      </c>
      <c r="J439" s="31">
        <f t="shared" ref="J439:L439" si="354">J440</f>
        <v>0</v>
      </c>
      <c r="K439" s="31">
        <f t="shared" si="354"/>
        <v>0</v>
      </c>
      <c r="L439" s="31">
        <f t="shared" si="354"/>
        <v>0</v>
      </c>
    </row>
    <row r="440" spans="1:12" s="15" customFormat="1" ht="45" hidden="1" x14ac:dyDescent="0.25">
      <c r="A440" s="13" t="s">
        <v>9</v>
      </c>
      <c r="B440" s="42"/>
      <c r="C440" s="42"/>
      <c r="D440" s="42"/>
      <c r="E440" s="20">
        <v>851</v>
      </c>
      <c r="F440" s="30" t="s">
        <v>108</v>
      </c>
      <c r="G440" s="30" t="s">
        <v>44</v>
      </c>
      <c r="H440" s="23" t="s">
        <v>432</v>
      </c>
      <c r="I440" s="30" t="s">
        <v>22</v>
      </c>
      <c r="J440" s="31">
        <f>'3.ВС'!J270</f>
        <v>0</v>
      </c>
      <c r="K440" s="31">
        <f>'3.ВС'!K270</f>
        <v>0</v>
      </c>
      <c r="L440" s="31">
        <f>'3.ВС'!L270</f>
        <v>0</v>
      </c>
    </row>
    <row r="441" spans="1:12" s="15" customFormat="1" ht="60" hidden="1" x14ac:dyDescent="0.25">
      <c r="A441" s="32" t="s">
        <v>113</v>
      </c>
      <c r="B441" s="42"/>
      <c r="C441" s="42"/>
      <c r="D441" s="42"/>
      <c r="E441" s="20">
        <v>851</v>
      </c>
      <c r="F441" s="30" t="s">
        <v>108</v>
      </c>
      <c r="G441" s="30" t="s">
        <v>44</v>
      </c>
      <c r="H441" s="23" t="s">
        <v>433</v>
      </c>
      <c r="I441" s="30"/>
      <c r="J441" s="31">
        <f t="shared" ref="J441:L442" si="355">J442</f>
        <v>0</v>
      </c>
      <c r="K441" s="31">
        <f t="shared" si="355"/>
        <v>0</v>
      </c>
      <c r="L441" s="31">
        <f t="shared" si="355"/>
        <v>0</v>
      </c>
    </row>
    <row r="442" spans="1:12" s="15" customFormat="1" ht="45" hidden="1" x14ac:dyDescent="0.25">
      <c r="A442" s="13" t="s">
        <v>20</v>
      </c>
      <c r="B442" s="42"/>
      <c r="C442" s="42"/>
      <c r="D442" s="42"/>
      <c r="E442" s="20">
        <v>851</v>
      </c>
      <c r="F442" s="30" t="s">
        <v>108</v>
      </c>
      <c r="G442" s="30" t="s">
        <v>44</v>
      </c>
      <c r="H442" s="23" t="s">
        <v>433</v>
      </c>
      <c r="I442" s="30" t="s">
        <v>21</v>
      </c>
      <c r="J442" s="31">
        <f t="shared" si="355"/>
        <v>0</v>
      </c>
      <c r="K442" s="31">
        <f t="shared" si="355"/>
        <v>0</v>
      </c>
      <c r="L442" s="31">
        <f t="shared" ref="L442" si="356">L443</f>
        <v>0</v>
      </c>
    </row>
    <row r="443" spans="1:12" s="15" customFormat="1" ht="45" hidden="1" x14ac:dyDescent="0.25">
      <c r="A443" s="13" t="s">
        <v>9</v>
      </c>
      <c r="B443" s="42"/>
      <c r="C443" s="42"/>
      <c r="D443" s="42"/>
      <c r="E443" s="20">
        <v>851</v>
      </c>
      <c r="F443" s="30" t="s">
        <v>108</v>
      </c>
      <c r="G443" s="30" t="s">
        <v>44</v>
      </c>
      <c r="H443" s="23" t="s">
        <v>433</v>
      </c>
      <c r="I443" s="30" t="s">
        <v>22</v>
      </c>
      <c r="J443" s="31">
        <f>'3.ВС'!J273</f>
        <v>0</v>
      </c>
      <c r="K443" s="31">
        <f>'3.ВС'!K273</f>
        <v>0</v>
      </c>
      <c r="L443" s="31">
        <f>'3.ВС'!L273</f>
        <v>0</v>
      </c>
    </row>
    <row r="444" spans="1:12" s="15" customFormat="1" ht="165" hidden="1" x14ac:dyDescent="0.25">
      <c r="A444" s="32" t="s">
        <v>112</v>
      </c>
      <c r="B444" s="42"/>
      <c r="C444" s="42"/>
      <c r="D444" s="42"/>
      <c r="E444" s="20">
        <v>851</v>
      </c>
      <c r="F444" s="30" t="s">
        <v>108</v>
      </c>
      <c r="G444" s="30" t="s">
        <v>44</v>
      </c>
      <c r="H444" s="23" t="s">
        <v>434</v>
      </c>
      <c r="I444" s="30"/>
      <c r="J444" s="31">
        <f t="shared" ref="J444" si="357">J447+J445</f>
        <v>0</v>
      </c>
      <c r="K444" s="31">
        <f t="shared" ref="K444" si="358">K447+K445</f>
        <v>0</v>
      </c>
      <c r="L444" s="31">
        <f t="shared" ref="L444" si="359">L447+L445</f>
        <v>0</v>
      </c>
    </row>
    <row r="445" spans="1:12" s="15" customFormat="1" ht="90" hidden="1" x14ac:dyDescent="0.25">
      <c r="A445" s="32" t="s">
        <v>15</v>
      </c>
      <c r="B445" s="13"/>
      <c r="C445" s="13"/>
      <c r="D445" s="13"/>
      <c r="E445" s="20">
        <v>851</v>
      </c>
      <c r="F445" s="30" t="s">
        <v>108</v>
      </c>
      <c r="G445" s="30" t="s">
        <v>44</v>
      </c>
      <c r="H445" s="23" t="s">
        <v>434</v>
      </c>
      <c r="I445" s="30" t="s">
        <v>17</v>
      </c>
      <c r="J445" s="31">
        <f t="shared" ref="J445:L445" si="360">J446</f>
        <v>0</v>
      </c>
      <c r="K445" s="31">
        <f t="shared" si="360"/>
        <v>0</v>
      </c>
      <c r="L445" s="31">
        <f t="shared" si="360"/>
        <v>0</v>
      </c>
    </row>
    <row r="446" spans="1:12" s="15" customFormat="1" ht="30" hidden="1" x14ac:dyDescent="0.25">
      <c r="A446" s="13" t="s">
        <v>7</v>
      </c>
      <c r="B446" s="13"/>
      <c r="C446" s="13"/>
      <c r="D446" s="13"/>
      <c r="E446" s="20">
        <v>851</v>
      </c>
      <c r="F446" s="30" t="s">
        <v>108</v>
      </c>
      <c r="G446" s="30" t="s">
        <v>44</v>
      </c>
      <c r="H446" s="23" t="s">
        <v>434</v>
      </c>
      <c r="I446" s="30" t="s">
        <v>52</v>
      </c>
      <c r="J446" s="31">
        <f>'3.ВС'!J276</f>
        <v>0</v>
      </c>
      <c r="K446" s="31">
        <f>'3.ВС'!K276</f>
        <v>0</v>
      </c>
      <c r="L446" s="31">
        <f>'3.ВС'!L276</f>
        <v>0</v>
      </c>
    </row>
    <row r="447" spans="1:12" s="15" customFormat="1" ht="45" hidden="1" x14ac:dyDescent="0.25">
      <c r="A447" s="13" t="s">
        <v>20</v>
      </c>
      <c r="B447" s="42"/>
      <c r="C447" s="42"/>
      <c r="D447" s="42"/>
      <c r="E447" s="20">
        <v>851</v>
      </c>
      <c r="F447" s="30" t="s">
        <v>108</v>
      </c>
      <c r="G447" s="30" t="s">
        <v>44</v>
      </c>
      <c r="H447" s="23" t="s">
        <v>434</v>
      </c>
      <c r="I447" s="30" t="s">
        <v>21</v>
      </c>
      <c r="J447" s="31">
        <f t="shared" ref="J447:L447" si="361">J448</f>
        <v>0</v>
      </c>
      <c r="K447" s="31">
        <f t="shared" si="361"/>
        <v>0</v>
      </c>
      <c r="L447" s="31">
        <f t="shared" si="361"/>
        <v>0</v>
      </c>
    </row>
    <row r="448" spans="1:12" s="15" customFormat="1" ht="45" hidden="1" x14ac:dyDescent="0.25">
      <c r="A448" s="13" t="s">
        <v>9</v>
      </c>
      <c r="B448" s="42"/>
      <c r="C448" s="42"/>
      <c r="D448" s="42"/>
      <c r="E448" s="20">
        <v>851</v>
      </c>
      <c r="F448" s="30" t="s">
        <v>108</v>
      </c>
      <c r="G448" s="30" t="s">
        <v>44</v>
      </c>
      <c r="H448" s="23" t="s">
        <v>434</v>
      </c>
      <c r="I448" s="30" t="s">
        <v>22</v>
      </c>
      <c r="J448" s="31">
        <f>'3.ВС'!J278</f>
        <v>0</v>
      </c>
      <c r="K448" s="31">
        <f>'3.ВС'!K278</f>
        <v>0</v>
      </c>
      <c r="L448" s="31">
        <f>'3.ВС'!L278</f>
        <v>0</v>
      </c>
    </row>
    <row r="449" spans="1:12" s="15" customFormat="1" ht="45" hidden="1" x14ac:dyDescent="0.25">
      <c r="A449" s="13" t="s">
        <v>281</v>
      </c>
      <c r="B449" s="42"/>
      <c r="C449" s="42"/>
      <c r="D449" s="42"/>
      <c r="E449" s="74" t="s">
        <v>282</v>
      </c>
      <c r="F449" s="30" t="s">
        <v>108</v>
      </c>
      <c r="G449" s="30" t="s">
        <v>44</v>
      </c>
      <c r="H449" s="23" t="s">
        <v>435</v>
      </c>
      <c r="I449" s="30"/>
      <c r="J449" s="31">
        <f t="shared" ref="J449:L450" si="362">J450</f>
        <v>0</v>
      </c>
      <c r="K449" s="31">
        <f t="shared" si="362"/>
        <v>0</v>
      </c>
      <c r="L449" s="31">
        <f t="shared" si="362"/>
        <v>0</v>
      </c>
    </row>
    <row r="450" spans="1:12" s="15" customFormat="1" ht="45" hidden="1" x14ac:dyDescent="0.25">
      <c r="A450" s="13" t="s">
        <v>20</v>
      </c>
      <c r="B450" s="42"/>
      <c r="C450" s="42"/>
      <c r="D450" s="42"/>
      <c r="E450" s="74" t="s">
        <v>282</v>
      </c>
      <c r="F450" s="30" t="s">
        <v>108</v>
      </c>
      <c r="G450" s="30" t="s">
        <v>44</v>
      </c>
      <c r="H450" s="23" t="s">
        <v>435</v>
      </c>
      <c r="I450" s="30" t="s">
        <v>21</v>
      </c>
      <c r="J450" s="31">
        <f t="shared" si="362"/>
        <v>0</v>
      </c>
      <c r="K450" s="31">
        <f t="shared" si="362"/>
        <v>0</v>
      </c>
      <c r="L450" s="31">
        <f t="shared" ref="L450" si="363">L451</f>
        <v>0</v>
      </c>
    </row>
    <row r="451" spans="1:12" s="15" customFormat="1" ht="45" hidden="1" x14ac:dyDescent="0.25">
      <c r="A451" s="13" t="s">
        <v>9</v>
      </c>
      <c r="B451" s="42"/>
      <c r="C451" s="42"/>
      <c r="D451" s="42"/>
      <c r="E451" s="74" t="s">
        <v>282</v>
      </c>
      <c r="F451" s="30" t="s">
        <v>108</v>
      </c>
      <c r="G451" s="30" t="s">
        <v>44</v>
      </c>
      <c r="H451" s="23" t="s">
        <v>435</v>
      </c>
      <c r="I451" s="30" t="s">
        <v>22</v>
      </c>
      <c r="J451" s="31">
        <f>'3.ВС'!J281</f>
        <v>0</v>
      </c>
      <c r="K451" s="31">
        <f>'3.ВС'!K281</f>
        <v>0</v>
      </c>
      <c r="L451" s="31">
        <f>'3.ВС'!L281</f>
        <v>0</v>
      </c>
    </row>
    <row r="452" spans="1:12" s="51" customFormat="1" ht="42" customHeight="1" x14ac:dyDescent="0.25">
      <c r="A452" s="35" t="s">
        <v>136</v>
      </c>
      <c r="B452" s="49"/>
      <c r="C452" s="49"/>
      <c r="D452" s="49"/>
      <c r="E452" s="97">
        <v>853</v>
      </c>
      <c r="F452" s="54" t="s">
        <v>137</v>
      </c>
      <c r="G452" s="54"/>
      <c r="H452" s="54"/>
      <c r="I452" s="54"/>
      <c r="J452" s="92">
        <f t="shared" ref="J452" si="364">J453+J457</f>
        <v>359000</v>
      </c>
      <c r="K452" s="92">
        <f t="shared" ref="K452" si="365">K453+K457</f>
        <v>0</v>
      </c>
      <c r="L452" s="92">
        <f t="shared" ref="L452" si="366">L453+L457</f>
        <v>0</v>
      </c>
    </row>
    <row r="453" spans="1:12" s="15" customFormat="1" ht="45" hidden="1" x14ac:dyDescent="0.25">
      <c r="A453" s="32" t="s">
        <v>138</v>
      </c>
      <c r="B453" s="13"/>
      <c r="C453" s="13"/>
      <c r="D453" s="13"/>
      <c r="E453" s="41">
        <v>853</v>
      </c>
      <c r="F453" s="23" t="s">
        <v>137</v>
      </c>
      <c r="G453" s="23" t="s">
        <v>11</v>
      </c>
      <c r="H453" s="98"/>
      <c r="I453" s="23"/>
      <c r="J453" s="73">
        <f t="shared" ref="J453:L455" si="367">J454</f>
        <v>0</v>
      </c>
      <c r="K453" s="73">
        <f t="shared" si="367"/>
        <v>0</v>
      </c>
      <c r="L453" s="73">
        <f t="shared" si="367"/>
        <v>0</v>
      </c>
    </row>
    <row r="454" spans="1:12" s="15" customFormat="1" ht="30" hidden="1" x14ac:dyDescent="0.25">
      <c r="A454" s="32" t="s">
        <v>236</v>
      </c>
      <c r="B454" s="13"/>
      <c r="C454" s="13"/>
      <c r="D454" s="13"/>
      <c r="E454" s="41">
        <v>853</v>
      </c>
      <c r="F454" s="23" t="s">
        <v>137</v>
      </c>
      <c r="G454" s="23" t="s">
        <v>11</v>
      </c>
      <c r="H454" s="23" t="s">
        <v>467</v>
      </c>
      <c r="I454" s="23"/>
      <c r="J454" s="31">
        <f t="shared" si="367"/>
        <v>0</v>
      </c>
      <c r="K454" s="31">
        <f t="shared" si="367"/>
        <v>0</v>
      </c>
      <c r="L454" s="31">
        <f t="shared" ref="L454:L455" si="368">L455</f>
        <v>0</v>
      </c>
    </row>
    <row r="455" spans="1:12" s="15" customFormat="1" hidden="1" x14ac:dyDescent="0.25">
      <c r="A455" s="32" t="s">
        <v>34</v>
      </c>
      <c r="B455" s="32"/>
      <c r="C455" s="32"/>
      <c r="D455" s="32"/>
      <c r="E455" s="41">
        <v>853</v>
      </c>
      <c r="F455" s="30" t="s">
        <v>137</v>
      </c>
      <c r="G455" s="30" t="s">
        <v>11</v>
      </c>
      <c r="H455" s="23" t="s">
        <v>467</v>
      </c>
      <c r="I455" s="30" t="s">
        <v>35</v>
      </c>
      <c r="J455" s="31">
        <f t="shared" si="367"/>
        <v>0</v>
      </c>
      <c r="K455" s="31">
        <f t="shared" si="367"/>
        <v>0</v>
      </c>
      <c r="L455" s="31">
        <f t="shared" si="368"/>
        <v>0</v>
      </c>
    </row>
    <row r="456" spans="1:12" s="15" customFormat="1" hidden="1" x14ac:dyDescent="0.25">
      <c r="A456" s="32" t="s">
        <v>139</v>
      </c>
      <c r="B456" s="32"/>
      <c r="C456" s="32"/>
      <c r="D456" s="32"/>
      <c r="E456" s="41">
        <v>853</v>
      </c>
      <c r="F456" s="30" t="s">
        <v>137</v>
      </c>
      <c r="G456" s="30" t="s">
        <v>11</v>
      </c>
      <c r="H456" s="23" t="s">
        <v>467</v>
      </c>
      <c r="I456" s="30" t="s">
        <v>140</v>
      </c>
      <c r="J456" s="31">
        <f>'3.ВС'!J461</f>
        <v>0</v>
      </c>
      <c r="K456" s="31">
        <f>'3.ВС'!K461</f>
        <v>0</v>
      </c>
      <c r="L456" s="31">
        <f>'3.ВС'!L461</f>
        <v>0</v>
      </c>
    </row>
    <row r="457" spans="1:12" s="15" customFormat="1" x14ac:dyDescent="0.25">
      <c r="A457" s="42" t="s">
        <v>141</v>
      </c>
      <c r="B457" s="99"/>
      <c r="C457" s="99"/>
      <c r="D457" s="99"/>
      <c r="E457" s="41">
        <v>853</v>
      </c>
      <c r="F457" s="30" t="s">
        <v>137</v>
      </c>
      <c r="G457" s="30" t="s">
        <v>44</v>
      </c>
      <c r="H457" s="23" t="s">
        <v>48</v>
      </c>
      <c r="I457" s="30"/>
      <c r="J457" s="31">
        <f t="shared" ref="J457:L459" si="369">J458</f>
        <v>359000</v>
      </c>
      <c r="K457" s="31">
        <f t="shared" si="369"/>
        <v>0</v>
      </c>
      <c r="L457" s="31">
        <f t="shared" si="369"/>
        <v>0</v>
      </c>
    </row>
    <row r="458" spans="1:12" s="15" customFormat="1" ht="30" x14ac:dyDescent="0.25">
      <c r="A458" s="32" t="s">
        <v>142</v>
      </c>
      <c r="B458" s="13"/>
      <c r="C458" s="13"/>
      <c r="D458" s="13"/>
      <c r="E458" s="41">
        <v>853</v>
      </c>
      <c r="F458" s="30" t="s">
        <v>137</v>
      </c>
      <c r="G458" s="30" t="s">
        <v>44</v>
      </c>
      <c r="H458" s="23" t="s">
        <v>468</v>
      </c>
      <c r="I458" s="30"/>
      <c r="J458" s="31">
        <f t="shared" si="369"/>
        <v>359000</v>
      </c>
      <c r="K458" s="31">
        <f t="shared" si="369"/>
        <v>0</v>
      </c>
      <c r="L458" s="31">
        <f t="shared" ref="L458:L459" si="370">L459</f>
        <v>0</v>
      </c>
    </row>
    <row r="459" spans="1:12" s="15" customFormat="1" x14ac:dyDescent="0.25">
      <c r="A459" s="32" t="s">
        <v>34</v>
      </c>
      <c r="B459" s="13"/>
      <c r="C459" s="13"/>
      <c r="D459" s="13"/>
      <c r="E459" s="41">
        <v>853</v>
      </c>
      <c r="F459" s="30" t="s">
        <v>137</v>
      </c>
      <c r="G459" s="30" t="s">
        <v>44</v>
      </c>
      <c r="H459" s="23" t="s">
        <v>468</v>
      </c>
      <c r="I459" s="30" t="s">
        <v>35</v>
      </c>
      <c r="J459" s="31">
        <f t="shared" si="369"/>
        <v>359000</v>
      </c>
      <c r="K459" s="31">
        <f t="shared" si="369"/>
        <v>0</v>
      </c>
      <c r="L459" s="31">
        <f t="shared" si="370"/>
        <v>0</v>
      </c>
    </row>
    <row r="460" spans="1:12" s="15" customFormat="1" x14ac:dyDescent="0.25">
      <c r="A460" s="32" t="s">
        <v>143</v>
      </c>
      <c r="B460" s="13"/>
      <c r="C460" s="13"/>
      <c r="D460" s="13"/>
      <c r="E460" s="41">
        <v>853</v>
      </c>
      <c r="F460" s="30" t="s">
        <v>137</v>
      </c>
      <c r="G460" s="30" t="s">
        <v>44</v>
      </c>
      <c r="H460" s="23" t="s">
        <v>468</v>
      </c>
      <c r="I460" s="30" t="s">
        <v>140</v>
      </c>
      <c r="J460" s="31">
        <f>'3.ВС'!J465</f>
        <v>359000</v>
      </c>
      <c r="K460" s="31">
        <f>'3.ВС'!K465</f>
        <v>0</v>
      </c>
      <c r="L460" s="31">
        <f>'3.ВС'!L465</f>
        <v>0</v>
      </c>
    </row>
    <row r="461" spans="1:12" s="51" customFormat="1" ht="21.75" customHeight="1" x14ac:dyDescent="0.25">
      <c r="A461" s="35" t="s">
        <v>152</v>
      </c>
      <c r="B461" s="35"/>
      <c r="C461" s="35"/>
      <c r="D461" s="35"/>
      <c r="E461" s="93"/>
      <c r="F461" s="50"/>
      <c r="G461" s="50"/>
      <c r="H461" s="54"/>
      <c r="I461" s="50"/>
      <c r="J461" s="36">
        <f t="shared" ref="J461:L461" si="371">J6+J109+J118+J130+J156+J203+J346+J389+J425+J452</f>
        <v>67407698.890000001</v>
      </c>
      <c r="K461" s="36">
        <f t="shared" si="371"/>
        <v>2.7311486405778851E-14</v>
      </c>
      <c r="L461" s="36">
        <f t="shared" si="371"/>
        <v>2.2204460492503131E-16</v>
      </c>
    </row>
  </sheetData>
  <mergeCells count="2">
    <mergeCell ref="A3:L3"/>
    <mergeCell ref="J2:L2"/>
  </mergeCells>
  <pageMargins left="0.59055118110236227" right="0.51181102362204722" top="0.31496062992125984" bottom="0.31496062992125984"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S476"/>
  <sheetViews>
    <sheetView zoomScale="80" zoomScaleNormal="80" workbookViewId="0">
      <pane xSplit="9" ySplit="7" topLeftCell="N463" activePane="bottomRight" state="frozen"/>
      <selection activeCell="A6" sqref="A6"/>
      <selection pane="topRight" activeCell="A6" sqref="A6"/>
      <selection pane="bottomLeft" activeCell="A6" sqref="A6"/>
      <selection pane="bottomRight" activeCell="A6" sqref="A6"/>
    </sheetView>
  </sheetViews>
  <sheetFormatPr defaultRowHeight="15" x14ac:dyDescent="0.25"/>
  <cols>
    <col min="1" max="1" width="35.5703125" style="1" customWidth="1"/>
    <col min="2" max="3" width="5.85546875" style="5" customWidth="1"/>
    <col min="4" max="4" width="5.85546875" style="4" customWidth="1"/>
    <col min="5" max="5" width="7.28515625" style="4" customWidth="1"/>
    <col min="6" max="7" width="3.5703125" style="4" hidden="1" customWidth="1"/>
    <col min="8" max="8" width="7.85546875" style="4" customWidth="1"/>
    <col min="9" max="9" width="5.85546875" style="5" customWidth="1"/>
    <col min="10" max="10" width="15.140625" style="5" hidden="1" customWidth="1"/>
    <col min="11" max="11" width="16.7109375" style="5" hidden="1" customWidth="1"/>
    <col min="12" max="12" width="15.28515625" style="5" hidden="1" customWidth="1"/>
    <col min="13" max="13" width="13.7109375" style="5" hidden="1" customWidth="1"/>
    <col min="14" max="14" width="15.140625" style="5" customWidth="1"/>
    <col min="15" max="17" width="13.7109375" style="5" hidden="1" customWidth="1"/>
    <col min="18" max="18" width="16.42578125" style="5" hidden="1" customWidth="1"/>
    <col min="19" max="19" width="14.28515625" style="5" hidden="1" customWidth="1"/>
    <col min="20" max="20" width="14.5703125" style="5" hidden="1" customWidth="1"/>
    <col min="21" max="21" width="13.7109375" style="5" hidden="1" customWidth="1"/>
    <col min="22" max="22" width="14.42578125" style="5" hidden="1" customWidth="1"/>
    <col min="23" max="23" width="14.7109375" style="5" hidden="1" customWidth="1"/>
    <col min="24" max="24" width="15.140625" style="5" hidden="1" customWidth="1"/>
    <col min="25" max="25" width="13.7109375" style="5" hidden="1" customWidth="1"/>
    <col min="26" max="26" width="13.85546875" style="5" customWidth="1"/>
    <col min="27" max="29" width="13.7109375" style="5" hidden="1" customWidth="1"/>
    <col min="30" max="30" width="16.7109375" style="5" hidden="1" customWidth="1"/>
    <col min="31" max="31" width="15.5703125" style="5" hidden="1" customWidth="1"/>
    <col min="32" max="32" width="15" style="5" hidden="1" customWidth="1"/>
    <col min="33" max="33" width="13.7109375" style="5" hidden="1" customWidth="1"/>
    <col min="34" max="36" width="15.5703125" style="5" hidden="1" customWidth="1"/>
    <col min="37" max="37" width="13.7109375" style="5" hidden="1" customWidth="1"/>
    <col min="38" max="38" width="13.7109375" style="5" customWidth="1"/>
    <col min="39" max="40" width="9.140625" style="5" hidden="1" customWidth="1"/>
    <col min="41" max="41" width="0" style="5" hidden="1" customWidth="1"/>
    <col min="42" max="44" width="15.42578125" style="5" hidden="1" customWidth="1"/>
    <col min="45" max="45" width="13.85546875" style="5" hidden="1" customWidth="1"/>
    <col min="46" max="188" width="9.140625" style="5"/>
    <col min="189" max="189" width="1.42578125" style="5" customWidth="1"/>
    <col min="190" max="190" width="59.5703125" style="5" customWidth="1"/>
    <col min="191" max="191" width="9.140625" style="5" customWidth="1"/>
    <col min="192" max="193" width="3.85546875" style="5" customWidth="1"/>
    <col min="194" max="194" width="10.5703125" style="5" customWidth="1"/>
    <col min="195" max="195" width="3.85546875" style="5" customWidth="1"/>
    <col min="196" max="198" width="14.42578125" style="5" customWidth="1"/>
    <col min="199" max="199" width="4.140625" style="5" customWidth="1"/>
    <col min="200" max="200" width="15" style="5" customWidth="1"/>
    <col min="201" max="202" width="9.140625" style="5" customWidth="1"/>
    <col min="203" max="203" width="11.5703125" style="5" customWidth="1"/>
    <col min="204" max="204" width="18.140625" style="5" customWidth="1"/>
    <col min="205" max="205" width="13.140625" style="5" customWidth="1"/>
    <col min="206" max="206" width="12.28515625" style="5" customWidth="1"/>
    <col min="207" max="444" width="9.140625" style="5"/>
    <col min="445" max="445" width="1.42578125" style="5" customWidth="1"/>
    <col min="446" max="446" width="59.5703125" style="5" customWidth="1"/>
    <col min="447" max="447" width="9.140625" style="5" customWidth="1"/>
    <col min="448" max="449" width="3.85546875" style="5" customWidth="1"/>
    <col min="450" max="450" width="10.5703125" style="5" customWidth="1"/>
    <col min="451" max="451" width="3.85546875" style="5" customWidth="1"/>
    <col min="452" max="454" width="14.42578125" style="5" customWidth="1"/>
    <col min="455" max="455" width="4.140625" style="5" customWidth="1"/>
    <col min="456" max="456" width="15" style="5" customWidth="1"/>
    <col min="457" max="458" width="9.140625" style="5" customWidth="1"/>
    <col min="459" max="459" width="11.5703125" style="5" customWidth="1"/>
    <col min="460" max="460" width="18.140625" style="5" customWidth="1"/>
    <col min="461" max="461" width="13.140625" style="5" customWidth="1"/>
    <col min="462" max="462" width="12.28515625" style="5" customWidth="1"/>
    <col min="463" max="700" width="9.140625" style="5"/>
    <col min="701" max="701" width="1.42578125" style="5" customWidth="1"/>
    <col min="702" max="702" width="59.5703125" style="5" customWidth="1"/>
    <col min="703" max="703" width="9.140625" style="5" customWidth="1"/>
    <col min="704" max="705" width="3.85546875" style="5" customWidth="1"/>
    <col min="706" max="706" width="10.5703125" style="5" customWidth="1"/>
    <col min="707" max="707" width="3.85546875" style="5" customWidth="1"/>
    <col min="708" max="710" width="14.42578125" style="5" customWidth="1"/>
    <col min="711" max="711" width="4.140625" style="5" customWidth="1"/>
    <col min="712" max="712" width="15" style="5" customWidth="1"/>
    <col min="713" max="714" width="9.140625" style="5" customWidth="1"/>
    <col min="715" max="715" width="11.5703125" style="5" customWidth="1"/>
    <col min="716" max="716" width="18.140625" style="5" customWidth="1"/>
    <col min="717" max="717" width="13.140625" style="5" customWidth="1"/>
    <col min="718" max="718" width="12.28515625" style="5" customWidth="1"/>
    <col min="719" max="956" width="9.140625" style="5"/>
    <col min="957" max="957" width="1.42578125" style="5" customWidth="1"/>
    <col min="958" max="958" width="59.5703125" style="5" customWidth="1"/>
    <col min="959" max="959" width="9.140625" style="5" customWidth="1"/>
    <col min="960" max="961" width="3.85546875" style="5" customWidth="1"/>
    <col min="962" max="962" width="10.5703125" style="5" customWidth="1"/>
    <col min="963" max="963" width="3.85546875" style="5" customWidth="1"/>
    <col min="964" max="966" width="14.42578125" style="5" customWidth="1"/>
    <col min="967" max="967" width="4.140625" style="5" customWidth="1"/>
    <col min="968" max="968" width="15" style="5" customWidth="1"/>
    <col min="969" max="970" width="9.140625" style="5" customWidth="1"/>
    <col min="971" max="971" width="11.5703125" style="5" customWidth="1"/>
    <col min="972" max="972" width="18.140625" style="5" customWidth="1"/>
    <col min="973" max="973" width="13.140625" style="5" customWidth="1"/>
    <col min="974" max="974" width="12.28515625" style="5" customWidth="1"/>
    <col min="975" max="1212" width="9.140625" style="5"/>
    <col min="1213" max="1213" width="1.42578125" style="5" customWidth="1"/>
    <col min="1214" max="1214" width="59.5703125" style="5" customWidth="1"/>
    <col min="1215" max="1215" width="9.140625" style="5" customWidth="1"/>
    <col min="1216" max="1217" width="3.85546875" style="5" customWidth="1"/>
    <col min="1218" max="1218" width="10.5703125" style="5" customWidth="1"/>
    <col min="1219" max="1219" width="3.85546875" style="5" customWidth="1"/>
    <col min="1220" max="1222" width="14.42578125" style="5" customWidth="1"/>
    <col min="1223" max="1223" width="4.140625" style="5" customWidth="1"/>
    <col min="1224" max="1224" width="15" style="5" customWidth="1"/>
    <col min="1225" max="1226" width="9.140625" style="5" customWidth="1"/>
    <col min="1227" max="1227" width="11.5703125" style="5" customWidth="1"/>
    <col min="1228" max="1228" width="18.140625" style="5" customWidth="1"/>
    <col min="1229" max="1229" width="13.140625" style="5" customWidth="1"/>
    <col min="1230" max="1230" width="12.28515625" style="5" customWidth="1"/>
    <col min="1231" max="1468" width="9.140625" style="5"/>
    <col min="1469" max="1469" width="1.42578125" style="5" customWidth="1"/>
    <col min="1470" max="1470" width="59.5703125" style="5" customWidth="1"/>
    <col min="1471" max="1471" width="9.140625" style="5" customWidth="1"/>
    <col min="1472" max="1473" width="3.85546875" style="5" customWidth="1"/>
    <col min="1474" max="1474" width="10.5703125" style="5" customWidth="1"/>
    <col min="1475" max="1475" width="3.85546875" style="5" customWidth="1"/>
    <col min="1476" max="1478" width="14.42578125" style="5" customWidth="1"/>
    <col min="1479" max="1479" width="4.140625" style="5" customWidth="1"/>
    <col min="1480" max="1480" width="15" style="5" customWidth="1"/>
    <col min="1481" max="1482" width="9.140625" style="5" customWidth="1"/>
    <col min="1483" max="1483" width="11.5703125" style="5" customWidth="1"/>
    <col min="1484" max="1484" width="18.140625" style="5" customWidth="1"/>
    <col min="1485" max="1485" width="13.140625" style="5" customWidth="1"/>
    <col min="1486" max="1486" width="12.28515625" style="5" customWidth="1"/>
    <col min="1487" max="1724" width="9.140625" style="5"/>
    <col min="1725" max="1725" width="1.42578125" style="5" customWidth="1"/>
    <col min="1726" max="1726" width="59.5703125" style="5" customWidth="1"/>
    <col min="1727" max="1727" width="9.140625" style="5" customWidth="1"/>
    <col min="1728" max="1729" width="3.85546875" style="5" customWidth="1"/>
    <col min="1730" max="1730" width="10.5703125" style="5" customWidth="1"/>
    <col min="1731" max="1731" width="3.85546875" style="5" customWidth="1"/>
    <col min="1732" max="1734" width="14.42578125" style="5" customWidth="1"/>
    <col min="1735" max="1735" width="4.140625" style="5" customWidth="1"/>
    <col min="1736" max="1736" width="15" style="5" customWidth="1"/>
    <col min="1737" max="1738" width="9.140625" style="5" customWidth="1"/>
    <col min="1739" max="1739" width="11.5703125" style="5" customWidth="1"/>
    <col min="1740" max="1740" width="18.140625" style="5" customWidth="1"/>
    <col min="1741" max="1741" width="13.140625" style="5" customWidth="1"/>
    <col min="1742" max="1742" width="12.28515625" style="5" customWidth="1"/>
    <col min="1743" max="1980" width="9.140625" style="5"/>
    <col min="1981" max="1981" width="1.42578125" style="5" customWidth="1"/>
    <col min="1982" max="1982" width="59.5703125" style="5" customWidth="1"/>
    <col min="1983" max="1983" width="9.140625" style="5" customWidth="1"/>
    <col min="1984" max="1985" width="3.85546875" style="5" customWidth="1"/>
    <col min="1986" max="1986" width="10.5703125" style="5" customWidth="1"/>
    <col min="1987" max="1987" width="3.85546875" style="5" customWidth="1"/>
    <col min="1988" max="1990" width="14.42578125" style="5" customWidth="1"/>
    <col min="1991" max="1991" width="4.140625" style="5" customWidth="1"/>
    <col min="1992" max="1992" width="15" style="5" customWidth="1"/>
    <col min="1993" max="1994" width="9.140625" style="5" customWidth="1"/>
    <col min="1995" max="1995" width="11.5703125" style="5" customWidth="1"/>
    <col min="1996" max="1996" width="18.140625" style="5" customWidth="1"/>
    <col min="1997" max="1997" width="13.140625" style="5" customWidth="1"/>
    <col min="1998" max="1998" width="12.28515625" style="5" customWidth="1"/>
    <col min="1999" max="2236" width="9.140625" style="5"/>
    <col min="2237" max="2237" width="1.42578125" style="5" customWidth="1"/>
    <col min="2238" max="2238" width="59.5703125" style="5" customWidth="1"/>
    <col min="2239" max="2239" width="9.140625" style="5" customWidth="1"/>
    <col min="2240" max="2241" width="3.85546875" style="5" customWidth="1"/>
    <col min="2242" max="2242" width="10.5703125" style="5" customWidth="1"/>
    <col min="2243" max="2243" width="3.85546875" style="5" customWidth="1"/>
    <col min="2244" max="2246" width="14.42578125" style="5" customWidth="1"/>
    <col min="2247" max="2247" width="4.140625" style="5" customWidth="1"/>
    <col min="2248" max="2248" width="15" style="5" customWidth="1"/>
    <col min="2249" max="2250" width="9.140625" style="5" customWidth="1"/>
    <col min="2251" max="2251" width="11.5703125" style="5" customWidth="1"/>
    <col min="2252" max="2252" width="18.140625" style="5" customWidth="1"/>
    <col min="2253" max="2253" width="13.140625" style="5" customWidth="1"/>
    <col min="2254" max="2254" width="12.28515625" style="5" customWidth="1"/>
    <col min="2255" max="2492" width="9.140625" style="5"/>
    <col min="2493" max="2493" width="1.42578125" style="5" customWidth="1"/>
    <col min="2494" max="2494" width="59.5703125" style="5" customWidth="1"/>
    <col min="2495" max="2495" width="9.140625" style="5" customWidth="1"/>
    <col min="2496" max="2497" width="3.85546875" style="5" customWidth="1"/>
    <col min="2498" max="2498" width="10.5703125" style="5" customWidth="1"/>
    <col min="2499" max="2499" width="3.85546875" style="5" customWidth="1"/>
    <col min="2500" max="2502" width="14.42578125" style="5" customWidth="1"/>
    <col min="2503" max="2503" width="4.140625" style="5" customWidth="1"/>
    <col min="2504" max="2504" width="15" style="5" customWidth="1"/>
    <col min="2505" max="2506" width="9.140625" style="5" customWidth="1"/>
    <col min="2507" max="2507" width="11.5703125" style="5" customWidth="1"/>
    <col min="2508" max="2508" width="18.140625" style="5" customWidth="1"/>
    <col min="2509" max="2509" width="13.140625" style="5" customWidth="1"/>
    <col min="2510" max="2510" width="12.28515625" style="5" customWidth="1"/>
    <col min="2511" max="2748" width="9.140625" style="5"/>
    <col min="2749" max="2749" width="1.42578125" style="5" customWidth="1"/>
    <col min="2750" max="2750" width="59.5703125" style="5" customWidth="1"/>
    <col min="2751" max="2751" width="9.140625" style="5" customWidth="1"/>
    <col min="2752" max="2753" width="3.85546875" style="5" customWidth="1"/>
    <col min="2754" max="2754" width="10.5703125" style="5" customWidth="1"/>
    <col min="2755" max="2755" width="3.85546875" style="5" customWidth="1"/>
    <col min="2756" max="2758" width="14.42578125" style="5" customWidth="1"/>
    <col min="2759" max="2759" width="4.140625" style="5" customWidth="1"/>
    <col min="2760" max="2760" width="15" style="5" customWidth="1"/>
    <col min="2761" max="2762" width="9.140625" style="5" customWidth="1"/>
    <col min="2763" max="2763" width="11.5703125" style="5" customWidth="1"/>
    <col min="2764" max="2764" width="18.140625" style="5" customWidth="1"/>
    <col min="2765" max="2765" width="13.140625" style="5" customWidth="1"/>
    <col min="2766" max="2766" width="12.28515625" style="5" customWidth="1"/>
    <col min="2767" max="3004" width="9.140625" style="5"/>
    <col min="3005" max="3005" width="1.42578125" style="5" customWidth="1"/>
    <col min="3006" max="3006" width="59.5703125" style="5" customWidth="1"/>
    <col min="3007" max="3007" width="9.140625" style="5" customWidth="1"/>
    <col min="3008" max="3009" width="3.85546875" style="5" customWidth="1"/>
    <col min="3010" max="3010" width="10.5703125" style="5" customWidth="1"/>
    <col min="3011" max="3011" width="3.85546875" style="5" customWidth="1"/>
    <col min="3012" max="3014" width="14.42578125" style="5" customWidth="1"/>
    <col min="3015" max="3015" width="4.140625" style="5" customWidth="1"/>
    <col min="3016" max="3016" width="15" style="5" customWidth="1"/>
    <col min="3017" max="3018" width="9.140625" style="5" customWidth="1"/>
    <col min="3019" max="3019" width="11.5703125" style="5" customWidth="1"/>
    <col min="3020" max="3020" width="18.140625" style="5" customWidth="1"/>
    <col min="3021" max="3021" width="13.140625" style="5" customWidth="1"/>
    <col min="3022" max="3022" width="12.28515625" style="5" customWidth="1"/>
    <col min="3023" max="3260" width="9.140625" style="5"/>
    <col min="3261" max="3261" width="1.42578125" style="5" customWidth="1"/>
    <col min="3262" max="3262" width="59.5703125" style="5" customWidth="1"/>
    <col min="3263" max="3263" width="9.140625" style="5" customWidth="1"/>
    <col min="3264" max="3265" width="3.85546875" style="5" customWidth="1"/>
    <col min="3266" max="3266" width="10.5703125" style="5" customWidth="1"/>
    <col min="3267" max="3267" width="3.85546875" style="5" customWidth="1"/>
    <col min="3268" max="3270" width="14.42578125" style="5" customWidth="1"/>
    <col min="3271" max="3271" width="4.140625" style="5" customWidth="1"/>
    <col min="3272" max="3272" width="15" style="5" customWidth="1"/>
    <col min="3273" max="3274" width="9.140625" style="5" customWidth="1"/>
    <col min="3275" max="3275" width="11.5703125" style="5" customWidth="1"/>
    <col min="3276" max="3276" width="18.140625" style="5" customWidth="1"/>
    <col min="3277" max="3277" width="13.140625" style="5" customWidth="1"/>
    <col min="3278" max="3278" width="12.28515625" style="5" customWidth="1"/>
    <col min="3279" max="3516" width="9.140625" style="5"/>
    <col min="3517" max="3517" width="1.42578125" style="5" customWidth="1"/>
    <col min="3518" max="3518" width="59.5703125" style="5" customWidth="1"/>
    <col min="3519" max="3519" width="9.140625" style="5" customWidth="1"/>
    <col min="3520" max="3521" width="3.85546875" style="5" customWidth="1"/>
    <col min="3522" max="3522" width="10.5703125" style="5" customWidth="1"/>
    <col min="3523" max="3523" width="3.85546875" style="5" customWidth="1"/>
    <col min="3524" max="3526" width="14.42578125" style="5" customWidth="1"/>
    <col min="3527" max="3527" width="4.140625" style="5" customWidth="1"/>
    <col min="3528" max="3528" width="15" style="5" customWidth="1"/>
    <col min="3529" max="3530" width="9.140625" style="5" customWidth="1"/>
    <col min="3531" max="3531" width="11.5703125" style="5" customWidth="1"/>
    <col min="3532" max="3532" width="18.140625" style="5" customWidth="1"/>
    <col min="3533" max="3533" width="13.140625" style="5" customWidth="1"/>
    <col min="3534" max="3534" width="12.28515625" style="5" customWidth="1"/>
    <col min="3535" max="3772" width="9.140625" style="5"/>
    <col min="3773" max="3773" width="1.42578125" style="5" customWidth="1"/>
    <col min="3774" max="3774" width="59.5703125" style="5" customWidth="1"/>
    <col min="3775" max="3775" width="9.140625" style="5" customWidth="1"/>
    <col min="3776" max="3777" width="3.85546875" style="5" customWidth="1"/>
    <col min="3778" max="3778" width="10.5703125" style="5" customWidth="1"/>
    <col min="3779" max="3779" width="3.85546875" style="5" customWidth="1"/>
    <col min="3780" max="3782" width="14.42578125" style="5" customWidth="1"/>
    <col min="3783" max="3783" width="4.140625" style="5" customWidth="1"/>
    <col min="3784" max="3784" width="15" style="5" customWidth="1"/>
    <col min="3785" max="3786" width="9.140625" style="5" customWidth="1"/>
    <col min="3787" max="3787" width="11.5703125" style="5" customWidth="1"/>
    <col min="3788" max="3788" width="18.140625" style="5" customWidth="1"/>
    <col min="3789" max="3789" width="13.140625" style="5" customWidth="1"/>
    <col min="3790" max="3790" width="12.28515625" style="5" customWidth="1"/>
    <col min="3791" max="4028" width="9.140625" style="5"/>
    <col min="4029" max="4029" width="1.42578125" style="5" customWidth="1"/>
    <col min="4030" max="4030" width="59.5703125" style="5" customWidth="1"/>
    <col min="4031" max="4031" width="9.140625" style="5" customWidth="1"/>
    <col min="4032" max="4033" width="3.85546875" style="5" customWidth="1"/>
    <col min="4034" max="4034" width="10.5703125" style="5" customWidth="1"/>
    <col min="4035" max="4035" width="3.85546875" style="5" customWidth="1"/>
    <col min="4036" max="4038" width="14.42578125" style="5" customWidth="1"/>
    <col min="4039" max="4039" width="4.140625" style="5" customWidth="1"/>
    <col min="4040" max="4040" width="15" style="5" customWidth="1"/>
    <col min="4041" max="4042" width="9.140625" style="5" customWidth="1"/>
    <col min="4043" max="4043" width="11.5703125" style="5" customWidth="1"/>
    <col min="4044" max="4044" width="18.140625" style="5" customWidth="1"/>
    <col min="4045" max="4045" width="13.140625" style="5" customWidth="1"/>
    <col min="4046" max="4046" width="12.28515625" style="5" customWidth="1"/>
    <col min="4047" max="4284" width="9.140625" style="5"/>
    <col min="4285" max="4285" width="1.42578125" style="5" customWidth="1"/>
    <col min="4286" max="4286" width="59.5703125" style="5" customWidth="1"/>
    <col min="4287" max="4287" width="9.140625" style="5" customWidth="1"/>
    <col min="4288" max="4289" width="3.85546875" style="5" customWidth="1"/>
    <col min="4290" max="4290" width="10.5703125" style="5" customWidth="1"/>
    <col min="4291" max="4291" width="3.85546875" style="5" customWidth="1"/>
    <col min="4292" max="4294" width="14.42578125" style="5" customWidth="1"/>
    <col min="4295" max="4295" width="4.140625" style="5" customWidth="1"/>
    <col min="4296" max="4296" width="15" style="5" customWidth="1"/>
    <col min="4297" max="4298" width="9.140625" style="5" customWidth="1"/>
    <col min="4299" max="4299" width="11.5703125" style="5" customWidth="1"/>
    <col min="4300" max="4300" width="18.140625" style="5" customWidth="1"/>
    <col min="4301" max="4301" width="13.140625" style="5" customWidth="1"/>
    <col min="4302" max="4302" width="12.28515625" style="5" customWidth="1"/>
    <col min="4303" max="4540" width="9.140625" style="5"/>
    <col min="4541" max="4541" width="1.42578125" style="5" customWidth="1"/>
    <col min="4542" max="4542" width="59.5703125" style="5" customWidth="1"/>
    <col min="4543" max="4543" width="9.140625" style="5" customWidth="1"/>
    <col min="4544" max="4545" width="3.85546875" style="5" customWidth="1"/>
    <col min="4546" max="4546" width="10.5703125" style="5" customWidth="1"/>
    <col min="4547" max="4547" width="3.85546875" style="5" customWidth="1"/>
    <col min="4548" max="4550" width="14.42578125" style="5" customWidth="1"/>
    <col min="4551" max="4551" width="4.140625" style="5" customWidth="1"/>
    <col min="4552" max="4552" width="15" style="5" customWidth="1"/>
    <col min="4553" max="4554" width="9.140625" style="5" customWidth="1"/>
    <col min="4555" max="4555" width="11.5703125" style="5" customWidth="1"/>
    <col min="4556" max="4556" width="18.140625" style="5" customWidth="1"/>
    <col min="4557" max="4557" width="13.140625" style="5" customWidth="1"/>
    <col min="4558" max="4558" width="12.28515625" style="5" customWidth="1"/>
    <col min="4559" max="4796" width="9.140625" style="5"/>
    <col min="4797" max="4797" width="1.42578125" style="5" customWidth="1"/>
    <col min="4798" max="4798" width="59.5703125" style="5" customWidth="1"/>
    <col min="4799" max="4799" width="9.140625" style="5" customWidth="1"/>
    <col min="4800" max="4801" width="3.85546875" style="5" customWidth="1"/>
    <col min="4802" max="4802" width="10.5703125" style="5" customWidth="1"/>
    <col min="4803" max="4803" width="3.85546875" style="5" customWidth="1"/>
    <col min="4804" max="4806" width="14.42578125" style="5" customWidth="1"/>
    <col min="4807" max="4807" width="4.140625" style="5" customWidth="1"/>
    <col min="4808" max="4808" width="15" style="5" customWidth="1"/>
    <col min="4809" max="4810" width="9.140625" style="5" customWidth="1"/>
    <col min="4811" max="4811" width="11.5703125" style="5" customWidth="1"/>
    <col min="4812" max="4812" width="18.140625" style="5" customWidth="1"/>
    <col min="4813" max="4813" width="13.140625" style="5" customWidth="1"/>
    <col min="4814" max="4814" width="12.28515625" style="5" customWidth="1"/>
    <col min="4815" max="5052" width="9.140625" style="5"/>
    <col min="5053" max="5053" width="1.42578125" style="5" customWidth="1"/>
    <col min="5054" max="5054" width="59.5703125" style="5" customWidth="1"/>
    <col min="5055" max="5055" width="9.140625" style="5" customWidth="1"/>
    <col min="5056" max="5057" width="3.85546875" style="5" customWidth="1"/>
    <col min="5058" max="5058" width="10.5703125" style="5" customWidth="1"/>
    <col min="5059" max="5059" width="3.85546875" style="5" customWidth="1"/>
    <col min="5060" max="5062" width="14.42578125" style="5" customWidth="1"/>
    <col min="5063" max="5063" width="4.140625" style="5" customWidth="1"/>
    <col min="5064" max="5064" width="15" style="5" customWidth="1"/>
    <col min="5065" max="5066" width="9.140625" style="5" customWidth="1"/>
    <col min="5067" max="5067" width="11.5703125" style="5" customWidth="1"/>
    <col min="5068" max="5068" width="18.140625" style="5" customWidth="1"/>
    <col min="5069" max="5069" width="13.140625" style="5" customWidth="1"/>
    <col min="5070" max="5070" width="12.28515625" style="5" customWidth="1"/>
    <col min="5071" max="5308" width="9.140625" style="5"/>
    <col min="5309" max="5309" width="1.42578125" style="5" customWidth="1"/>
    <col min="5310" max="5310" width="59.5703125" style="5" customWidth="1"/>
    <col min="5311" max="5311" width="9.140625" style="5" customWidth="1"/>
    <col min="5312" max="5313" width="3.85546875" style="5" customWidth="1"/>
    <col min="5314" max="5314" width="10.5703125" style="5" customWidth="1"/>
    <col min="5315" max="5315" width="3.85546875" style="5" customWidth="1"/>
    <col min="5316" max="5318" width="14.42578125" style="5" customWidth="1"/>
    <col min="5319" max="5319" width="4.140625" style="5" customWidth="1"/>
    <col min="5320" max="5320" width="15" style="5" customWidth="1"/>
    <col min="5321" max="5322" width="9.140625" style="5" customWidth="1"/>
    <col min="5323" max="5323" width="11.5703125" style="5" customWidth="1"/>
    <col min="5324" max="5324" width="18.140625" style="5" customWidth="1"/>
    <col min="5325" max="5325" width="13.140625" style="5" customWidth="1"/>
    <col min="5326" max="5326" width="12.28515625" style="5" customWidth="1"/>
    <col min="5327" max="5564" width="9.140625" style="5"/>
    <col min="5565" max="5565" width="1.42578125" style="5" customWidth="1"/>
    <col min="5566" max="5566" width="59.5703125" style="5" customWidth="1"/>
    <col min="5567" max="5567" width="9.140625" style="5" customWidth="1"/>
    <col min="5568" max="5569" width="3.85546875" style="5" customWidth="1"/>
    <col min="5570" max="5570" width="10.5703125" style="5" customWidth="1"/>
    <col min="5571" max="5571" width="3.85546875" style="5" customWidth="1"/>
    <col min="5572" max="5574" width="14.42578125" style="5" customWidth="1"/>
    <col min="5575" max="5575" width="4.140625" style="5" customWidth="1"/>
    <col min="5576" max="5576" width="15" style="5" customWidth="1"/>
    <col min="5577" max="5578" width="9.140625" style="5" customWidth="1"/>
    <col min="5579" max="5579" width="11.5703125" style="5" customWidth="1"/>
    <col min="5580" max="5580" width="18.140625" style="5" customWidth="1"/>
    <col min="5581" max="5581" width="13.140625" style="5" customWidth="1"/>
    <col min="5582" max="5582" width="12.28515625" style="5" customWidth="1"/>
    <col min="5583" max="5820" width="9.140625" style="5"/>
    <col min="5821" max="5821" width="1.42578125" style="5" customWidth="1"/>
    <col min="5822" max="5822" width="59.5703125" style="5" customWidth="1"/>
    <col min="5823" max="5823" width="9.140625" style="5" customWidth="1"/>
    <col min="5824" max="5825" width="3.85546875" style="5" customWidth="1"/>
    <col min="5826" max="5826" width="10.5703125" style="5" customWidth="1"/>
    <col min="5827" max="5827" width="3.85546875" style="5" customWidth="1"/>
    <col min="5828" max="5830" width="14.42578125" style="5" customWidth="1"/>
    <col min="5831" max="5831" width="4.140625" style="5" customWidth="1"/>
    <col min="5832" max="5832" width="15" style="5" customWidth="1"/>
    <col min="5833" max="5834" width="9.140625" style="5" customWidth="1"/>
    <col min="5835" max="5835" width="11.5703125" style="5" customWidth="1"/>
    <col min="5836" max="5836" width="18.140625" style="5" customWidth="1"/>
    <col min="5837" max="5837" width="13.140625" style="5" customWidth="1"/>
    <col min="5838" max="5838" width="12.28515625" style="5" customWidth="1"/>
    <col min="5839" max="6076" width="9.140625" style="5"/>
    <col min="6077" max="6077" width="1.42578125" style="5" customWidth="1"/>
    <col min="6078" max="6078" width="59.5703125" style="5" customWidth="1"/>
    <col min="6079" max="6079" width="9.140625" style="5" customWidth="1"/>
    <col min="6080" max="6081" width="3.85546875" style="5" customWidth="1"/>
    <col min="6082" max="6082" width="10.5703125" style="5" customWidth="1"/>
    <col min="6083" max="6083" width="3.85546875" style="5" customWidth="1"/>
    <col min="6084" max="6086" width="14.42578125" style="5" customWidth="1"/>
    <col min="6087" max="6087" width="4.140625" style="5" customWidth="1"/>
    <col min="6088" max="6088" width="15" style="5" customWidth="1"/>
    <col min="6089" max="6090" width="9.140625" style="5" customWidth="1"/>
    <col min="6091" max="6091" width="11.5703125" style="5" customWidth="1"/>
    <col min="6092" max="6092" width="18.140625" style="5" customWidth="1"/>
    <col min="6093" max="6093" width="13.140625" style="5" customWidth="1"/>
    <col min="6094" max="6094" width="12.28515625" style="5" customWidth="1"/>
    <col min="6095" max="6332" width="9.140625" style="5"/>
    <col min="6333" max="6333" width="1.42578125" style="5" customWidth="1"/>
    <col min="6334" max="6334" width="59.5703125" style="5" customWidth="1"/>
    <col min="6335" max="6335" width="9.140625" style="5" customWidth="1"/>
    <col min="6336" max="6337" width="3.85546875" style="5" customWidth="1"/>
    <col min="6338" max="6338" width="10.5703125" style="5" customWidth="1"/>
    <col min="6339" max="6339" width="3.85546875" style="5" customWidth="1"/>
    <col min="6340" max="6342" width="14.42578125" style="5" customWidth="1"/>
    <col min="6343" max="6343" width="4.140625" style="5" customWidth="1"/>
    <col min="6344" max="6344" width="15" style="5" customWidth="1"/>
    <col min="6345" max="6346" width="9.140625" style="5" customWidth="1"/>
    <col min="6347" max="6347" width="11.5703125" style="5" customWidth="1"/>
    <col min="6348" max="6348" width="18.140625" style="5" customWidth="1"/>
    <col min="6349" max="6349" width="13.140625" style="5" customWidth="1"/>
    <col min="6350" max="6350" width="12.28515625" style="5" customWidth="1"/>
    <col min="6351" max="6588" width="9.140625" style="5"/>
    <col min="6589" max="6589" width="1.42578125" style="5" customWidth="1"/>
    <col min="6590" max="6590" width="59.5703125" style="5" customWidth="1"/>
    <col min="6591" max="6591" width="9.140625" style="5" customWidth="1"/>
    <col min="6592" max="6593" width="3.85546875" style="5" customWidth="1"/>
    <col min="6594" max="6594" width="10.5703125" style="5" customWidth="1"/>
    <col min="6595" max="6595" width="3.85546875" style="5" customWidth="1"/>
    <col min="6596" max="6598" width="14.42578125" style="5" customWidth="1"/>
    <col min="6599" max="6599" width="4.140625" style="5" customWidth="1"/>
    <col min="6600" max="6600" width="15" style="5" customWidth="1"/>
    <col min="6601" max="6602" width="9.140625" style="5" customWidth="1"/>
    <col min="6603" max="6603" width="11.5703125" style="5" customWidth="1"/>
    <col min="6604" max="6604" width="18.140625" style="5" customWidth="1"/>
    <col min="6605" max="6605" width="13.140625" style="5" customWidth="1"/>
    <col min="6606" max="6606" width="12.28515625" style="5" customWidth="1"/>
    <col min="6607" max="6844" width="9.140625" style="5"/>
    <col min="6845" max="6845" width="1.42578125" style="5" customWidth="1"/>
    <col min="6846" max="6846" width="59.5703125" style="5" customWidth="1"/>
    <col min="6847" max="6847" width="9.140625" style="5" customWidth="1"/>
    <col min="6848" max="6849" width="3.85546875" style="5" customWidth="1"/>
    <col min="6850" max="6850" width="10.5703125" style="5" customWidth="1"/>
    <col min="6851" max="6851" width="3.85546875" style="5" customWidth="1"/>
    <col min="6852" max="6854" width="14.42578125" style="5" customWidth="1"/>
    <col min="6855" max="6855" width="4.140625" style="5" customWidth="1"/>
    <col min="6856" max="6856" width="15" style="5" customWidth="1"/>
    <col min="6857" max="6858" width="9.140625" style="5" customWidth="1"/>
    <col min="6859" max="6859" width="11.5703125" style="5" customWidth="1"/>
    <col min="6860" max="6860" width="18.140625" style="5" customWidth="1"/>
    <col min="6861" max="6861" width="13.140625" style="5" customWidth="1"/>
    <col min="6862" max="6862" width="12.28515625" style="5" customWidth="1"/>
    <col min="6863" max="7100" width="9.140625" style="5"/>
    <col min="7101" max="7101" width="1.42578125" style="5" customWidth="1"/>
    <col min="7102" max="7102" width="59.5703125" style="5" customWidth="1"/>
    <col min="7103" max="7103" width="9.140625" style="5" customWidth="1"/>
    <col min="7104" max="7105" width="3.85546875" style="5" customWidth="1"/>
    <col min="7106" max="7106" width="10.5703125" style="5" customWidth="1"/>
    <col min="7107" max="7107" width="3.85546875" style="5" customWidth="1"/>
    <col min="7108" max="7110" width="14.42578125" style="5" customWidth="1"/>
    <col min="7111" max="7111" width="4.140625" style="5" customWidth="1"/>
    <col min="7112" max="7112" width="15" style="5" customWidth="1"/>
    <col min="7113" max="7114" width="9.140625" style="5" customWidth="1"/>
    <col min="7115" max="7115" width="11.5703125" style="5" customWidth="1"/>
    <col min="7116" max="7116" width="18.140625" style="5" customWidth="1"/>
    <col min="7117" max="7117" width="13.140625" style="5" customWidth="1"/>
    <col min="7118" max="7118" width="12.28515625" style="5" customWidth="1"/>
    <col min="7119" max="7356" width="9.140625" style="5"/>
    <col min="7357" max="7357" width="1.42578125" style="5" customWidth="1"/>
    <col min="7358" max="7358" width="59.5703125" style="5" customWidth="1"/>
    <col min="7359" max="7359" width="9.140625" style="5" customWidth="1"/>
    <col min="7360" max="7361" width="3.85546875" style="5" customWidth="1"/>
    <col min="7362" max="7362" width="10.5703125" style="5" customWidth="1"/>
    <col min="7363" max="7363" width="3.85546875" style="5" customWidth="1"/>
    <col min="7364" max="7366" width="14.42578125" style="5" customWidth="1"/>
    <col min="7367" max="7367" width="4.140625" style="5" customWidth="1"/>
    <col min="7368" max="7368" width="15" style="5" customWidth="1"/>
    <col min="7369" max="7370" width="9.140625" style="5" customWidth="1"/>
    <col min="7371" max="7371" width="11.5703125" style="5" customWidth="1"/>
    <col min="7372" max="7372" width="18.140625" style="5" customWidth="1"/>
    <col min="7373" max="7373" width="13.140625" style="5" customWidth="1"/>
    <col min="7374" max="7374" width="12.28515625" style="5" customWidth="1"/>
    <col min="7375" max="7612" width="9.140625" style="5"/>
    <col min="7613" max="7613" width="1.42578125" style="5" customWidth="1"/>
    <col min="7614" max="7614" width="59.5703125" style="5" customWidth="1"/>
    <col min="7615" max="7615" width="9.140625" style="5" customWidth="1"/>
    <col min="7616" max="7617" width="3.85546875" style="5" customWidth="1"/>
    <col min="7618" max="7618" width="10.5703125" style="5" customWidth="1"/>
    <col min="7619" max="7619" width="3.85546875" style="5" customWidth="1"/>
    <col min="7620" max="7622" width="14.42578125" style="5" customWidth="1"/>
    <col min="7623" max="7623" width="4.140625" style="5" customWidth="1"/>
    <col min="7624" max="7624" width="15" style="5" customWidth="1"/>
    <col min="7625" max="7626" width="9.140625" style="5" customWidth="1"/>
    <col min="7627" max="7627" width="11.5703125" style="5" customWidth="1"/>
    <col min="7628" max="7628" width="18.140625" style="5" customWidth="1"/>
    <col min="7629" max="7629" width="13.140625" style="5" customWidth="1"/>
    <col min="7630" max="7630" width="12.28515625" style="5" customWidth="1"/>
    <col min="7631" max="7868" width="9.140625" style="5"/>
    <col min="7869" max="7869" width="1.42578125" style="5" customWidth="1"/>
    <col min="7870" max="7870" width="59.5703125" style="5" customWidth="1"/>
    <col min="7871" max="7871" width="9.140625" style="5" customWidth="1"/>
    <col min="7872" max="7873" width="3.85546875" style="5" customWidth="1"/>
    <col min="7874" max="7874" width="10.5703125" style="5" customWidth="1"/>
    <col min="7875" max="7875" width="3.85546875" style="5" customWidth="1"/>
    <col min="7876" max="7878" width="14.42578125" style="5" customWidth="1"/>
    <col min="7879" max="7879" width="4.140625" style="5" customWidth="1"/>
    <col min="7880" max="7880" width="15" style="5" customWidth="1"/>
    <col min="7881" max="7882" width="9.140625" style="5" customWidth="1"/>
    <col min="7883" max="7883" width="11.5703125" style="5" customWidth="1"/>
    <col min="7884" max="7884" width="18.140625" style="5" customWidth="1"/>
    <col min="7885" max="7885" width="13.140625" style="5" customWidth="1"/>
    <col min="7886" max="7886" width="12.28515625" style="5" customWidth="1"/>
    <col min="7887" max="8124" width="9.140625" style="5"/>
    <col min="8125" max="8125" width="1.42578125" style="5" customWidth="1"/>
    <col min="8126" max="8126" width="59.5703125" style="5" customWidth="1"/>
    <col min="8127" max="8127" width="9.140625" style="5" customWidth="1"/>
    <col min="8128" max="8129" width="3.85546875" style="5" customWidth="1"/>
    <col min="8130" max="8130" width="10.5703125" style="5" customWidth="1"/>
    <col min="8131" max="8131" width="3.85546875" style="5" customWidth="1"/>
    <col min="8132" max="8134" width="14.42578125" style="5" customWidth="1"/>
    <col min="8135" max="8135" width="4.140625" style="5" customWidth="1"/>
    <col min="8136" max="8136" width="15" style="5" customWidth="1"/>
    <col min="8137" max="8138" width="9.140625" style="5" customWidth="1"/>
    <col min="8139" max="8139" width="11.5703125" style="5" customWidth="1"/>
    <col min="8140" max="8140" width="18.140625" style="5" customWidth="1"/>
    <col min="8141" max="8141" width="13.140625" style="5" customWidth="1"/>
    <col min="8142" max="8142" width="12.28515625" style="5" customWidth="1"/>
    <col min="8143" max="8380" width="9.140625" style="5"/>
    <col min="8381" max="8381" width="1.42578125" style="5" customWidth="1"/>
    <col min="8382" max="8382" width="59.5703125" style="5" customWidth="1"/>
    <col min="8383" max="8383" width="9.140625" style="5" customWidth="1"/>
    <col min="8384" max="8385" width="3.85546875" style="5" customWidth="1"/>
    <col min="8386" max="8386" width="10.5703125" style="5" customWidth="1"/>
    <col min="8387" max="8387" width="3.85546875" style="5" customWidth="1"/>
    <col min="8388" max="8390" width="14.42578125" style="5" customWidth="1"/>
    <col min="8391" max="8391" width="4.140625" style="5" customWidth="1"/>
    <col min="8392" max="8392" width="15" style="5" customWidth="1"/>
    <col min="8393" max="8394" width="9.140625" style="5" customWidth="1"/>
    <col min="8395" max="8395" width="11.5703125" style="5" customWidth="1"/>
    <col min="8396" max="8396" width="18.140625" style="5" customWidth="1"/>
    <col min="8397" max="8397" width="13.140625" style="5" customWidth="1"/>
    <col min="8398" max="8398" width="12.28515625" style="5" customWidth="1"/>
    <col min="8399" max="8636" width="9.140625" style="5"/>
    <col min="8637" max="8637" width="1.42578125" style="5" customWidth="1"/>
    <col min="8638" max="8638" width="59.5703125" style="5" customWidth="1"/>
    <col min="8639" max="8639" width="9.140625" style="5" customWidth="1"/>
    <col min="8640" max="8641" width="3.85546875" style="5" customWidth="1"/>
    <col min="8642" max="8642" width="10.5703125" style="5" customWidth="1"/>
    <col min="8643" max="8643" width="3.85546875" style="5" customWidth="1"/>
    <col min="8644" max="8646" width="14.42578125" style="5" customWidth="1"/>
    <col min="8647" max="8647" width="4.140625" style="5" customWidth="1"/>
    <col min="8648" max="8648" width="15" style="5" customWidth="1"/>
    <col min="8649" max="8650" width="9.140625" style="5" customWidth="1"/>
    <col min="8651" max="8651" width="11.5703125" style="5" customWidth="1"/>
    <col min="8652" max="8652" width="18.140625" style="5" customWidth="1"/>
    <col min="8653" max="8653" width="13.140625" style="5" customWidth="1"/>
    <col min="8654" max="8654" width="12.28515625" style="5" customWidth="1"/>
    <col min="8655" max="8892" width="9.140625" style="5"/>
    <col min="8893" max="8893" width="1.42578125" style="5" customWidth="1"/>
    <col min="8894" max="8894" width="59.5703125" style="5" customWidth="1"/>
    <col min="8895" max="8895" width="9.140625" style="5" customWidth="1"/>
    <col min="8896" max="8897" width="3.85546875" style="5" customWidth="1"/>
    <col min="8898" max="8898" width="10.5703125" style="5" customWidth="1"/>
    <col min="8899" max="8899" width="3.85546875" style="5" customWidth="1"/>
    <col min="8900" max="8902" width="14.42578125" style="5" customWidth="1"/>
    <col min="8903" max="8903" width="4.140625" style="5" customWidth="1"/>
    <col min="8904" max="8904" width="15" style="5" customWidth="1"/>
    <col min="8905" max="8906" width="9.140625" style="5" customWidth="1"/>
    <col min="8907" max="8907" width="11.5703125" style="5" customWidth="1"/>
    <col min="8908" max="8908" width="18.140625" style="5" customWidth="1"/>
    <col min="8909" max="8909" width="13.140625" style="5" customWidth="1"/>
    <col min="8910" max="8910" width="12.28515625" style="5" customWidth="1"/>
    <col min="8911" max="9148" width="9.140625" style="5"/>
    <col min="9149" max="9149" width="1.42578125" style="5" customWidth="1"/>
    <col min="9150" max="9150" width="59.5703125" style="5" customWidth="1"/>
    <col min="9151" max="9151" width="9.140625" style="5" customWidth="1"/>
    <col min="9152" max="9153" width="3.85546875" style="5" customWidth="1"/>
    <col min="9154" max="9154" width="10.5703125" style="5" customWidth="1"/>
    <col min="9155" max="9155" width="3.85546875" style="5" customWidth="1"/>
    <col min="9156" max="9158" width="14.42578125" style="5" customWidth="1"/>
    <col min="9159" max="9159" width="4.140625" style="5" customWidth="1"/>
    <col min="9160" max="9160" width="15" style="5" customWidth="1"/>
    <col min="9161" max="9162" width="9.140625" style="5" customWidth="1"/>
    <col min="9163" max="9163" width="11.5703125" style="5" customWidth="1"/>
    <col min="9164" max="9164" width="18.140625" style="5" customWidth="1"/>
    <col min="9165" max="9165" width="13.140625" style="5" customWidth="1"/>
    <col min="9166" max="9166" width="12.28515625" style="5" customWidth="1"/>
    <col min="9167" max="9404" width="9.140625" style="5"/>
    <col min="9405" max="9405" width="1.42578125" style="5" customWidth="1"/>
    <col min="9406" max="9406" width="59.5703125" style="5" customWidth="1"/>
    <col min="9407" max="9407" width="9.140625" style="5" customWidth="1"/>
    <col min="9408" max="9409" width="3.85546875" style="5" customWidth="1"/>
    <col min="9410" max="9410" width="10.5703125" style="5" customWidth="1"/>
    <col min="9411" max="9411" width="3.85546875" style="5" customWidth="1"/>
    <col min="9412" max="9414" width="14.42578125" style="5" customWidth="1"/>
    <col min="9415" max="9415" width="4.140625" style="5" customWidth="1"/>
    <col min="9416" max="9416" width="15" style="5" customWidth="1"/>
    <col min="9417" max="9418" width="9.140625" style="5" customWidth="1"/>
    <col min="9419" max="9419" width="11.5703125" style="5" customWidth="1"/>
    <col min="9420" max="9420" width="18.140625" style="5" customWidth="1"/>
    <col min="9421" max="9421" width="13.140625" style="5" customWidth="1"/>
    <col min="9422" max="9422" width="12.28515625" style="5" customWidth="1"/>
    <col min="9423" max="9660" width="9.140625" style="5"/>
    <col min="9661" max="9661" width="1.42578125" style="5" customWidth="1"/>
    <col min="9662" max="9662" width="59.5703125" style="5" customWidth="1"/>
    <col min="9663" max="9663" width="9.140625" style="5" customWidth="1"/>
    <col min="9664" max="9665" width="3.85546875" style="5" customWidth="1"/>
    <col min="9666" max="9666" width="10.5703125" style="5" customWidth="1"/>
    <col min="9667" max="9667" width="3.85546875" style="5" customWidth="1"/>
    <col min="9668" max="9670" width="14.42578125" style="5" customWidth="1"/>
    <col min="9671" max="9671" width="4.140625" style="5" customWidth="1"/>
    <col min="9672" max="9672" width="15" style="5" customWidth="1"/>
    <col min="9673" max="9674" width="9.140625" style="5" customWidth="1"/>
    <col min="9675" max="9675" width="11.5703125" style="5" customWidth="1"/>
    <col min="9676" max="9676" width="18.140625" style="5" customWidth="1"/>
    <col min="9677" max="9677" width="13.140625" style="5" customWidth="1"/>
    <col min="9678" max="9678" width="12.28515625" style="5" customWidth="1"/>
    <col min="9679" max="9916" width="9.140625" style="5"/>
    <col min="9917" max="9917" width="1.42578125" style="5" customWidth="1"/>
    <col min="9918" max="9918" width="59.5703125" style="5" customWidth="1"/>
    <col min="9919" max="9919" width="9.140625" style="5" customWidth="1"/>
    <col min="9920" max="9921" width="3.85546875" style="5" customWidth="1"/>
    <col min="9922" max="9922" width="10.5703125" style="5" customWidth="1"/>
    <col min="9923" max="9923" width="3.85546875" style="5" customWidth="1"/>
    <col min="9924" max="9926" width="14.42578125" style="5" customWidth="1"/>
    <col min="9927" max="9927" width="4.140625" style="5" customWidth="1"/>
    <col min="9928" max="9928" width="15" style="5" customWidth="1"/>
    <col min="9929" max="9930" width="9.140625" style="5" customWidth="1"/>
    <col min="9931" max="9931" width="11.5703125" style="5" customWidth="1"/>
    <col min="9932" max="9932" width="18.140625" style="5" customWidth="1"/>
    <col min="9933" max="9933" width="13.140625" style="5" customWidth="1"/>
    <col min="9934" max="9934" width="12.28515625" style="5" customWidth="1"/>
    <col min="9935" max="10172" width="9.140625" style="5"/>
    <col min="10173" max="10173" width="1.42578125" style="5" customWidth="1"/>
    <col min="10174" max="10174" width="59.5703125" style="5" customWidth="1"/>
    <col min="10175" max="10175" width="9.140625" style="5" customWidth="1"/>
    <col min="10176" max="10177" width="3.85546875" style="5" customWidth="1"/>
    <col min="10178" max="10178" width="10.5703125" style="5" customWidth="1"/>
    <col min="10179" max="10179" width="3.85546875" style="5" customWidth="1"/>
    <col min="10180" max="10182" width="14.42578125" style="5" customWidth="1"/>
    <col min="10183" max="10183" width="4.140625" style="5" customWidth="1"/>
    <col min="10184" max="10184" width="15" style="5" customWidth="1"/>
    <col min="10185" max="10186" width="9.140625" style="5" customWidth="1"/>
    <col min="10187" max="10187" width="11.5703125" style="5" customWidth="1"/>
    <col min="10188" max="10188" width="18.140625" style="5" customWidth="1"/>
    <col min="10189" max="10189" width="13.140625" style="5" customWidth="1"/>
    <col min="10190" max="10190" width="12.28515625" style="5" customWidth="1"/>
    <col min="10191" max="10428" width="9.140625" style="5"/>
    <col min="10429" max="10429" width="1.42578125" style="5" customWidth="1"/>
    <col min="10430" max="10430" width="59.5703125" style="5" customWidth="1"/>
    <col min="10431" max="10431" width="9.140625" style="5" customWidth="1"/>
    <col min="10432" max="10433" width="3.85546875" style="5" customWidth="1"/>
    <col min="10434" max="10434" width="10.5703125" style="5" customWidth="1"/>
    <col min="10435" max="10435" width="3.85546875" style="5" customWidth="1"/>
    <col min="10436" max="10438" width="14.42578125" style="5" customWidth="1"/>
    <col min="10439" max="10439" width="4.140625" style="5" customWidth="1"/>
    <col min="10440" max="10440" width="15" style="5" customWidth="1"/>
    <col min="10441" max="10442" width="9.140625" style="5" customWidth="1"/>
    <col min="10443" max="10443" width="11.5703125" style="5" customWidth="1"/>
    <col min="10444" max="10444" width="18.140625" style="5" customWidth="1"/>
    <col min="10445" max="10445" width="13.140625" style="5" customWidth="1"/>
    <col min="10446" max="10446" width="12.28515625" style="5" customWidth="1"/>
    <col min="10447" max="10684" width="9.140625" style="5"/>
    <col min="10685" max="10685" width="1.42578125" style="5" customWidth="1"/>
    <col min="10686" max="10686" width="59.5703125" style="5" customWidth="1"/>
    <col min="10687" max="10687" width="9.140625" style="5" customWidth="1"/>
    <col min="10688" max="10689" width="3.85546875" style="5" customWidth="1"/>
    <col min="10690" max="10690" width="10.5703125" style="5" customWidth="1"/>
    <col min="10691" max="10691" width="3.85546875" style="5" customWidth="1"/>
    <col min="10692" max="10694" width="14.42578125" style="5" customWidth="1"/>
    <col min="10695" max="10695" width="4.140625" style="5" customWidth="1"/>
    <col min="10696" max="10696" width="15" style="5" customWidth="1"/>
    <col min="10697" max="10698" width="9.140625" style="5" customWidth="1"/>
    <col min="10699" max="10699" width="11.5703125" style="5" customWidth="1"/>
    <col min="10700" max="10700" width="18.140625" style="5" customWidth="1"/>
    <col min="10701" max="10701" width="13.140625" style="5" customWidth="1"/>
    <col min="10702" max="10702" width="12.28515625" style="5" customWidth="1"/>
    <col min="10703" max="10940" width="9.140625" style="5"/>
    <col min="10941" max="10941" width="1.42578125" style="5" customWidth="1"/>
    <col min="10942" max="10942" width="59.5703125" style="5" customWidth="1"/>
    <col min="10943" max="10943" width="9.140625" style="5" customWidth="1"/>
    <col min="10944" max="10945" width="3.85546875" style="5" customWidth="1"/>
    <col min="10946" max="10946" width="10.5703125" style="5" customWidth="1"/>
    <col min="10947" max="10947" width="3.85546875" style="5" customWidth="1"/>
    <col min="10948" max="10950" width="14.42578125" style="5" customWidth="1"/>
    <col min="10951" max="10951" width="4.140625" style="5" customWidth="1"/>
    <col min="10952" max="10952" width="15" style="5" customWidth="1"/>
    <col min="10953" max="10954" width="9.140625" style="5" customWidth="1"/>
    <col min="10955" max="10955" width="11.5703125" style="5" customWidth="1"/>
    <col min="10956" max="10956" width="18.140625" style="5" customWidth="1"/>
    <col min="10957" max="10957" width="13.140625" style="5" customWidth="1"/>
    <col min="10958" max="10958" width="12.28515625" style="5" customWidth="1"/>
    <col min="10959" max="11196" width="9.140625" style="5"/>
    <col min="11197" max="11197" width="1.42578125" style="5" customWidth="1"/>
    <col min="11198" max="11198" width="59.5703125" style="5" customWidth="1"/>
    <col min="11199" max="11199" width="9.140625" style="5" customWidth="1"/>
    <col min="11200" max="11201" width="3.85546875" style="5" customWidth="1"/>
    <col min="11202" max="11202" width="10.5703125" style="5" customWidth="1"/>
    <col min="11203" max="11203" width="3.85546875" style="5" customWidth="1"/>
    <col min="11204" max="11206" width="14.42578125" style="5" customWidth="1"/>
    <col min="11207" max="11207" width="4.140625" style="5" customWidth="1"/>
    <col min="11208" max="11208" width="15" style="5" customWidth="1"/>
    <col min="11209" max="11210" width="9.140625" style="5" customWidth="1"/>
    <col min="11211" max="11211" width="11.5703125" style="5" customWidth="1"/>
    <col min="11212" max="11212" width="18.140625" style="5" customWidth="1"/>
    <col min="11213" max="11213" width="13.140625" style="5" customWidth="1"/>
    <col min="11214" max="11214" width="12.28515625" style="5" customWidth="1"/>
    <col min="11215" max="11452" width="9.140625" style="5"/>
    <col min="11453" max="11453" width="1.42578125" style="5" customWidth="1"/>
    <col min="11454" max="11454" width="59.5703125" style="5" customWidth="1"/>
    <col min="11455" max="11455" width="9.140625" style="5" customWidth="1"/>
    <col min="11456" max="11457" width="3.85546875" style="5" customWidth="1"/>
    <col min="11458" max="11458" width="10.5703125" style="5" customWidth="1"/>
    <col min="11459" max="11459" width="3.85546875" style="5" customWidth="1"/>
    <col min="11460" max="11462" width="14.42578125" style="5" customWidth="1"/>
    <col min="11463" max="11463" width="4.140625" style="5" customWidth="1"/>
    <col min="11464" max="11464" width="15" style="5" customWidth="1"/>
    <col min="11465" max="11466" width="9.140625" style="5" customWidth="1"/>
    <col min="11467" max="11467" width="11.5703125" style="5" customWidth="1"/>
    <col min="11468" max="11468" width="18.140625" style="5" customWidth="1"/>
    <col min="11469" max="11469" width="13.140625" style="5" customWidth="1"/>
    <col min="11470" max="11470" width="12.28515625" style="5" customWidth="1"/>
    <col min="11471" max="11708" width="9.140625" style="5"/>
    <col min="11709" max="11709" width="1.42578125" style="5" customWidth="1"/>
    <col min="11710" max="11710" width="59.5703125" style="5" customWidth="1"/>
    <col min="11711" max="11711" width="9.140625" style="5" customWidth="1"/>
    <col min="11712" max="11713" width="3.85546875" style="5" customWidth="1"/>
    <col min="11714" max="11714" width="10.5703125" style="5" customWidth="1"/>
    <col min="11715" max="11715" width="3.85546875" style="5" customWidth="1"/>
    <col min="11716" max="11718" width="14.42578125" style="5" customWidth="1"/>
    <col min="11719" max="11719" width="4.140625" style="5" customWidth="1"/>
    <col min="11720" max="11720" width="15" style="5" customWidth="1"/>
    <col min="11721" max="11722" width="9.140625" style="5" customWidth="1"/>
    <col min="11723" max="11723" width="11.5703125" style="5" customWidth="1"/>
    <col min="11724" max="11724" width="18.140625" style="5" customWidth="1"/>
    <col min="11725" max="11725" width="13.140625" style="5" customWidth="1"/>
    <col min="11726" max="11726" width="12.28515625" style="5" customWidth="1"/>
    <col min="11727" max="11964" width="9.140625" style="5"/>
    <col min="11965" max="11965" width="1.42578125" style="5" customWidth="1"/>
    <col min="11966" max="11966" width="59.5703125" style="5" customWidth="1"/>
    <col min="11967" max="11967" width="9.140625" style="5" customWidth="1"/>
    <col min="11968" max="11969" width="3.85546875" style="5" customWidth="1"/>
    <col min="11970" max="11970" width="10.5703125" style="5" customWidth="1"/>
    <col min="11971" max="11971" width="3.85546875" style="5" customWidth="1"/>
    <col min="11972" max="11974" width="14.42578125" style="5" customWidth="1"/>
    <col min="11975" max="11975" width="4.140625" style="5" customWidth="1"/>
    <col min="11976" max="11976" width="15" style="5" customWidth="1"/>
    <col min="11977" max="11978" width="9.140625" style="5" customWidth="1"/>
    <col min="11979" max="11979" width="11.5703125" style="5" customWidth="1"/>
    <col min="11980" max="11980" width="18.140625" style="5" customWidth="1"/>
    <col min="11981" max="11981" width="13.140625" style="5" customWidth="1"/>
    <col min="11982" max="11982" width="12.28515625" style="5" customWidth="1"/>
    <col min="11983" max="12220" width="9.140625" style="5"/>
    <col min="12221" max="12221" width="1.42578125" style="5" customWidth="1"/>
    <col min="12222" max="12222" width="59.5703125" style="5" customWidth="1"/>
    <col min="12223" max="12223" width="9.140625" style="5" customWidth="1"/>
    <col min="12224" max="12225" width="3.85546875" style="5" customWidth="1"/>
    <col min="12226" max="12226" width="10.5703125" style="5" customWidth="1"/>
    <col min="12227" max="12227" width="3.85546875" style="5" customWidth="1"/>
    <col min="12228" max="12230" width="14.42578125" style="5" customWidth="1"/>
    <col min="12231" max="12231" width="4.140625" style="5" customWidth="1"/>
    <col min="12232" max="12232" width="15" style="5" customWidth="1"/>
    <col min="12233" max="12234" width="9.140625" style="5" customWidth="1"/>
    <col min="12235" max="12235" width="11.5703125" style="5" customWidth="1"/>
    <col min="12236" max="12236" width="18.140625" style="5" customWidth="1"/>
    <col min="12237" max="12237" width="13.140625" style="5" customWidth="1"/>
    <col min="12238" max="12238" width="12.28515625" style="5" customWidth="1"/>
    <col min="12239" max="12476" width="9.140625" style="5"/>
    <col min="12477" max="12477" width="1.42578125" style="5" customWidth="1"/>
    <col min="12478" max="12478" width="59.5703125" style="5" customWidth="1"/>
    <col min="12479" max="12479" width="9.140625" style="5" customWidth="1"/>
    <col min="12480" max="12481" width="3.85546875" style="5" customWidth="1"/>
    <col min="12482" max="12482" width="10.5703125" style="5" customWidth="1"/>
    <col min="12483" max="12483" width="3.85546875" style="5" customWidth="1"/>
    <col min="12484" max="12486" width="14.42578125" style="5" customWidth="1"/>
    <col min="12487" max="12487" width="4.140625" style="5" customWidth="1"/>
    <col min="12488" max="12488" width="15" style="5" customWidth="1"/>
    <col min="12489" max="12490" width="9.140625" style="5" customWidth="1"/>
    <col min="12491" max="12491" width="11.5703125" style="5" customWidth="1"/>
    <col min="12492" max="12492" width="18.140625" style="5" customWidth="1"/>
    <col min="12493" max="12493" width="13.140625" style="5" customWidth="1"/>
    <col min="12494" max="12494" width="12.28515625" style="5" customWidth="1"/>
    <col min="12495" max="12732" width="9.140625" style="5"/>
    <col min="12733" max="12733" width="1.42578125" style="5" customWidth="1"/>
    <col min="12734" max="12734" width="59.5703125" style="5" customWidth="1"/>
    <col min="12735" max="12735" width="9.140625" style="5" customWidth="1"/>
    <col min="12736" max="12737" width="3.85546875" style="5" customWidth="1"/>
    <col min="12738" max="12738" width="10.5703125" style="5" customWidth="1"/>
    <col min="12739" max="12739" width="3.85546875" style="5" customWidth="1"/>
    <col min="12740" max="12742" width="14.42578125" style="5" customWidth="1"/>
    <col min="12743" max="12743" width="4.140625" style="5" customWidth="1"/>
    <col min="12744" max="12744" width="15" style="5" customWidth="1"/>
    <col min="12745" max="12746" width="9.140625" style="5" customWidth="1"/>
    <col min="12747" max="12747" width="11.5703125" style="5" customWidth="1"/>
    <col min="12748" max="12748" width="18.140625" style="5" customWidth="1"/>
    <col min="12749" max="12749" width="13.140625" style="5" customWidth="1"/>
    <col min="12750" max="12750" width="12.28515625" style="5" customWidth="1"/>
    <col min="12751" max="12988" width="9.140625" style="5"/>
    <col min="12989" max="12989" width="1.42578125" style="5" customWidth="1"/>
    <col min="12990" max="12990" width="59.5703125" style="5" customWidth="1"/>
    <col min="12991" max="12991" width="9.140625" style="5" customWidth="1"/>
    <col min="12992" max="12993" width="3.85546875" style="5" customWidth="1"/>
    <col min="12994" max="12994" width="10.5703125" style="5" customWidth="1"/>
    <col min="12995" max="12995" width="3.85546875" style="5" customWidth="1"/>
    <col min="12996" max="12998" width="14.42578125" style="5" customWidth="1"/>
    <col min="12999" max="12999" width="4.140625" style="5" customWidth="1"/>
    <col min="13000" max="13000" width="15" style="5" customWidth="1"/>
    <col min="13001" max="13002" width="9.140625" style="5" customWidth="1"/>
    <col min="13003" max="13003" width="11.5703125" style="5" customWidth="1"/>
    <col min="13004" max="13004" width="18.140625" style="5" customWidth="1"/>
    <col min="13005" max="13005" width="13.140625" style="5" customWidth="1"/>
    <col min="13006" max="13006" width="12.28515625" style="5" customWidth="1"/>
    <col min="13007" max="13244" width="9.140625" style="5"/>
    <col min="13245" max="13245" width="1.42578125" style="5" customWidth="1"/>
    <col min="13246" max="13246" width="59.5703125" style="5" customWidth="1"/>
    <col min="13247" max="13247" width="9.140625" style="5" customWidth="1"/>
    <col min="13248" max="13249" width="3.85546875" style="5" customWidth="1"/>
    <col min="13250" max="13250" width="10.5703125" style="5" customWidth="1"/>
    <col min="13251" max="13251" width="3.85546875" style="5" customWidth="1"/>
    <col min="13252" max="13254" width="14.42578125" style="5" customWidth="1"/>
    <col min="13255" max="13255" width="4.140625" style="5" customWidth="1"/>
    <col min="13256" max="13256" width="15" style="5" customWidth="1"/>
    <col min="13257" max="13258" width="9.140625" style="5" customWidth="1"/>
    <col min="13259" max="13259" width="11.5703125" style="5" customWidth="1"/>
    <col min="13260" max="13260" width="18.140625" style="5" customWidth="1"/>
    <col min="13261" max="13261" width="13.140625" style="5" customWidth="1"/>
    <col min="13262" max="13262" width="12.28515625" style="5" customWidth="1"/>
    <col min="13263" max="13500" width="9.140625" style="5"/>
    <col min="13501" max="13501" width="1.42578125" style="5" customWidth="1"/>
    <col min="13502" max="13502" width="59.5703125" style="5" customWidth="1"/>
    <col min="13503" max="13503" width="9.140625" style="5" customWidth="1"/>
    <col min="13504" max="13505" width="3.85546875" style="5" customWidth="1"/>
    <col min="13506" max="13506" width="10.5703125" style="5" customWidth="1"/>
    <col min="13507" max="13507" width="3.85546875" style="5" customWidth="1"/>
    <col min="13508" max="13510" width="14.42578125" style="5" customWidth="1"/>
    <col min="13511" max="13511" width="4.140625" style="5" customWidth="1"/>
    <col min="13512" max="13512" width="15" style="5" customWidth="1"/>
    <col min="13513" max="13514" width="9.140625" style="5" customWidth="1"/>
    <col min="13515" max="13515" width="11.5703125" style="5" customWidth="1"/>
    <col min="13516" max="13516" width="18.140625" style="5" customWidth="1"/>
    <col min="13517" max="13517" width="13.140625" style="5" customWidth="1"/>
    <col min="13518" max="13518" width="12.28515625" style="5" customWidth="1"/>
    <col min="13519" max="13756" width="9.140625" style="5"/>
    <col min="13757" max="13757" width="1.42578125" style="5" customWidth="1"/>
    <col min="13758" max="13758" width="59.5703125" style="5" customWidth="1"/>
    <col min="13759" max="13759" width="9.140625" style="5" customWidth="1"/>
    <col min="13760" max="13761" width="3.85546875" style="5" customWidth="1"/>
    <col min="13762" max="13762" width="10.5703125" style="5" customWidth="1"/>
    <col min="13763" max="13763" width="3.85546875" style="5" customWidth="1"/>
    <col min="13764" max="13766" width="14.42578125" style="5" customWidth="1"/>
    <col min="13767" max="13767" width="4.140625" style="5" customWidth="1"/>
    <col min="13768" max="13768" width="15" style="5" customWidth="1"/>
    <col min="13769" max="13770" width="9.140625" style="5" customWidth="1"/>
    <col min="13771" max="13771" width="11.5703125" style="5" customWidth="1"/>
    <col min="13772" max="13772" width="18.140625" style="5" customWidth="1"/>
    <col min="13773" max="13773" width="13.140625" style="5" customWidth="1"/>
    <col min="13774" max="13774" width="12.28515625" style="5" customWidth="1"/>
    <col min="13775" max="14012" width="9.140625" style="5"/>
    <col min="14013" max="14013" width="1.42578125" style="5" customWidth="1"/>
    <col min="14014" max="14014" width="59.5703125" style="5" customWidth="1"/>
    <col min="14015" max="14015" width="9.140625" style="5" customWidth="1"/>
    <col min="14016" max="14017" width="3.85546875" style="5" customWidth="1"/>
    <col min="14018" max="14018" width="10.5703125" style="5" customWidth="1"/>
    <col min="14019" max="14019" width="3.85546875" style="5" customWidth="1"/>
    <col min="14020" max="14022" width="14.42578125" style="5" customWidth="1"/>
    <col min="14023" max="14023" width="4.140625" style="5" customWidth="1"/>
    <col min="14024" max="14024" width="15" style="5" customWidth="1"/>
    <col min="14025" max="14026" width="9.140625" style="5" customWidth="1"/>
    <col min="14027" max="14027" width="11.5703125" style="5" customWidth="1"/>
    <col min="14028" max="14028" width="18.140625" style="5" customWidth="1"/>
    <col min="14029" max="14029" width="13.140625" style="5" customWidth="1"/>
    <col min="14030" max="14030" width="12.28515625" style="5" customWidth="1"/>
    <col min="14031" max="14268" width="9.140625" style="5"/>
    <col min="14269" max="14269" width="1.42578125" style="5" customWidth="1"/>
    <col min="14270" max="14270" width="59.5703125" style="5" customWidth="1"/>
    <col min="14271" max="14271" width="9.140625" style="5" customWidth="1"/>
    <col min="14272" max="14273" width="3.85546875" style="5" customWidth="1"/>
    <col min="14274" max="14274" width="10.5703125" style="5" customWidth="1"/>
    <col min="14275" max="14275" width="3.85546875" style="5" customWidth="1"/>
    <col min="14276" max="14278" width="14.42578125" style="5" customWidth="1"/>
    <col min="14279" max="14279" width="4.140625" style="5" customWidth="1"/>
    <col min="14280" max="14280" width="15" style="5" customWidth="1"/>
    <col min="14281" max="14282" width="9.140625" style="5" customWidth="1"/>
    <col min="14283" max="14283" width="11.5703125" style="5" customWidth="1"/>
    <col min="14284" max="14284" width="18.140625" style="5" customWidth="1"/>
    <col min="14285" max="14285" width="13.140625" style="5" customWidth="1"/>
    <col min="14286" max="14286" width="12.28515625" style="5" customWidth="1"/>
    <col min="14287" max="14524" width="9.140625" style="5"/>
    <col min="14525" max="14525" width="1.42578125" style="5" customWidth="1"/>
    <col min="14526" max="14526" width="59.5703125" style="5" customWidth="1"/>
    <col min="14527" max="14527" width="9.140625" style="5" customWidth="1"/>
    <col min="14528" max="14529" width="3.85546875" style="5" customWidth="1"/>
    <col min="14530" max="14530" width="10.5703125" style="5" customWidth="1"/>
    <col min="14531" max="14531" width="3.85546875" style="5" customWidth="1"/>
    <col min="14532" max="14534" width="14.42578125" style="5" customWidth="1"/>
    <col min="14535" max="14535" width="4.140625" style="5" customWidth="1"/>
    <col min="14536" max="14536" width="15" style="5" customWidth="1"/>
    <col min="14537" max="14538" width="9.140625" style="5" customWidth="1"/>
    <col min="14539" max="14539" width="11.5703125" style="5" customWidth="1"/>
    <col min="14540" max="14540" width="18.140625" style="5" customWidth="1"/>
    <col min="14541" max="14541" width="13.140625" style="5" customWidth="1"/>
    <col min="14542" max="14542" width="12.28515625" style="5" customWidth="1"/>
    <col min="14543" max="14780" width="9.140625" style="5"/>
    <col min="14781" max="14781" width="1.42578125" style="5" customWidth="1"/>
    <col min="14782" max="14782" width="59.5703125" style="5" customWidth="1"/>
    <col min="14783" max="14783" width="9.140625" style="5" customWidth="1"/>
    <col min="14784" max="14785" width="3.85546875" style="5" customWidth="1"/>
    <col min="14786" max="14786" width="10.5703125" style="5" customWidth="1"/>
    <col min="14787" max="14787" width="3.85546875" style="5" customWidth="1"/>
    <col min="14788" max="14790" width="14.42578125" style="5" customWidth="1"/>
    <col min="14791" max="14791" width="4.140625" style="5" customWidth="1"/>
    <col min="14792" max="14792" width="15" style="5" customWidth="1"/>
    <col min="14793" max="14794" width="9.140625" style="5" customWidth="1"/>
    <col min="14795" max="14795" width="11.5703125" style="5" customWidth="1"/>
    <col min="14796" max="14796" width="18.140625" style="5" customWidth="1"/>
    <col min="14797" max="14797" width="13.140625" style="5" customWidth="1"/>
    <col min="14798" max="14798" width="12.28515625" style="5" customWidth="1"/>
    <col min="14799" max="15036" width="9.140625" style="5"/>
    <col min="15037" max="15037" width="1.42578125" style="5" customWidth="1"/>
    <col min="15038" max="15038" width="59.5703125" style="5" customWidth="1"/>
    <col min="15039" max="15039" width="9.140625" style="5" customWidth="1"/>
    <col min="15040" max="15041" width="3.85546875" style="5" customWidth="1"/>
    <col min="15042" max="15042" width="10.5703125" style="5" customWidth="1"/>
    <col min="15043" max="15043" width="3.85546875" style="5" customWidth="1"/>
    <col min="15044" max="15046" width="14.42578125" style="5" customWidth="1"/>
    <col min="15047" max="15047" width="4.140625" style="5" customWidth="1"/>
    <col min="15048" max="15048" width="15" style="5" customWidth="1"/>
    <col min="15049" max="15050" width="9.140625" style="5" customWidth="1"/>
    <col min="15051" max="15051" width="11.5703125" style="5" customWidth="1"/>
    <col min="15052" max="15052" width="18.140625" style="5" customWidth="1"/>
    <col min="15053" max="15053" width="13.140625" style="5" customWidth="1"/>
    <col min="15054" max="15054" width="12.28515625" style="5" customWidth="1"/>
    <col min="15055" max="15292" width="9.140625" style="5"/>
    <col min="15293" max="15293" width="1.42578125" style="5" customWidth="1"/>
    <col min="15294" max="15294" width="59.5703125" style="5" customWidth="1"/>
    <col min="15295" max="15295" width="9.140625" style="5" customWidth="1"/>
    <col min="15296" max="15297" width="3.85546875" style="5" customWidth="1"/>
    <col min="15298" max="15298" width="10.5703125" style="5" customWidth="1"/>
    <col min="15299" max="15299" width="3.85546875" style="5" customWidth="1"/>
    <col min="15300" max="15302" width="14.42578125" style="5" customWidth="1"/>
    <col min="15303" max="15303" width="4.140625" style="5" customWidth="1"/>
    <col min="15304" max="15304" width="15" style="5" customWidth="1"/>
    <col min="15305" max="15306" width="9.140625" style="5" customWidth="1"/>
    <col min="15307" max="15307" width="11.5703125" style="5" customWidth="1"/>
    <col min="15308" max="15308" width="18.140625" style="5" customWidth="1"/>
    <col min="15309" max="15309" width="13.140625" style="5" customWidth="1"/>
    <col min="15310" max="15310" width="12.28515625" style="5" customWidth="1"/>
    <col min="15311" max="15548" width="9.140625" style="5"/>
    <col min="15549" max="15549" width="1.42578125" style="5" customWidth="1"/>
    <col min="15550" max="15550" width="59.5703125" style="5" customWidth="1"/>
    <col min="15551" max="15551" width="9.140625" style="5" customWidth="1"/>
    <col min="15552" max="15553" width="3.85546875" style="5" customWidth="1"/>
    <col min="15554" max="15554" width="10.5703125" style="5" customWidth="1"/>
    <col min="15555" max="15555" width="3.85546875" style="5" customWidth="1"/>
    <col min="15556" max="15558" width="14.42578125" style="5" customWidth="1"/>
    <col min="15559" max="15559" width="4.140625" style="5" customWidth="1"/>
    <col min="15560" max="15560" width="15" style="5" customWidth="1"/>
    <col min="15561" max="15562" width="9.140625" style="5" customWidth="1"/>
    <col min="15563" max="15563" width="11.5703125" style="5" customWidth="1"/>
    <col min="15564" max="15564" width="18.140625" style="5" customWidth="1"/>
    <col min="15565" max="15565" width="13.140625" style="5" customWidth="1"/>
    <col min="15566" max="15566" width="12.28515625" style="5" customWidth="1"/>
    <col min="15567" max="15804" width="9.140625" style="5"/>
    <col min="15805" max="15805" width="1.42578125" style="5" customWidth="1"/>
    <col min="15806" max="15806" width="59.5703125" style="5" customWidth="1"/>
    <col min="15807" max="15807" width="9.140625" style="5" customWidth="1"/>
    <col min="15808" max="15809" width="3.85546875" style="5" customWidth="1"/>
    <col min="15810" max="15810" width="10.5703125" style="5" customWidth="1"/>
    <col min="15811" max="15811" width="3.85546875" style="5" customWidth="1"/>
    <col min="15812" max="15814" width="14.42578125" style="5" customWidth="1"/>
    <col min="15815" max="15815" width="4.140625" style="5" customWidth="1"/>
    <col min="15816" max="15816" width="15" style="5" customWidth="1"/>
    <col min="15817" max="15818" width="9.140625" style="5" customWidth="1"/>
    <col min="15819" max="15819" width="11.5703125" style="5" customWidth="1"/>
    <col min="15820" max="15820" width="18.140625" style="5" customWidth="1"/>
    <col min="15821" max="15821" width="13.140625" style="5" customWidth="1"/>
    <col min="15822" max="15822" width="12.28515625" style="5" customWidth="1"/>
    <col min="15823" max="16060" width="9.140625" style="5"/>
    <col min="16061" max="16061" width="1.42578125" style="5" customWidth="1"/>
    <col min="16062" max="16062" width="59.5703125" style="5" customWidth="1"/>
    <col min="16063" max="16063" width="9.140625" style="5" customWidth="1"/>
    <col min="16064" max="16065" width="3.85546875" style="5" customWidth="1"/>
    <col min="16066" max="16066" width="10.5703125" style="5" customWidth="1"/>
    <col min="16067" max="16067" width="3.85546875" style="5" customWidth="1"/>
    <col min="16068" max="16070" width="14.42578125" style="5" customWidth="1"/>
    <col min="16071" max="16071" width="4.140625" style="5" customWidth="1"/>
    <col min="16072" max="16072" width="15" style="5" customWidth="1"/>
    <col min="16073" max="16074" width="9.140625" style="5" customWidth="1"/>
    <col min="16075" max="16075" width="11.5703125" style="5" customWidth="1"/>
    <col min="16076" max="16076" width="18.140625" style="5" customWidth="1"/>
    <col min="16077" max="16077" width="13.140625" style="5" customWidth="1"/>
    <col min="16078" max="16078" width="12.28515625" style="5" customWidth="1"/>
    <col min="16079" max="16384" width="9.140625" style="5"/>
  </cols>
  <sheetData>
    <row r="1" spans="1:45" ht="18" customHeight="1" x14ac:dyDescent="0.25">
      <c r="H1" s="11" t="s">
        <v>534</v>
      </c>
      <c r="J1" s="15" t="s">
        <v>530</v>
      </c>
      <c r="K1" s="11"/>
      <c r="L1" s="11"/>
      <c r="M1" s="11"/>
      <c r="O1" s="11"/>
      <c r="P1" s="11"/>
      <c r="Q1" s="11"/>
      <c r="R1" s="11"/>
      <c r="S1" s="11"/>
      <c r="T1" s="11"/>
      <c r="U1" s="11"/>
      <c r="V1" s="11"/>
      <c r="W1" s="11"/>
      <c r="X1" s="11"/>
      <c r="Y1" s="11"/>
      <c r="Z1" s="11"/>
      <c r="AA1" s="11"/>
      <c r="AB1" s="11"/>
      <c r="AC1" s="11"/>
      <c r="AD1" s="11"/>
      <c r="AE1" s="11"/>
      <c r="AF1" s="11"/>
      <c r="AG1" s="11"/>
      <c r="AH1" s="11"/>
    </row>
    <row r="2" spans="1:45" ht="76.5" customHeight="1" x14ac:dyDescent="0.25">
      <c r="H2" s="106" t="s">
        <v>526</v>
      </c>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row>
    <row r="3" spans="1:45" ht="13.5" customHeight="1" x14ac:dyDescent="0.25">
      <c r="H3" s="11" t="s">
        <v>537</v>
      </c>
      <c r="I3" s="8"/>
      <c r="J3" s="43" t="s">
        <v>531</v>
      </c>
      <c r="K3" s="8"/>
      <c r="L3" s="8"/>
      <c r="M3" s="8"/>
      <c r="O3" s="8"/>
      <c r="P3" s="8"/>
      <c r="Q3" s="8"/>
      <c r="R3" s="8"/>
      <c r="S3" s="8"/>
      <c r="T3" s="8"/>
      <c r="U3" s="8"/>
      <c r="V3" s="8"/>
      <c r="W3" s="8"/>
      <c r="X3" s="8"/>
      <c r="Y3" s="8"/>
      <c r="Z3" s="8"/>
      <c r="AA3" s="8"/>
      <c r="AB3" s="8"/>
      <c r="AC3" s="8"/>
      <c r="AD3" s="8"/>
      <c r="AE3" s="8"/>
      <c r="AF3" s="8"/>
      <c r="AG3" s="8"/>
      <c r="AH3" s="8"/>
      <c r="AI3" s="8"/>
      <c r="AJ3" s="8"/>
      <c r="AK3" s="8"/>
    </row>
    <row r="4" spans="1:45" ht="60" customHeight="1" x14ac:dyDescent="0.25">
      <c r="H4" s="108" t="s">
        <v>528</v>
      </c>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row>
    <row r="5" spans="1:45" ht="49.5" customHeight="1" x14ac:dyDescent="0.25">
      <c r="A5" s="107" t="s">
        <v>533</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1:45" ht="15" customHeight="1"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t="s">
        <v>235</v>
      </c>
      <c r="AI6" s="39"/>
      <c r="AJ6" s="39"/>
      <c r="AK6" s="39"/>
      <c r="AL6" s="5" t="s">
        <v>235</v>
      </c>
    </row>
    <row r="7" spans="1:45" s="1" customFormat="1" ht="30" x14ac:dyDescent="0.25">
      <c r="A7" s="33" t="s">
        <v>0</v>
      </c>
      <c r="B7" s="38" t="s">
        <v>153</v>
      </c>
      <c r="C7" s="38" t="s">
        <v>154</v>
      </c>
      <c r="D7" s="3" t="s">
        <v>155</v>
      </c>
      <c r="E7" s="38" t="s">
        <v>156</v>
      </c>
      <c r="F7" s="3" t="s">
        <v>2</v>
      </c>
      <c r="G7" s="3" t="s">
        <v>3</v>
      </c>
      <c r="H7" s="3" t="s">
        <v>157</v>
      </c>
      <c r="I7" s="3" t="s">
        <v>5</v>
      </c>
      <c r="J7" s="3" t="s">
        <v>338</v>
      </c>
      <c r="K7" s="38" t="s">
        <v>310</v>
      </c>
      <c r="L7" s="38" t="s">
        <v>311</v>
      </c>
      <c r="M7" s="38" t="s">
        <v>312</v>
      </c>
      <c r="N7" s="3" t="s">
        <v>290</v>
      </c>
      <c r="O7" s="38" t="s">
        <v>310</v>
      </c>
      <c r="P7" s="38" t="s">
        <v>311</v>
      </c>
      <c r="Q7" s="38" t="s">
        <v>312</v>
      </c>
      <c r="R7" s="3" t="s">
        <v>512</v>
      </c>
      <c r="S7" s="38" t="s">
        <v>310</v>
      </c>
      <c r="T7" s="38" t="s">
        <v>311</v>
      </c>
      <c r="U7" s="38" t="s">
        <v>312</v>
      </c>
      <c r="V7" s="3" t="s">
        <v>345</v>
      </c>
      <c r="W7" s="38" t="s">
        <v>310</v>
      </c>
      <c r="X7" s="38" t="s">
        <v>311</v>
      </c>
      <c r="Y7" s="38" t="s">
        <v>312</v>
      </c>
      <c r="Z7" s="3" t="s">
        <v>339</v>
      </c>
      <c r="AA7" s="38" t="s">
        <v>310</v>
      </c>
      <c r="AB7" s="38" t="s">
        <v>311</v>
      </c>
      <c r="AC7" s="38" t="s">
        <v>312</v>
      </c>
      <c r="AD7" s="3" t="s">
        <v>513</v>
      </c>
      <c r="AE7" s="38" t="s">
        <v>310</v>
      </c>
      <c r="AF7" s="38" t="s">
        <v>311</v>
      </c>
      <c r="AG7" s="38" t="s">
        <v>312</v>
      </c>
      <c r="AH7" s="3" t="s">
        <v>493</v>
      </c>
      <c r="AI7" s="38" t="s">
        <v>310</v>
      </c>
      <c r="AJ7" s="38" t="s">
        <v>311</v>
      </c>
      <c r="AK7" s="38" t="s">
        <v>312</v>
      </c>
      <c r="AL7" s="3" t="s">
        <v>374</v>
      </c>
      <c r="AM7" s="38" t="s">
        <v>310</v>
      </c>
      <c r="AN7" s="38" t="s">
        <v>311</v>
      </c>
      <c r="AO7" s="38" t="s">
        <v>312</v>
      </c>
      <c r="AP7" s="3" t="s">
        <v>513</v>
      </c>
      <c r="AQ7" s="38" t="s">
        <v>310</v>
      </c>
      <c r="AR7" s="38" t="s">
        <v>311</v>
      </c>
      <c r="AS7" s="38" t="s">
        <v>312</v>
      </c>
    </row>
    <row r="8" spans="1:45" s="51" customFormat="1" ht="42.75" x14ac:dyDescent="0.25">
      <c r="A8" s="78" t="s">
        <v>264</v>
      </c>
      <c r="B8" s="93">
        <v>51</v>
      </c>
      <c r="C8" s="93"/>
      <c r="D8" s="50"/>
      <c r="E8" s="93"/>
      <c r="F8" s="50"/>
      <c r="G8" s="50"/>
      <c r="H8" s="50"/>
      <c r="I8" s="50"/>
      <c r="J8" s="76" t="e">
        <f t="shared" ref="J8:AK8" si="0">J9+J61+J81+J89+J101+J113+J121+J129+J134+J163+J168+J179+J184+J189+J197+J248+J254+J280+J294+J300</f>
        <v>#REF!</v>
      </c>
      <c r="K8" s="76" t="e">
        <f t="shared" si="0"/>
        <v>#REF!</v>
      </c>
      <c r="L8" s="76" t="e">
        <f t="shared" si="0"/>
        <v>#REF!</v>
      </c>
      <c r="M8" s="76" t="e">
        <f t="shared" si="0"/>
        <v>#REF!</v>
      </c>
      <c r="N8" s="76">
        <f t="shared" ref="N8:U8" si="1">N9+N61+N81+N89+N101+N113+N121+N129+N134+N163+N168+N179+N184+N189+N197+N248+N254+N280+N294+N300</f>
        <v>13564525.959999999</v>
      </c>
      <c r="O8" s="76" t="e">
        <f t="shared" si="1"/>
        <v>#REF!</v>
      </c>
      <c r="P8" s="76" t="e">
        <f t="shared" si="1"/>
        <v>#REF!</v>
      </c>
      <c r="Q8" s="76" t="e">
        <f t="shared" si="1"/>
        <v>#REF!</v>
      </c>
      <c r="R8" s="76" t="e">
        <f t="shared" si="1"/>
        <v>#REF!</v>
      </c>
      <c r="S8" s="76" t="e">
        <f t="shared" si="1"/>
        <v>#REF!</v>
      </c>
      <c r="T8" s="76" t="e">
        <f t="shared" si="1"/>
        <v>#REF!</v>
      </c>
      <c r="U8" s="76" t="e">
        <f t="shared" si="1"/>
        <v>#REF!</v>
      </c>
      <c r="V8" s="76" t="e">
        <f t="shared" si="0"/>
        <v>#REF!</v>
      </c>
      <c r="W8" s="76" t="e">
        <f t="shared" si="0"/>
        <v>#REF!</v>
      </c>
      <c r="X8" s="76" t="e">
        <f t="shared" si="0"/>
        <v>#REF!</v>
      </c>
      <c r="Y8" s="76" t="e">
        <f t="shared" si="0"/>
        <v>#REF!</v>
      </c>
      <c r="Z8" s="76">
        <f t="shared" ref="Z8:AG8" si="2">Z9+Z61+Z81+Z89+Z101+Z113+Z121+Z129+Z134+Z163+Z168+Z179+Z184+Z189+Z197+Z248+Z254+Z280+Z294+Z300</f>
        <v>-1737.73</v>
      </c>
      <c r="AA8" s="76" t="e">
        <f t="shared" si="2"/>
        <v>#REF!</v>
      </c>
      <c r="AB8" s="76" t="e">
        <f t="shared" si="2"/>
        <v>#REF!</v>
      </c>
      <c r="AC8" s="76" t="e">
        <f t="shared" si="2"/>
        <v>#REF!</v>
      </c>
      <c r="AD8" s="76" t="e">
        <f t="shared" si="2"/>
        <v>#REF!</v>
      </c>
      <c r="AE8" s="76" t="e">
        <f t="shared" si="2"/>
        <v>#REF!</v>
      </c>
      <c r="AF8" s="76" t="e">
        <f t="shared" si="2"/>
        <v>#REF!</v>
      </c>
      <c r="AG8" s="76" t="e">
        <f t="shared" si="2"/>
        <v>#REF!</v>
      </c>
      <c r="AH8" s="76" t="e">
        <f t="shared" si="0"/>
        <v>#REF!</v>
      </c>
      <c r="AI8" s="76" t="e">
        <f t="shared" si="0"/>
        <v>#REF!</v>
      </c>
      <c r="AJ8" s="76" t="e">
        <f t="shared" si="0"/>
        <v>#REF!</v>
      </c>
      <c r="AK8" s="76" t="e">
        <f t="shared" si="0"/>
        <v>#REF!</v>
      </c>
      <c r="AL8" s="76">
        <f t="shared" ref="AL8:AS8" si="3">AL9+AL61+AL81+AL89+AL101+AL113+AL121+AL129+AL134+AL163+AL168+AL179+AL184+AL189+AL197+AL248+AL254+AL280+AL294+AL300</f>
        <v>-0.92</v>
      </c>
      <c r="AM8" s="76" t="e">
        <f t="shared" si="3"/>
        <v>#REF!</v>
      </c>
      <c r="AN8" s="76" t="e">
        <f t="shared" si="3"/>
        <v>#REF!</v>
      </c>
      <c r="AO8" s="76" t="e">
        <f t="shared" si="3"/>
        <v>#REF!</v>
      </c>
      <c r="AP8" s="76" t="e">
        <f t="shared" si="3"/>
        <v>#REF!</v>
      </c>
      <c r="AQ8" s="76" t="e">
        <f t="shared" si="3"/>
        <v>#REF!</v>
      </c>
      <c r="AR8" s="76" t="e">
        <f t="shared" si="3"/>
        <v>#REF!</v>
      </c>
      <c r="AS8" s="76" t="e">
        <f t="shared" si="3"/>
        <v>#REF!</v>
      </c>
    </row>
    <row r="9" spans="1:45" s="15" customFormat="1" ht="60" x14ac:dyDescent="0.25">
      <c r="A9" s="53" t="s">
        <v>470</v>
      </c>
      <c r="B9" s="41">
        <v>51</v>
      </c>
      <c r="C9" s="41">
        <v>0</v>
      </c>
      <c r="D9" s="30" t="s">
        <v>11</v>
      </c>
      <c r="E9" s="41"/>
      <c r="F9" s="30"/>
      <c r="G9" s="30"/>
      <c r="H9" s="30"/>
      <c r="I9" s="30"/>
      <c r="J9" s="73" t="e">
        <f t="shared" ref="J9:AS9" si="4">J10</f>
        <v>#REF!</v>
      </c>
      <c r="K9" s="73" t="e">
        <f t="shared" si="4"/>
        <v>#REF!</v>
      </c>
      <c r="L9" s="73" t="e">
        <f t="shared" si="4"/>
        <v>#REF!</v>
      </c>
      <c r="M9" s="73" t="e">
        <f t="shared" si="4"/>
        <v>#REF!</v>
      </c>
      <c r="N9" s="73">
        <f t="shared" si="4"/>
        <v>1765575</v>
      </c>
      <c r="O9" s="73" t="e">
        <f t="shared" si="4"/>
        <v>#REF!</v>
      </c>
      <c r="P9" s="73" t="e">
        <f t="shared" si="4"/>
        <v>#REF!</v>
      </c>
      <c r="Q9" s="73" t="e">
        <f t="shared" si="4"/>
        <v>#REF!</v>
      </c>
      <c r="R9" s="73" t="e">
        <f t="shared" si="4"/>
        <v>#REF!</v>
      </c>
      <c r="S9" s="73" t="e">
        <f t="shared" si="4"/>
        <v>#REF!</v>
      </c>
      <c r="T9" s="73" t="e">
        <f t="shared" si="4"/>
        <v>#REF!</v>
      </c>
      <c r="U9" s="73" t="e">
        <f t="shared" si="4"/>
        <v>#REF!</v>
      </c>
      <c r="V9" s="73" t="e">
        <f t="shared" si="4"/>
        <v>#REF!</v>
      </c>
      <c r="W9" s="73" t="e">
        <f t="shared" si="4"/>
        <v>#REF!</v>
      </c>
      <c r="X9" s="73" t="e">
        <f t="shared" si="4"/>
        <v>#REF!</v>
      </c>
      <c r="Y9" s="73" t="e">
        <f t="shared" si="4"/>
        <v>#REF!</v>
      </c>
      <c r="Z9" s="73">
        <f t="shared" si="4"/>
        <v>0</v>
      </c>
      <c r="AA9" s="73" t="e">
        <f t="shared" si="4"/>
        <v>#REF!</v>
      </c>
      <c r="AB9" s="73" t="e">
        <f t="shared" si="4"/>
        <v>#REF!</v>
      </c>
      <c r="AC9" s="73" t="e">
        <f t="shared" si="4"/>
        <v>#REF!</v>
      </c>
      <c r="AD9" s="73" t="e">
        <f t="shared" si="4"/>
        <v>#REF!</v>
      </c>
      <c r="AE9" s="73" t="e">
        <f t="shared" si="4"/>
        <v>#REF!</v>
      </c>
      <c r="AF9" s="73" t="e">
        <f t="shared" si="4"/>
        <v>#REF!</v>
      </c>
      <c r="AG9" s="73" t="e">
        <f t="shared" si="4"/>
        <v>#REF!</v>
      </c>
      <c r="AH9" s="73" t="e">
        <f t="shared" si="4"/>
        <v>#REF!</v>
      </c>
      <c r="AI9" s="73" t="e">
        <f t="shared" si="4"/>
        <v>#REF!</v>
      </c>
      <c r="AJ9" s="73" t="e">
        <f t="shared" si="4"/>
        <v>#REF!</v>
      </c>
      <c r="AK9" s="73" t="e">
        <f t="shared" si="4"/>
        <v>#REF!</v>
      </c>
      <c r="AL9" s="73">
        <f t="shared" si="4"/>
        <v>0</v>
      </c>
      <c r="AM9" s="73" t="e">
        <f t="shared" si="4"/>
        <v>#REF!</v>
      </c>
      <c r="AN9" s="73" t="e">
        <f t="shared" si="4"/>
        <v>#REF!</v>
      </c>
      <c r="AO9" s="73" t="e">
        <f t="shared" si="4"/>
        <v>#REF!</v>
      </c>
      <c r="AP9" s="73" t="e">
        <f t="shared" si="4"/>
        <v>#REF!</v>
      </c>
      <c r="AQ9" s="73" t="e">
        <f t="shared" si="4"/>
        <v>#REF!</v>
      </c>
      <c r="AR9" s="73" t="e">
        <f t="shared" si="4"/>
        <v>#REF!</v>
      </c>
      <c r="AS9" s="73" t="e">
        <f t="shared" si="4"/>
        <v>#REF!</v>
      </c>
    </row>
    <row r="10" spans="1:45" s="15" customFormat="1" x14ac:dyDescent="0.25">
      <c r="A10" s="53" t="s">
        <v>6</v>
      </c>
      <c r="B10" s="41">
        <v>51</v>
      </c>
      <c r="C10" s="41">
        <v>0</v>
      </c>
      <c r="D10" s="30" t="s">
        <v>11</v>
      </c>
      <c r="E10" s="41">
        <v>851</v>
      </c>
      <c r="F10" s="30"/>
      <c r="G10" s="30"/>
      <c r="H10" s="30"/>
      <c r="I10" s="30"/>
      <c r="J10" s="73" t="e">
        <f>J11+J16+J21+J26+J31+J34+J37+J46+J49+J52+J55+J58</f>
        <v>#REF!</v>
      </c>
      <c r="K10" s="73" t="e">
        <f t="shared" ref="K10:AK10" si="5">K11+K16+K21+K26+K31+K34+K37+K46+K49+K52+K55+K58</f>
        <v>#REF!</v>
      </c>
      <c r="L10" s="73" t="e">
        <f t="shared" si="5"/>
        <v>#REF!</v>
      </c>
      <c r="M10" s="73" t="e">
        <f t="shared" si="5"/>
        <v>#REF!</v>
      </c>
      <c r="N10" s="73">
        <f t="shared" ref="N10:U10" si="6">N11+N16+N21+N26+N31+N34+N37+N46+N49+N52+N55+N58</f>
        <v>1765575</v>
      </c>
      <c r="O10" s="73" t="e">
        <f t="shared" si="6"/>
        <v>#REF!</v>
      </c>
      <c r="P10" s="73" t="e">
        <f t="shared" si="6"/>
        <v>#REF!</v>
      </c>
      <c r="Q10" s="73" t="e">
        <f t="shared" si="6"/>
        <v>#REF!</v>
      </c>
      <c r="R10" s="73" t="e">
        <f t="shared" si="6"/>
        <v>#REF!</v>
      </c>
      <c r="S10" s="73" t="e">
        <f t="shared" si="6"/>
        <v>#REF!</v>
      </c>
      <c r="T10" s="73" t="e">
        <f t="shared" si="6"/>
        <v>#REF!</v>
      </c>
      <c r="U10" s="73" t="e">
        <f t="shared" si="6"/>
        <v>#REF!</v>
      </c>
      <c r="V10" s="73" t="e">
        <f t="shared" si="5"/>
        <v>#REF!</v>
      </c>
      <c r="W10" s="73" t="e">
        <f t="shared" si="5"/>
        <v>#REF!</v>
      </c>
      <c r="X10" s="73" t="e">
        <f t="shared" si="5"/>
        <v>#REF!</v>
      </c>
      <c r="Y10" s="73" t="e">
        <f t="shared" si="5"/>
        <v>#REF!</v>
      </c>
      <c r="Z10" s="73">
        <f t="shared" ref="Z10:AG10" si="7">Z11+Z16+Z21+Z26+Z31+Z34+Z37+Z46+Z49+Z52+Z55+Z58</f>
        <v>0</v>
      </c>
      <c r="AA10" s="73" t="e">
        <f t="shared" si="7"/>
        <v>#REF!</v>
      </c>
      <c r="AB10" s="73" t="e">
        <f t="shared" si="7"/>
        <v>#REF!</v>
      </c>
      <c r="AC10" s="73" t="e">
        <f t="shared" si="7"/>
        <v>#REF!</v>
      </c>
      <c r="AD10" s="73" t="e">
        <f t="shared" si="7"/>
        <v>#REF!</v>
      </c>
      <c r="AE10" s="73" t="e">
        <f t="shared" si="7"/>
        <v>#REF!</v>
      </c>
      <c r="AF10" s="73" t="e">
        <f t="shared" si="7"/>
        <v>#REF!</v>
      </c>
      <c r="AG10" s="73" t="e">
        <f t="shared" si="7"/>
        <v>#REF!</v>
      </c>
      <c r="AH10" s="73" t="e">
        <f t="shared" si="5"/>
        <v>#REF!</v>
      </c>
      <c r="AI10" s="73" t="e">
        <f t="shared" si="5"/>
        <v>#REF!</v>
      </c>
      <c r="AJ10" s="73" t="e">
        <f t="shared" si="5"/>
        <v>#REF!</v>
      </c>
      <c r="AK10" s="73" t="e">
        <f t="shared" si="5"/>
        <v>#REF!</v>
      </c>
      <c r="AL10" s="73">
        <f t="shared" ref="AL10:AS10" si="8">AL11+AL16+AL21+AL26+AL31+AL34+AL37+AL46+AL49+AL52+AL55+AL58</f>
        <v>0</v>
      </c>
      <c r="AM10" s="73" t="e">
        <f t="shared" si="8"/>
        <v>#REF!</v>
      </c>
      <c r="AN10" s="73" t="e">
        <f t="shared" si="8"/>
        <v>#REF!</v>
      </c>
      <c r="AO10" s="73" t="e">
        <f t="shared" si="8"/>
        <v>#REF!</v>
      </c>
      <c r="AP10" s="73" t="e">
        <f t="shared" si="8"/>
        <v>#REF!</v>
      </c>
      <c r="AQ10" s="73" t="e">
        <f t="shared" si="8"/>
        <v>#REF!</v>
      </c>
      <c r="AR10" s="73" t="e">
        <f t="shared" si="8"/>
        <v>#REF!</v>
      </c>
      <c r="AS10" s="73" t="e">
        <f t="shared" si="8"/>
        <v>#REF!</v>
      </c>
    </row>
    <row r="11" spans="1:45" s="15" customFormat="1" ht="270" x14ac:dyDescent="0.25">
      <c r="A11" s="21" t="s">
        <v>505</v>
      </c>
      <c r="B11" s="20">
        <v>51</v>
      </c>
      <c r="C11" s="20">
        <v>0</v>
      </c>
      <c r="D11" s="30" t="s">
        <v>11</v>
      </c>
      <c r="E11" s="20">
        <v>851</v>
      </c>
      <c r="F11" s="23" t="s">
        <v>222</v>
      </c>
      <c r="G11" s="23" t="s">
        <v>221</v>
      </c>
      <c r="H11" s="30" t="s">
        <v>503</v>
      </c>
      <c r="I11" s="30"/>
      <c r="J11" s="73" t="e">
        <f>J12+J14</f>
        <v>#REF!</v>
      </c>
      <c r="K11" s="73" t="e">
        <f t="shared" ref="K11:AK11" si="9">K12+K14</f>
        <v>#REF!</v>
      </c>
      <c r="L11" s="73" t="e">
        <f t="shared" si="9"/>
        <v>#REF!</v>
      </c>
      <c r="M11" s="73" t="e">
        <f t="shared" si="9"/>
        <v>#REF!</v>
      </c>
      <c r="N11" s="73">
        <f t="shared" ref="N11:U11" si="10">N12+N14</f>
        <v>0</v>
      </c>
      <c r="O11" s="73" t="e">
        <f t="shared" si="10"/>
        <v>#REF!</v>
      </c>
      <c r="P11" s="73" t="e">
        <f t="shared" si="10"/>
        <v>#REF!</v>
      </c>
      <c r="Q11" s="73" t="e">
        <f t="shared" si="10"/>
        <v>#REF!</v>
      </c>
      <c r="R11" s="73" t="e">
        <f t="shared" si="10"/>
        <v>#REF!</v>
      </c>
      <c r="S11" s="73" t="e">
        <f t="shared" si="10"/>
        <v>#REF!</v>
      </c>
      <c r="T11" s="73" t="e">
        <f t="shared" si="10"/>
        <v>#REF!</v>
      </c>
      <c r="U11" s="73" t="e">
        <f t="shared" si="10"/>
        <v>#REF!</v>
      </c>
      <c r="V11" s="73" t="e">
        <f t="shared" si="9"/>
        <v>#REF!</v>
      </c>
      <c r="W11" s="73" t="e">
        <f t="shared" si="9"/>
        <v>#REF!</v>
      </c>
      <c r="X11" s="73" t="e">
        <f t="shared" si="9"/>
        <v>#REF!</v>
      </c>
      <c r="Y11" s="73" t="e">
        <f t="shared" si="9"/>
        <v>#REF!</v>
      </c>
      <c r="Z11" s="73">
        <f t="shared" ref="Z11:AG11" si="11">Z12+Z14</f>
        <v>0</v>
      </c>
      <c r="AA11" s="73" t="e">
        <f t="shared" si="11"/>
        <v>#REF!</v>
      </c>
      <c r="AB11" s="73" t="e">
        <f t="shared" si="11"/>
        <v>#REF!</v>
      </c>
      <c r="AC11" s="73" t="e">
        <f t="shared" si="11"/>
        <v>#REF!</v>
      </c>
      <c r="AD11" s="73" t="e">
        <f t="shared" si="11"/>
        <v>#REF!</v>
      </c>
      <c r="AE11" s="73" t="e">
        <f t="shared" si="11"/>
        <v>#REF!</v>
      </c>
      <c r="AF11" s="73" t="e">
        <f t="shared" si="11"/>
        <v>#REF!</v>
      </c>
      <c r="AG11" s="73" t="e">
        <f t="shared" si="11"/>
        <v>#REF!</v>
      </c>
      <c r="AH11" s="73" t="e">
        <f t="shared" si="9"/>
        <v>#REF!</v>
      </c>
      <c r="AI11" s="73" t="e">
        <f t="shared" si="9"/>
        <v>#REF!</v>
      </c>
      <c r="AJ11" s="73" t="e">
        <f t="shared" si="9"/>
        <v>#REF!</v>
      </c>
      <c r="AK11" s="73" t="e">
        <f t="shared" si="9"/>
        <v>#REF!</v>
      </c>
      <c r="AL11" s="73">
        <f t="shared" ref="AL11:AS11" si="12">AL12+AL14</f>
        <v>0</v>
      </c>
      <c r="AM11" s="73" t="e">
        <f t="shared" si="12"/>
        <v>#REF!</v>
      </c>
      <c r="AN11" s="73" t="e">
        <f t="shared" si="12"/>
        <v>#REF!</v>
      </c>
      <c r="AO11" s="73" t="e">
        <f t="shared" si="12"/>
        <v>#REF!</v>
      </c>
      <c r="AP11" s="73" t="e">
        <f t="shared" si="12"/>
        <v>#REF!</v>
      </c>
      <c r="AQ11" s="73" t="e">
        <f t="shared" si="12"/>
        <v>#REF!</v>
      </c>
      <c r="AR11" s="73" t="e">
        <f t="shared" si="12"/>
        <v>#REF!</v>
      </c>
      <c r="AS11" s="73" t="e">
        <f t="shared" si="12"/>
        <v>#REF!</v>
      </c>
    </row>
    <row r="12" spans="1:45" s="15" customFormat="1" ht="105" x14ac:dyDescent="0.25">
      <c r="A12" s="21" t="s">
        <v>15</v>
      </c>
      <c r="B12" s="20">
        <v>51</v>
      </c>
      <c r="C12" s="20">
        <v>0</v>
      </c>
      <c r="D12" s="30" t="s">
        <v>11</v>
      </c>
      <c r="E12" s="20">
        <v>851</v>
      </c>
      <c r="F12" s="23" t="s">
        <v>222</v>
      </c>
      <c r="G12" s="23" t="s">
        <v>221</v>
      </c>
      <c r="H12" s="30" t="s">
        <v>503</v>
      </c>
      <c r="I12" s="30" t="s">
        <v>17</v>
      </c>
      <c r="J12" s="73" t="e">
        <f>J13</f>
        <v>#REF!</v>
      </c>
      <c r="K12" s="73" t="e">
        <f t="shared" ref="K12:AS12" si="13">K13</f>
        <v>#REF!</v>
      </c>
      <c r="L12" s="73" t="e">
        <f t="shared" si="13"/>
        <v>#REF!</v>
      </c>
      <c r="M12" s="73" t="e">
        <f t="shared" si="13"/>
        <v>#REF!</v>
      </c>
      <c r="N12" s="73">
        <f t="shared" si="13"/>
        <v>40800</v>
      </c>
      <c r="O12" s="73" t="e">
        <f t="shared" si="13"/>
        <v>#REF!</v>
      </c>
      <c r="P12" s="73" t="e">
        <f t="shared" si="13"/>
        <v>#REF!</v>
      </c>
      <c r="Q12" s="73" t="e">
        <f t="shared" si="13"/>
        <v>#REF!</v>
      </c>
      <c r="R12" s="73" t="e">
        <f t="shared" si="13"/>
        <v>#REF!</v>
      </c>
      <c r="S12" s="73" t="e">
        <f t="shared" si="13"/>
        <v>#REF!</v>
      </c>
      <c r="T12" s="73" t="e">
        <f t="shared" si="13"/>
        <v>#REF!</v>
      </c>
      <c r="U12" s="73" t="e">
        <f t="shared" si="13"/>
        <v>#REF!</v>
      </c>
      <c r="V12" s="73" t="e">
        <f t="shared" si="13"/>
        <v>#REF!</v>
      </c>
      <c r="W12" s="73" t="e">
        <f t="shared" si="13"/>
        <v>#REF!</v>
      </c>
      <c r="X12" s="73" t="e">
        <f t="shared" si="13"/>
        <v>#REF!</v>
      </c>
      <c r="Y12" s="73" t="e">
        <f t="shared" si="13"/>
        <v>#REF!</v>
      </c>
      <c r="Z12" s="73">
        <f t="shared" si="13"/>
        <v>0</v>
      </c>
      <c r="AA12" s="73" t="e">
        <f t="shared" si="13"/>
        <v>#REF!</v>
      </c>
      <c r="AB12" s="73" t="e">
        <f t="shared" si="13"/>
        <v>#REF!</v>
      </c>
      <c r="AC12" s="73" t="e">
        <f t="shared" si="13"/>
        <v>#REF!</v>
      </c>
      <c r="AD12" s="73" t="e">
        <f t="shared" si="13"/>
        <v>#REF!</v>
      </c>
      <c r="AE12" s="73" t="e">
        <f t="shared" si="13"/>
        <v>#REF!</v>
      </c>
      <c r="AF12" s="73" t="e">
        <f t="shared" si="13"/>
        <v>#REF!</v>
      </c>
      <c r="AG12" s="73" t="e">
        <f t="shared" si="13"/>
        <v>#REF!</v>
      </c>
      <c r="AH12" s="73" t="e">
        <f t="shared" si="13"/>
        <v>#REF!</v>
      </c>
      <c r="AI12" s="73" t="e">
        <f t="shared" si="13"/>
        <v>#REF!</v>
      </c>
      <c r="AJ12" s="73" t="e">
        <f t="shared" si="13"/>
        <v>#REF!</v>
      </c>
      <c r="AK12" s="73" t="e">
        <f t="shared" si="13"/>
        <v>#REF!</v>
      </c>
      <c r="AL12" s="73">
        <f t="shared" si="13"/>
        <v>0</v>
      </c>
      <c r="AM12" s="73" t="e">
        <f t="shared" si="13"/>
        <v>#REF!</v>
      </c>
      <c r="AN12" s="73" t="e">
        <f t="shared" si="13"/>
        <v>#REF!</v>
      </c>
      <c r="AO12" s="73" t="e">
        <f t="shared" si="13"/>
        <v>#REF!</v>
      </c>
      <c r="AP12" s="73" t="e">
        <f t="shared" si="13"/>
        <v>#REF!</v>
      </c>
      <c r="AQ12" s="73" t="e">
        <f t="shared" si="13"/>
        <v>#REF!</v>
      </c>
      <c r="AR12" s="73" t="e">
        <f t="shared" si="13"/>
        <v>#REF!</v>
      </c>
      <c r="AS12" s="73" t="e">
        <f t="shared" si="13"/>
        <v>#REF!</v>
      </c>
    </row>
    <row r="13" spans="1:45" s="15" customFormat="1" ht="45" x14ac:dyDescent="0.25">
      <c r="A13" s="21" t="s">
        <v>294</v>
      </c>
      <c r="B13" s="20">
        <v>51</v>
      </c>
      <c r="C13" s="20">
        <v>0</v>
      </c>
      <c r="D13" s="30" t="s">
        <v>11</v>
      </c>
      <c r="E13" s="20">
        <v>851</v>
      </c>
      <c r="F13" s="23" t="s">
        <v>222</v>
      </c>
      <c r="G13" s="23" t="s">
        <v>221</v>
      </c>
      <c r="H13" s="30" t="s">
        <v>503</v>
      </c>
      <c r="I13" s="30" t="s">
        <v>18</v>
      </c>
      <c r="J13" s="73" t="e">
        <f>'3.ВС'!#REF!</f>
        <v>#REF!</v>
      </c>
      <c r="K13" s="73" t="e">
        <f>'3.ВС'!#REF!</f>
        <v>#REF!</v>
      </c>
      <c r="L13" s="73" t="e">
        <f>'3.ВС'!#REF!</f>
        <v>#REF!</v>
      </c>
      <c r="M13" s="73" t="e">
        <f>'3.ВС'!#REF!</f>
        <v>#REF!</v>
      </c>
      <c r="N13" s="73">
        <f>'3.ВС'!J11</f>
        <v>40800</v>
      </c>
      <c r="O13" s="73" t="e">
        <f>'3.ВС'!#REF!</f>
        <v>#REF!</v>
      </c>
      <c r="P13" s="73" t="e">
        <f>'3.ВС'!#REF!</f>
        <v>#REF!</v>
      </c>
      <c r="Q13" s="73" t="e">
        <f>'3.ВС'!#REF!</f>
        <v>#REF!</v>
      </c>
      <c r="R13" s="73" t="e">
        <f>'3.ВС'!#REF!</f>
        <v>#REF!</v>
      </c>
      <c r="S13" s="73" t="e">
        <f>'3.ВС'!#REF!</f>
        <v>#REF!</v>
      </c>
      <c r="T13" s="73" t="e">
        <f>'3.ВС'!#REF!</f>
        <v>#REF!</v>
      </c>
      <c r="U13" s="73" t="e">
        <f>'3.ВС'!#REF!</f>
        <v>#REF!</v>
      </c>
      <c r="V13" s="73" t="e">
        <f>'3.ВС'!#REF!</f>
        <v>#REF!</v>
      </c>
      <c r="W13" s="73" t="e">
        <f>'3.ВС'!#REF!</f>
        <v>#REF!</v>
      </c>
      <c r="X13" s="73" t="e">
        <f>'3.ВС'!#REF!</f>
        <v>#REF!</v>
      </c>
      <c r="Y13" s="73" t="e">
        <f>'3.ВС'!#REF!</f>
        <v>#REF!</v>
      </c>
      <c r="Z13" s="73">
        <f>'3.ВС'!K11</f>
        <v>0</v>
      </c>
      <c r="AA13" s="73" t="e">
        <f>'3.ВС'!#REF!</f>
        <v>#REF!</v>
      </c>
      <c r="AB13" s="73" t="e">
        <f>'3.ВС'!#REF!</f>
        <v>#REF!</v>
      </c>
      <c r="AC13" s="73" t="e">
        <f>'3.ВС'!#REF!</f>
        <v>#REF!</v>
      </c>
      <c r="AD13" s="73" t="e">
        <f>'3.ВС'!#REF!</f>
        <v>#REF!</v>
      </c>
      <c r="AE13" s="73" t="e">
        <f>'3.ВС'!#REF!</f>
        <v>#REF!</v>
      </c>
      <c r="AF13" s="73" t="e">
        <f>'3.ВС'!#REF!</f>
        <v>#REF!</v>
      </c>
      <c r="AG13" s="73" t="e">
        <f>'3.ВС'!#REF!</f>
        <v>#REF!</v>
      </c>
      <c r="AH13" s="73" t="e">
        <f>'3.ВС'!#REF!</f>
        <v>#REF!</v>
      </c>
      <c r="AI13" s="73" t="e">
        <f>'3.ВС'!#REF!</f>
        <v>#REF!</v>
      </c>
      <c r="AJ13" s="73" t="e">
        <f>'3.ВС'!#REF!</f>
        <v>#REF!</v>
      </c>
      <c r="AK13" s="73" t="e">
        <f>'3.ВС'!#REF!</f>
        <v>#REF!</v>
      </c>
      <c r="AL13" s="73">
        <f>'3.ВС'!L11</f>
        <v>0</v>
      </c>
      <c r="AM13" s="73" t="e">
        <f>'3.ВС'!#REF!</f>
        <v>#REF!</v>
      </c>
      <c r="AN13" s="73" t="e">
        <f>'3.ВС'!#REF!</f>
        <v>#REF!</v>
      </c>
      <c r="AO13" s="73" t="e">
        <f>'3.ВС'!#REF!</f>
        <v>#REF!</v>
      </c>
      <c r="AP13" s="73" t="e">
        <f>'3.ВС'!#REF!</f>
        <v>#REF!</v>
      </c>
      <c r="AQ13" s="73" t="e">
        <f>'3.ВС'!#REF!</f>
        <v>#REF!</v>
      </c>
      <c r="AR13" s="73" t="e">
        <f>'3.ВС'!#REF!</f>
        <v>#REF!</v>
      </c>
      <c r="AS13" s="73" t="e">
        <f>'3.ВС'!#REF!</f>
        <v>#REF!</v>
      </c>
    </row>
    <row r="14" spans="1:45" s="15" customFormat="1" ht="45" x14ac:dyDescent="0.25">
      <c r="A14" s="21" t="s">
        <v>20</v>
      </c>
      <c r="B14" s="20">
        <v>51</v>
      </c>
      <c r="C14" s="20">
        <v>0</v>
      </c>
      <c r="D14" s="30" t="s">
        <v>11</v>
      </c>
      <c r="E14" s="20">
        <v>851</v>
      </c>
      <c r="F14" s="23" t="s">
        <v>222</v>
      </c>
      <c r="G14" s="23" t="s">
        <v>221</v>
      </c>
      <c r="H14" s="30" t="s">
        <v>503</v>
      </c>
      <c r="I14" s="30" t="s">
        <v>21</v>
      </c>
      <c r="J14" s="73" t="e">
        <f>J15</f>
        <v>#REF!</v>
      </c>
      <c r="K14" s="73" t="e">
        <f t="shared" ref="K14:AS14" si="14">K15</f>
        <v>#REF!</v>
      </c>
      <c r="L14" s="73" t="e">
        <f t="shared" si="14"/>
        <v>#REF!</v>
      </c>
      <c r="M14" s="73" t="e">
        <f t="shared" si="14"/>
        <v>#REF!</v>
      </c>
      <c r="N14" s="73">
        <f t="shared" si="14"/>
        <v>-40800</v>
      </c>
      <c r="O14" s="73" t="e">
        <f t="shared" si="14"/>
        <v>#REF!</v>
      </c>
      <c r="P14" s="73" t="e">
        <f t="shared" si="14"/>
        <v>#REF!</v>
      </c>
      <c r="Q14" s="73" t="e">
        <f t="shared" si="14"/>
        <v>#REF!</v>
      </c>
      <c r="R14" s="73" t="e">
        <f t="shared" si="14"/>
        <v>#REF!</v>
      </c>
      <c r="S14" s="73" t="e">
        <f t="shared" si="14"/>
        <v>#REF!</v>
      </c>
      <c r="T14" s="73" t="e">
        <f t="shared" si="14"/>
        <v>#REF!</v>
      </c>
      <c r="U14" s="73" t="e">
        <f t="shared" si="14"/>
        <v>#REF!</v>
      </c>
      <c r="V14" s="73" t="e">
        <f t="shared" si="14"/>
        <v>#REF!</v>
      </c>
      <c r="W14" s="73" t="e">
        <f t="shared" si="14"/>
        <v>#REF!</v>
      </c>
      <c r="X14" s="73" t="e">
        <f t="shared" si="14"/>
        <v>#REF!</v>
      </c>
      <c r="Y14" s="73" t="e">
        <f t="shared" si="14"/>
        <v>#REF!</v>
      </c>
      <c r="Z14" s="73">
        <f t="shared" si="14"/>
        <v>0</v>
      </c>
      <c r="AA14" s="73" t="e">
        <f t="shared" si="14"/>
        <v>#REF!</v>
      </c>
      <c r="AB14" s="73" t="e">
        <f t="shared" si="14"/>
        <v>#REF!</v>
      </c>
      <c r="AC14" s="73" t="e">
        <f t="shared" si="14"/>
        <v>#REF!</v>
      </c>
      <c r="AD14" s="73" t="e">
        <f t="shared" si="14"/>
        <v>#REF!</v>
      </c>
      <c r="AE14" s="73" t="e">
        <f t="shared" si="14"/>
        <v>#REF!</v>
      </c>
      <c r="AF14" s="73" t="e">
        <f t="shared" si="14"/>
        <v>#REF!</v>
      </c>
      <c r="AG14" s="73" t="e">
        <f t="shared" si="14"/>
        <v>#REF!</v>
      </c>
      <c r="AH14" s="73" t="e">
        <f t="shared" si="14"/>
        <v>#REF!</v>
      </c>
      <c r="AI14" s="73" t="e">
        <f t="shared" si="14"/>
        <v>#REF!</v>
      </c>
      <c r="AJ14" s="73" t="e">
        <f t="shared" si="14"/>
        <v>#REF!</v>
      </c>
      <c r="AK14" s="73" t="e">
        <f t="shared" si="14"/>
        <v>#REF!</v>
      </c>
      <c r="AL14" s="73">
        <f t="shared" si="14"/>
        <v>0</v>
      </c>
      <c r="AM14" s="73" t="e">
        <f t="shared" si="14"/>
        <v>#REF!</v>
      </c>
      <c r="AN14" s="73" t="e">
        <f t="shared" si="14"/>
        <v>#REF!</v>
      </c>
      <c r="AO14" s="73" t="e">
        <f t="shared" si="14"/>
        <v>#REF!</v>
      </c>
      <c r="AP14" s="73" t="e">
        <f t="shared" si="14"/>
        <v>#REF!</v>
      </c>
      <c r="AQ14" s="73" t="e">
        <f t="shared" si="14"/>
        <v>#REF!</v>
      </c>
      <c r="AR14" s="73" t="e">
        <f t="shared" si="14"/>
        <v>#REF!</v>
      </c>
      <c r="AS14" s="73" t="e">
        <f t="shared" si="14"/>
        <v>#REF!</v>
      </c>
    </row>
    <row r="15" spans="1:45" s="15" customFormat="1" ht="45" x14ac:dyDescent="0.25">
      <c r="A15" s="21" t="s">
        <v>9</v>
      </c>
      <c r="B15" s="20">
        <v>51</v>
      </c>
      <c r="C15" s="20">
        <v>0</v>
      </c>
      <c r="D15" s="30" t="s">
        <v>11</v>
      </c>
      <c r="E15" s="20">
        <v>851</v>
      </c>
      <c r="F15" s="23" t="s">
        <v>222</v>
      </c>
      <c r="G15" s="23" t="s">
        <v>221</v>
      </c>
      <c r="H15" s="30" t="s">
        <v>503</v>
      </c>
      <c r="I15" s="30" t="s">
        <v>22</v>
      </c>
      <c r="J15" s="73" t="e">
        <f>'3.ВС'!#REF!</f>
        <v>#REF!</v>
      </c>
      <c r="K15" s="73" t="e">
        <f>'3.ВС'!#REF!</f>
        <v>#REF!</v>
      </c>
      <c r="L15" s="73" t="e">
        <f>'3.ВС'!#REF!</f>
        <v>#REF!</v>
      </c>
      <c r="M15" s="73" t="e">
        <f>'3.ВС'!#REF!</f>
        <v>#REF!</v>
      </c>
      <c r="N15" s="73">
        <f>'3.ВС'!J13</f>
        <v>-40800</v>
      </c>
      <c r="O15" s="73" t="e">
        <f>'3.ВС'!#REF!</f>
        <v>#REF!</v>
      </c>
      <c r="P15" s="73" t="e">
        <f>'3.ВС'!#REF!</f>
        <v>#REF!</v>
      </c>
      <c r="Q15" s="73" t="e">
        <f>'3.ВС'!#REF!</f>
        <v>#REF!</v>
      </c>
      <c r="R15" s="73" t="e">
        <f>'3.ВС'!#REF!</f>
        <v>#REF!</v>
      </c>
      <c r="S15" s="73" t="e">
        <f>'3.ВС'!#REF!</f>
        <v>#REF!</v>
      </c>
      <c r="T15" s="73" t="e">
        <f>'3.ВС'!#REF!</f>
        <v>#REF!</v>
      </c>
      <c r="U15" s="73" t="e">
        <f>'3.ВС'!#REF!</f>
        <v>#REF!</v>
      </c>
      <c r="V15" s="73" t="e">
        <f>'3.ВС'!#REF!</f>
        <v>#REF!</v>
      </c>
      <c r="W15" s="73" t="e">
        <f>'3.ВС'!#REF!</f>
        <v>#REF!</v>
      </c>
      <c r="X15" s="73" t="e">
        <f>'3.ВС'!#REF!</f>
        <v>#REF!</v>
      </c>
      <c r="Y15" s="73" t="e">
        <f>'3.ВС'!#REF!</f>
        <v>#REF!</v>
      </c>
      <c r="Z15" s="73">
        <f>'3.ВС'!K13</f>
        <v>0</v>
      </c>
      <c r="AA15" s="73" t="e">
        <f>'3.ВС'!#REF!</f>
        <v>#REF!</v>
      </c>
      <c r="AB15" s="73" t="e">
        <f>'3.ВС'!#REF!</f>
        <v>#REF!</v>
      </c>
      <c r="AC15" s="73" t="e">
        <f>'3.ВС'!#REF!</f>
        <v>#REF!</v>
      </c>
      <c r="AD15" s="73" t="e">
        <f>'3.ВС'!#REF!</f>
        <v>#REF!</v>
      </c>
      <c r="AE15" s="73" t="e">
        <f>'3.ВС'!#REF!</f>
        <v>#REF!</v>
      </c>
      <c r="AF15" s="73" t="e">
        <f>'3.ВС'!#REF!</f>
        <v>#REF!</v>
      </c>
      <c r="AG15" s="73" t="e">
        <f>'3.ВС'!#REF!</f>
        <v>#REF!</v>
      </c>
      <c r="AH15" s="73" t="e">
        <f>'3.ВС'!#REF!</f>
        <v>#REF!</v>
      </c>
      <c r="AI15" s="73" t="e">
        <f>'3.ВС'!#REF!</f>
        <v>#REF!</v>
      </c>
      <c r="AJ15" s="73" t="e">
        <f>'3.ВС'!#REF!</f>
        <v>#REF!</v>
      </c>
      <c r="AK15" s="73" t="e">
        <f>'3.ВС'!#REF!</f>
        <v>#REF!</v>
      </c>
      <c r="AL15" s="73">
        <f>'3.ВС'!L13</f>
        <v>0</v>
      </c>
      <c r="AM15" s="73" t="e">
        <f>'3.ВС'!#REF!</f>
        <v>#REF!</v>
      </c>
      <c r="AN15" s="73" t="e">
        <f>'3.ВС'!#REF!</f>
        <v>#REF!</v>
      </c>
      <c r="AO15" s="73" t="e">
        <f>'3.ВС'!#REF!</f>
        <v>#REF!</v>
      </c>
      <c r="AP15" s="73" t="e">
        <f>'3.ВС'!#REF!</f>
        <v>#REF!</v>
      </c>
      <c r="AQ15" s="73" t="e">
        <f>'3.ВС'!#REF!</f>
        <v>#REF!</v>
      </c>
      <c r="AR15" s="73" t="e">
        <f>'3.ВС'!#REF!</f>
        <v>#REF!</v>
      </c>
      <c r="AS15" s="73" t="e">
        <f>'3.ВС'!#REF!</f>
        <v>#REF!</v>
      </c>
    </row>
    <row r="16" spans="1:45" s="15" customFormat="1" ht="255" x14ac:dyDescent="0.25">
      <c r="A16" s="21" t="s">
        <v>506</v>
      </c>
      <c r="B16" s="20">
        <v>51</v>
      </c>
      <c r="C16" s="20">
        <v>0</v>
      </c>
      <c r="D16" s="30" t="s">
        <v>11</v>
      </c>
      <c r="E16" s="20">
        <v>851</v>
      </c>
      <c r="F16" s="23" t="s">
        <v>222</v>
      </c>
      <c r="G16" s="23" t="s">
        <v>221</v>
      </c>
      <c r="H16" s="30" t="s">
        <v>502</v>
      </c>
      <c r="I16" s="30"/>
      <c r="J16" s="31" t="e">
        <f>J17+J19</f>
        <v>#REF!</v>
      </c>
      <c r="K16" s="31" t="e">
        <f t="shared" ref="K16:AK16" si="15">K17+K19</f>
        <v>#REF!</v>
      </c>
      <c r="L16" s="31" t="e">
        <f t="shared" si="15"/>
        <v>#REF!</v>
      </c>
      <c r="M16" s="31" t="e">
        <f t="shared" si="15"/>
        <v>#REF!</v>
      </c>
      <c r="N16" s="31">
        <f t="shared" ref="N16:U16" si="16">N17+N19</f>
        <v>0</v>
      </c>
      <c r="O16" s="31" t="e">
        <f t="shared" si="16"/>
        <v>#REF!</v>
      </c>
      <c r="P16" s="31" t="e">
        <f t="shared" si="16"/>
        <v>#REF!</v>
      </c>
      <c r="Q16" s="31" t="e">
        <f t="shared" si="16"/>
        <v>#REF!</v>
      </c>
      <c r="R16" s="31" t="e">
        <f t="shared" si="16"/>
        <v>#REF!</v>
      </c>
      <c r="S16" s="31" t="e">
        <f t="shared" si="16"/>
        <v>#REF!</v>
      </c>
      <c r="T16" s="31" t="e">
        <f t="shared" si="16"/>
        <v>#REF!</v>
      </c>
      <c r="U16" s="31" t="e">
        <f t="shared" si="16"/>
        <v>#REF!</v>
      </c>
      <c r="V16" s="31" t="e">
        <f t="shared" si="15"/>
        <v>#REF!</v>
      </c>
      <c r="W16" s="31" t="e">
        <f t="shared" si="15"/>
        <v>#REF!</v>
      </c>
      <c r="X16" s="31" t="e">
        <f t="shared" si="15"/>
        <v>#REF!</v>
      </c>
      <c r="Y16" s="31" t="e">
        <f t="shared" si="15"/>
        <v>#REF!</v>
      </c>
      <c r="Z16" s="31">
        <f t="shared" ref="Z16:AG16" si="17">Z17+Z19</f>
        <v>0</v>
      </c>
      <c r="AA16" s="31" t="e">
        <f t="shared" si="17"/>
        <v>#REF!</v>
      </c>
      <c r="AB16" s="31" t="e">
        <f t="shared" si="17"/>
        <v>#REF!</v>
      </c>
      <c r="AC16" s="31" t="e">
        <f t="shared" si="17"/>
        <v>#REF!</v>
      </c>
      <c r="AD16" s="31" t="e">
        <f t="shared" si="17"/>
        <v>#REF!</v>
      </c>
      <c r="AE16" s="31" t="e">
        <f t="shared" si="17"/>
        <v>#REF!</v>
      </c>
      <c r="AF16" s="31" t="e">
        <f t="shared" si="17"/>
        <v>#REF!</v>
      </c>
      <c r="AG16" s="31" t="e">
        <f t="shared" si="17"/>
        <v>#REF!</v>
      </c>
      <c r="AH16" s="31" t="e">
        <f t="shared" si="15"/>
        <v>#REF!</v>
      </c>
      <c r="AI16" s="31" t="e">
        <f t="shared" si="15"/>
        <v>#REF!</v>
      </c>
      <c r="AJ16" s="31" t="e">
        <f t="shared" si="15"/>
        <v>#REF!</v>
      </c>
      <c r="AK16" s="31" t="e">
        <f t="shared" si="15"/>
        <v>#REF!</v>
      </c>
      <c r="AL16" s="31">
        <f t="shared" ref="AL16:AS16" si="18">AL17+AL19</f>
        <v>0</v>
      </c>
      <c r="AM16" s="31" t="e">
        <f t="shared" si="18"/>
        <v>#REF!</v>
      </c>
      <c r="AN16" s="31" t="e">
        <f t="shared" si="18"/>
        <v>#REF!</v>
      </c>
      <c r="AO16" s="31" t="e">
        <f t="shared" si="18"/>
        <v>#REF!</v>
      </c>
      <c r="AP16" s="31" t="e">
        <f t="shared" si="18"/>
        <v>#REF!</v>
      </c>
      <c r="AQ16" s="31" t="e">
        <f t="shared" si="18"/>
        <v>#REF!</v>
      </c>
      <c r="AR16" s="31" t="e">
        <f t="shared" si="18"/>
        <v>#REF!</v>
      </c>
      <c r="AS16" s="31" t="e">
        <f t="shared" si="18"/>
        <v>#REF!</v>
      </c>
    </row>
    <row r="17" spans="1:45" s="15" customFormat="1" ht="105" x14ac:dyDescent="0.25">
      <c r="A17" s="32" t="s">
        <v>15</v>
      </c>
      <c r="B17" s="20">
        <v>51</v>
      </c>
      <c r="C17" s="20">
        <v>0</v>
      </c>
      <c r="D17" s="30" t="s">
        <v>11</v>
      </c>
      <c r="E17" s="20">
        <v>851</v>
      </c>
      <c r="F17" s="23" t="s">
        <v>11</v>
      </c>
      <c r="G17" s="23" t="s">
        <v>33</v>
      </c>
      <c r="H17" s="30" t="s">
        <v>502</v>
      </c>
      <c r="I17" s="30" t="s">
        <v>17</v>
      </c>
      <c r="J17" s="31" t="e">
        <f t="shared" ref="J17:AS17" si="19">J18</f>
        <v>#REF!</v>
      </c>
      <c r="K17" s="31" t="e">
        <f t="shared" si="19"/>
        <v>#REF!</v>
      </c>
      <c r="L17" s="31" t="e">
        <f t="shared" si="19"/>
        <v>#REF!</v>
      </c>
      <c r="M17" s="31" t="e">
        <f t="shared" si="19"/>
        <v>#REF!</v>
      </c>
      <c r="N17" s="31">
        <f t="shared" si="19"/>
        <v>24230</v>
      </c>
      <c r="O17" s="31" t="e">
        <f t="shared" si="19"/>
        <v>#REF!</v>
      </c>
      <c r="P17" s="31" t="e">
        <f t="shared" si="19"/>
        <v>#REF!</v>
      </c>
      <c r="Q17" s="31" t="e">
        <f t="shared" si="19"/>
        <v>#REF!</v>
      </c>
      <c r="R17" s="31" t="e">
        <f t="shared" si="19"/>
        <v>#REF!</v>
      </c>
      <c r="S17" s="31" t="e">
        <f t="shared" si="19"/>
        <v>#REF!</v>
      </c>
      <c r="T17" s="31" t="e">
        <f t="shared" si="19"/>
        <v>#REF!</v>
      </c>
      <c r="U17" s="31" t="e">
        <f t="shared" si="19"/>
        <v>#REF!</v>
      </c>
      <c r="V17" s="31" t="e">
        <f t="shared" si="19"/>
        <v>#REF!</v>
      </c>
      <c r="W17" s="31" t="e">
        <f t="shared" si="19"/>
        <v>#REF!</v>
      </c>
      <c r="X17" s="31" t="e">
        <f t="shared" si="19"/>
        <v>#REF!</v>
      </c>
      <c r="Y17" s="31" t="e">
        <f t="shared" si="19"/>
        <v>#REF!</v>
      </c>
      <c r="Z17" s="31">
        <f t="shared" si="19"/>
        <v>0</v>
      </c>
      <c r="AA17" s="31" t="e">
        <f t="shared" si="19"/>
        <v>#REF!</v>
      </c>
      <c r="AB17" s="31" t="e">
        <f t="shared" si="19"/>
        <v>#REF!</v>
      </c>
      <c r="AC17" s="31" t="e">
        <f t="shared" si="19"/>
        <v>#REF!</v>
      </c>
      <c r="AD17" s="31" t="e">
        <f t="shared" si="19"/>
        <v>#REF!</v>
      </c>
      <c r="AE17" s="31" t="e">
        <f t="shared" si="19"/>
        <v>#REF!</v>
      </c>
      <c r="AF17" s="31" t="e">
        <f t="shared" si="19"/>
        <v>#REF!</v>
      </c>
      <c r="AG17" s="31" t="e">
        <f t="shared" si="19"/>
        <v>#REF!</v>
      </c>
      <c r="AH17" s="31" t="e">
        <f t="shared" si="19"/>
        <v>#REF!</v>
      </c>
      <c r="AI17" s="31" t="e">
        <f t="shared" si="19"/>
        <v>#REF!</v>
      </c>
      <c r="AJ17" s="31" t="e">
        <f t="shared" si="19"/>
        <v>#REF!</v>
      </c>
      <c r="AK17" s="31" t="e">
        <f t="shared" si="19"/>
        <v>#REF!</v>
      </c>
      <c r="AL17" s="31">
        <f t="shared" si="19"/>
        <v>0</v>
      </c>
      <c r="AM17" s="31" t="e">
        <f t="shared" si="19"/>
        <v>#REF!</v>
      </c>
      <c r="AN17" s="31" t="e">
        <f t="shared" si="19"/>
        <v>#REF!</v>
      </c>
      <c r="AO17" s="31" t="e">
        <f t="shared" si="19"/>
        <v>#REF!</v>
      </c>
      <c r="AP17" s="31" t="e">
        <f t="shared" si="19"/>
        <v>#REF!</v>
      </c>
      <c r="AQ17" s="31" t="e">
        <f t="shared" si="19"/>
        <v>#REF!</v>
      </c>
      <c r="AR17" s="31" t="e">
        <f t="shared" si="19"/>
        <v>#REF!</v>
      </c>
      <c r="AS17" s="31" t="e">
        <f t="shared" si="19"/>
        <v>#REF!</v>
      </c>
    </row>
    <row r="18" spans="1:45" s="15" customFormat="1" ht="45" x14ac:dyDescent="0.25">
      <c r="A18" s="32" t="s">
        <v>8</v>
      </c>
      <c r="B18" s="20">
        <v>51</v>
      </c>
      <c r="C18" s="20">
        <v>0</v>
      </c>
      <c r="D18" s="30" t="s">
        <v>11</v>
      </c>
      <c r="E18" s="20">
        <v>851</v>
      </c>
      <c r="F18" s="23" t="s">
        <v>11</v>
      </c>
      <c r="G18" s="23" t="s">
        <v>33</v>
      </c>
      <c r="H18" s="30" t="s">
        <v>502</v>
      </c>
      <c r="I18" s="30" t="s">
        <v>18</v>
      </c>
      <c r="J18" s="31" t="e">
        <f>'3.ВС'!#REF!</f>
        <v>#REF!</v>
      </c>
      <c r="K18" s="31" t="e">
        <f>'3.ВС'!#REF!</f>
        <v>#REF!</v>
      </c>
      <c r="L18" s="31" t="e">
        <f>'3.ВС'!#REF!</f>
        <v>#REF!</v>
      </c>
      <c r="M18" s="31" t="e">
        <f>'3.ВС'!#REF!</f>
        <v>#REF!</v>
      </c>
      <c r="N18" s="31">
        <f>'3.ВС'!J16</f>
        <v>24230</v>
      </c>
      <c r="O18" s="31" t="e">
        <f>'3.ВС'!#REF!</f>
        <v>#REF!</v>
      </c>
      <c r="P18" s="31" t="e">
        <f>'3.ВС'!#REF!</f>
        <v>#REF!</v>
      </c>
      <c r="Q18" s="31" t="e">
        <f>'3.ВС'!#REF!</f>
        <v>#REF!</v>
      </c>
      <c r="R18" s="31" t="e">
        <f>'3.ВС'!#REF!</f>
        <v>#REF!</v>
      </c>
      <c r="S18" s="31" t="e">
        <f>'3.ВС'!#REF!</f>
        <v>#REF!</v>
      </c>
      <c r="T18" s="31" t="e">
        <f>'3.ВС'!#REF!</f>
        <v>#REF!</v>
      </c>
      <c r="U18" s="31" t="e">
        <f>'3.ВС'!#REF!</f>
        <v>#REF!</v>
      </c>
      <c r="V18" s="31" t="e">
        <f>'3.ВС'!#REF!</f>
        <v>#REF!</v>
      </c>
      <c r="W18" s="31" t="e">
        <f>'3.ВС'!#REF!</f>
        <v>#REF!</v>
      </c>
      <c r="X18" s="31" t="e">
        <f>'3.ВС'!#REF!</f>
        <v>#REF!</v>
      </c>
      <c r="Y18" s="31" t="e">
        <f>'3.ВС'!#REF!</f>
        <v>#REF!</v>
      </c>
      <c r="Z18" s="31">
        <f>'3.ВС'!K16</f>
        <v>0</v>
      </c>
      <c r="AA18" s="31" t="e">
        <f>'3.ВС'!#REF!</f>
        <v>#REF!</v>
      </c>
      <c r="AB18" s="31" t="e">
        <f>'3.ВС'!#REF!</f>
        <v>#REF!</v>
      </c>
      <c r="AC18" s="31" t="e">
        <f>'3.ВС'!#REF!</f>
        <v>#REF!</v>
      </c>
      <c r="AD18" s="31" t="e">
        <f>'3.ВС'!#REF!</f>
        <v>#REF!</v>
      </c>
      <c r="AE18" s="31" t="e">
        <f>'3.ВС'!#REF!</f>
        <v>#REF!</v>
      </c>
      <c r="AF18" s="31" t="e">
        <f>'3.ВС'!#REF!</f>
        <v>#REF!</v>
      </c>
      <c r="AG18" s="31" t="e">
        <f>'3.ВС'!#REF!</f>
        <v>#REF!</v>
      </c>
      <c r="AH18" s="31" t="e">
        <f>'3.ВС'!#REF!</f>
        <v>#REF!</v>
      </c>
      <c r="AI18" s="31" t="e">
        <f>'3.ВС'!#REF!</f>
        <v>#REF!</v>
      </c>
      <c r="AJ18" s="31" t="e">
        <f>'3.ВС'!#REF!</f>
        <v>#REF!</v>
      </c>
      <c r="AK18" s="31" t="e">
        <f>'3.ВС'!#REF!</f>
        <v>#REF!</v>
      </c>
      <c r="AL18" s="31">
        <f>'3.ВС'!L16</f>
        <v>0</v>
      </c>
      <c r="AM18" s="31" t="e">
        <f>'3.ВС'!#REF!</f>
        <v>#REF!</v>
      </c>
      <c r="AN18" s="31" t="e">
        <f>'3.ВС'!#REF!</f>
        <v>#REF!</v>
      </c>
      <c r="AO18" s="31" t="e">
        <f>'3.ВС'!#REF!</f>
        <v>#REF!</v>
      </c>
      <c r="AP18" s="31" t="e">
        <f>'3.ВС'!#REF!</f>
        <v>#REF!</v>
      </c>
      <c r="AQ18" s="31" t="e">
        <f>'3.ВС'!#REF!</f>
        <v>#REF!</v>
      </c>
      <c r="AR18" s="31" t="e">
        <f>'3.ВС'!#REF!</f>
        <v>#REF!</v>
      </c>
      <c r="AS18" s="31" t="e">
        <f>'3.ВС'!#REF!</f>
        <v>#REF!</v>
      </c>
    </row>
    <row r="19" spans="1:45" s="15" customFormat="1" ht="45" x14ac:dyDescent="0.25">
      <c r="A19" s="13" t="s">
        <v>20</v>
      </c>
      <c r="B19" s="20">
        <v>51</v>
      </c>
      <c r="C19" s="20">
        <v>0</v>
      </c>
      <c r="D19" s="30" t="s">
        <v>11</v>
      </c>
      <c r="E19" s="20">
        <v>851</v>
      </c>
      <c r="F19" s="23" t="s">
        <v>11</v>
      </c>
      <c r="G19" s="23" t="s">
        <v>33</v>
      </c>
      <c r="H19" s="30" t="s">
        <v>502</v>
      </c>
      <c r="I19" s="30" t="s">
        <v>21</v>
      </c>
      <c r="J19" s="31" t="e">
        <f t="shared" ref="J19:AS19" si="20">J20</f>
        <v>#REF!</v>
      </c>
      <c r="K19" s="31" t="e">
        <f t="shared" si="20"/>
        <v>#REF!</v>
      </c>
      <c r="L19" s="31" t="e">
        <f t="shared" si="20"/>
        <v>#REF!</v>
      </c>
      <c r="M19" s="31" t="e">
        <f t="shared" si="20"/>
        <v>#REF!</v>
      </c>
      <c r="N19" s="31">
        <f t="shared" si="20"/>
        <v>-24230</v>
      </c>
      <c r="O19" s="31" t="e">
        <f t="shared" si="20"/>
        <v>#REF!</v>
      </c>
      <c r="P19" s="31" t="e">
        <f t="shared" si="20"/>
        <v>#REF!</v>
      </c>
      <c r="Q19" s="31" t="e">
        <f t="shared" si="20"/>
        <v>#REF!</v>
      </c>
      <c r="R19" s="31" t="e">
        <f t="shared" si="20"/>
        <v>#REF!</v>
      </c>
      <c r="S19" s="31" t="e">
        <f t="shared" si="20"/>
        <v>#REF!</v>
      </c>
      <c r="T19" s="31" t="e">
        <f t="shared" si="20"/>
        <v>#REF!</v>
      </c>
      <c r="U19" s="31" t="e">
        <f t="shared" si="20"/>
        <v>#REF!</v>
      </c>
      <c r="V19" s="31" t="e">
        <f t="shared" si="20"/>
        <v>#REF!</v>
      </c>
      <c r="W19" s="31" t="e">
        <f t="shared" si="20"/>
        <v>#REF!</v>
      </c>
      <c r="X19" s="31" t="e">
        <f t="shared" si="20"/>
        <v>#REF!</v>
      </c>
      <c r="Y19" s="31" t="e">
        <f t="shared" si="20"/>
        <v>#REF!</v>
      </c>
      <c r="Z19" s="31">
        <f t="shared" si="20"/>
        <v>0</v>
      </c>
      <c r="AA19" s="31" t="e">
        <f t="shared" si="20"/>
        <v>#REF!</v>
      </c>
      <c r="AB19" s="31" t="e">
        <f t="shared" si="20"/>
        <v>#REF!</v>
      </c>
      <c r="AC19" s="31" t="e">
        <f t="shared" si="20"/>
        <v>#REF!</v>
      </c>
      <c r="AD19" s="31" t="e">
        <f t="shared" si="20"/>
        <v>#REF!</v>
      </c>
      <c r="AE19" s="31" t="e">
        <f t="shared" si="20"/>
        <v>#REF!</v>
      </c>
      <c r="AF19" s="31" t="e">
        <f t="shared" si="20"/>
        <v>#REF!</v>
      </c>
      <c r="AG19" s="31" t="e">
        <f t="shared" si="20"/>
        <v>#REF!</v>
      </c>
      <c r="AH19" s="31" t="e">
        <f t="shared" si="20"/>
        <v>#REF!</v>
      </c>
      <c r="AI19" s="31" t="e">
        <f t="shared" si="20"/>
        <v>#REF!</v>
      </c>
      <c r="AJ19" s="31" t="e">
        <f t="shared" si="20"/>
        <v>#REF!</v>
      </c>
      <c r="AK19" s="31" t="e">
        <f t="shared" si="20"/>
        <v>#REF!</v>
      </c>
      <c r="AL19" s="31">
        <f t="shared" si="20"/>
        <v>0</v>
      </c>
      <c r="AM19" s="31" t="e">
        <f t="shared" si="20"/>
        <v>#REF!</v>
      </c>
      <c r="AN19" s="31" t="e">
        <f t="shared" si="20"/>
        <v>#REF!</v>
      </c>
      <c r="AO19" s="31" t="e">
        <f t="shared" si="20"/>
        <v>#REF!</v>
      </c>
      <c r="AP19" s="31" t="e">
        <f t="shared" si="20"/>
        <v>#REF!</v>
      </c>
      <c r="AQ19" s="31" t="e">
        <f t="shared" si="20"/>
        <v>#REF!</v>
      </c>
      <c r="AR19" s="31" t="e">
        <f t="shared" si="20"/>
        <v>#REF!</v>
      </c>
      <c r="AS19" s="31" t="e">
        <f t="shared" si="20"/>
        <v>#REF!</v>
      </c>
    </row>
    <row r="20" spans="1:45" s="15" customFormat="1" ht="45" x14ac:dyDescent="0.25">
      <c r="A20" s="13" t="s">
        <v>9</v>
      </c>
      <c r="B20" s="20">
        <v>51</v>
      </c>
      <c r="C20" s="20">
        <v>0</v>
      </c>
      <c r="D20" s="30" t="s">
        <v>11</v>
      </c>
      <c r="E20" s="20">
        <v>851</v>
      </c>
      <c r="F20" s="23" t="s">
        <v>11</v>
      </c>
      <c r="G20" s="23" t="s">
        <v>33</v>
      </c>
      <c r="H20" s="30" t="s">
        <v>502</v>
      </c>
      <c r="I20" s="30" t="s">
        <v>22</v>
      </c>
      <c r="J20" s="31" t="e">
        <f>'3.ВС'!#REF!</f>
        <v>#REF!</v>
      </c>
      <c r="K20" s="31" t="e">
        <f>'3.ВС'!#REF!</f>
        <v>#REF!</v>
      </c>
      <c r="L20" s="31" t="e">
        <f>'3.ВС'!#REF!</f>
        <v>#REF!</v>
      </c>
      <c r="M20" s="31" t="e">
        <f>'3.ВС'!#REF!</f>
        <v>#REF!</v>
      </c>
      <c r="N20" s="31">
        <f>'3.ВС'!J18</f>
        <v>-24230</v>
      </c>
      <c r="O20" s="31" t="e">
        <f>'3.ВС'!#REF!</f>
        <v>#REF!</v>
      </c>
      <c r="P20" s="31" t="e">
        <f>'3.ВС'!#REF!</f>
        <v>#REF!</v>
      </c>
      <c r="Q20" s="31" t="e">
        <f>'3.ВС'!#REF!</f>
        <v>#REF!</v>
      </c>
      <c r="R20" s="31" t="e">
        <f>'3.ВС'!#REF!</f>
        <v>#REF!</v>
      </c>
      <c r="S20" s="31" t="e">
        <f>'3.ВС'!#REF!</f>
        <v>#REF!</v>
      </c>
      <c r="T20" s="31" t="e">
        <f>'3.ВС'!#REF!</f>
        <v>#REF!</v>
      </c>
      <c r="U20" s="31" t="e">
        <f>'3.ВС'!#REF!</f>
        <v>#REF!</v>
      </c>
      <c r="V20" s="31" t="e">
        <f>'3.ВС'!#REF!</f>
        <v>#REF!</v>
      </c>
      <c r="W20" s="31" t="e">
        <f>'3.ВС'!#REF!</f>
        <v>#REF!</v>
      </c>
      <c r="X20" s="31" t="e">
        <f>'3.ВС'!#REF!</f>
        <v>#REF!</v>
      </c>
      <c r="Y20" s="31" t="e">
        <f>'3.ВС'!#REF!</f>
        <v>#REF!</v>
      </c>
      <c r="Z20" s="31">
        <f>'3.ВС'!K18</f>
        <v>0</v>
      </c>
      <c r="AA20" s="31" t="e">
        <f>'3.ВС'!#REF!</f>
        <v>#REF!</v>
      </c>
      <c r="AB20" s="31" t="e">
        <f>'3.ВС'!#REF!</f>
        <v>#REF!</v>
      </c>
      <c r="AC20" s="31" t="e">
        <f>'3.ВС'!#REF!</f>
        <v>#REF!</v>
      </c>
      <c r="AD20" s="31" t="e">
        <f>'3.ВС'!#REF!</f>
        <v>#REF!</v>
      </c>
      <c r="AE20" s="31" t="e">
        <f>'3.ВС'!#REF!</f>
        <v>#REF!</v>
      </c>
      <c r="AF20" s="31" t="e">
        <f>'3.ВС'!#REF!</f>
        <v>#REF!</v>
      </c>
      <c r="AG20" s="31" t="e">
        <f>'3.ВС'!#REF!</f>
        <v>#REF!</v>
      </c>
      <c r="AH20" s="31" t="e">
        <f>'3.ВС'!#REF!</f>
        <v>#REF!</v>
      </c>
      <c r="AI20" s="31" t="e">
        <f>'3.ВС'!#REF!</f>
        <v>#REF!</v>
      </c>
      <c r="AJ20" s="31" t="e">
        <f>'3.ВС'!#REF!</f>
        <v>#REF!</v>
      </c>
      <c r="AK20" s="31" t="e">
        <f>'3.ВС'!#REF!</f>
        <v>#REF!</v>
      </c>
      <c r="AL20" s="31">
        <f>'3.ВС'!L18</f>
        <v>0</v>
      </c>
      <c r="AM20" s="31" t="e">
        <f>'3.ВС'!#REF!</f>
        <v>#REF!</v>
      </c>
      <c r="AN20" s="31" t="e">
        <f>'3.ВС'!#REF!</f>
        <v>#REF!</v>
      </c>
      <c r="AO20" s="31" t="e">
        <f>'3.ВС'!#REF!</f>
        <v>#REF!</v>
      </c>
      <c r="AP20" s="31" t="e">
        <f>'3.ВС'!#REF!</f>
        <v>#REF!</v>
      </c>
      <c r="AQ20" s="31" t="e">
        <f>'3.ВС'!#REF!</f>
        <v>#REF!</v>
      </c>
      <c r="AR20" s="31" t="e">
        <f>'3.ВС'!#REF!</f>
        <v>#REF!</v>
      </c>
      <c r="AS20" s="31" t="e">
        <f>'3.ВС'!#REF!</f>
        <v>#REF!</v>
      </c>
    </row>
    <row r="21" spans="1:45" s="15" customFormat="1" ht="300" hidden="1" x14ac:dyDescent="0.25">
      <c r="A21" s="21" t="s">
        <v>507</v>
      </c>
      <c r="B21" s="20">
        <v>51</v>
      </c>
      <c r="C21" s="20">
        <v>0</v>
      </c>
      <c r="D21" s="30" t="s">
        <v>11</v>
      </c>
      <c r="E21" s="20">
        <v>851</v>
      </c>
      <c r="F21" s="23" t="s">
        <v>11</v>
      </c>
      <c r="G21" s="23" t="s">
        <v>33</v>
      </c>
      <c r="H21" s="30" t="s">
        <v>504</v>
      </c>
      <c r="I21" s="30"/>
      <c r="J21" s="31" t="e">
        <f>J22+J24</f>
        <v>#REF!</v>
      </c>
      <c r="K21" s="31" t="e">
        <f t="shared" ref="K21:AK21" si="21">K22+K24</f>
        <v>#REF!</v>
      </c>
      <c r="L21" s="31" t="e">
        <f t="shared" si="21"/>
        <v>#REF!</v>
      </c>
      <c r="M21" s="31" t="e">
        <f t="shared" si="21"/>
        <v>#REF!</v>
      </c>
      <c r="N21" s="31">
        <f t="shared" ref="N21:U21" si="22">N22+N24</f>
        <v>0</v>
      </c>
      <c r="O21" s="31" t="e">
        <f t="shared" si="22"/>
        <v>#REF!</v>
      </c>
      <c r="P21" s="31" t="e">
        <f t="shared" si="22"/>
        <v>#REF!</v>
      </c>
      <c r="Q21" s="31" t="e">
        <f t="shared" si="22"/>
        <v>#REF!</v>
      </c>
      <c r="R21" s="31" t="e">
        <f t="shared" si="22"/>
        <v>#REF!</v>
      </c>
      <c r="S21" s="31" t="e">
        <f t="shared" si="22"/>
        <v>#REF!</v>
      </c>
      <c r="T21" s="31" t="e">
        <f t="shared" si="22"/>
        <v>#REF!</v>
      </c>
      <c r="U21" s="31" t="e">
        <f t="shared" si="22"/>
        <v>#REF!</v>
      </c>
      <c r="V21" s="31" t="e">
        <f t="shared" si="21"/>
        <v>#REF!</v>
      </c>
      <c r="W21" s="31" t="e">
        <f t="shared" si="21"/>
        <v>#REF!</v>
      </c>
      <c r="X21" s="31" t="e">
        <f t="shared" si="21"/>
        <v>#REF!</v>
      </c>
      <c r="Y21" s="31" t="e">
        <f t="shared" si="21"/>
        <v>#REF!</v>
      </c>
      <c r="Z21" s="31">
        <f t="shared" ref="Z21:AG21" si="23">Z22+Z24</f>
        <v>0</v>
      </c>
      <c r="AA21" s="31" t="e">
        <f t="shared" si="23"/>
        <v>#REF!</v>
      </c>
      <c r="AB21" s="31" t="e">
        <f t="shared" si="23"/>
        <v>#REF!</v>
      </c>
      <c r="AC21" s="31" t="e">
        <f t="shared" si="23"/>
        <v>#REF!</v>
      </c>
      <c r="AD21" s="31" t="e">
        <f t="shared" si="23"/>
        <v>#REF!</v>
      </c>
      <c r="AE21" s="31" t="e">
        <f t="shared" si="23"/>
        <v>#REF!</v>
      </c>
      <c r="AF21" s="31" t="e">
        <f t="shared" si="23"/>
        <v>#REF!</v>
      </c>
      <c r="AG21" s="31" t="e">
        <f t="shared" si="23"/>
        <v>#REF!</v>
      </c>
      <c r="AH21" s="31" t="e">
        <f t="shared" si="21"/>
        <v>#REF!</v>
      </c>
      <c r="AI21" s="31" t="e">
        <f t="shared" si="21"/>
        <v>#REF!</v>
      </c>
      <c r="AJ21" s="31" t="e">
        <f t="shared" si="21"/>
        <v>#REF!</v>
      </c>
      <c r="AK21" s="31" t="e">
        <f t="shared" si="21"/>
        <v>#REF!</v>
      </c>
      <c r="AL21" s="31">
        <f t="shared" ref="AL21:AS21" si="24">AL22+AL24</f>
        <v>0</v>
      </c>
      <c r="AM21" s="31" t="e">
        <f t="shared" si="24"/>
        <v>#REF!</v>
      </c>
      <c r="AN21" s="31" t="e">
        <f t="shared" si="24"/>
        <v>#REF!</v>
      </c>
      <c r="AO21" s="31" t="e">
        <f t="shared" si="24"/>
        <v>#REF!</v>
      </c>
      <c r="AP21" s="31" t="e">
        <f t="shared" si="24"/>
        <v>#REF!</v>
      </c>
      <c r="AQ21" s="31" t="e">
        <f t="shared" si="24"/>
        <v>#REF!</v>
      </c>
      <c r="AR21" s="31" t="e">
        <f t="shared" si="24"/>
        <v>#REF!</v>
      </c>
      <c r="AS21" s="31" t="e">
        <f t="shared" si="24"/>
        <v>#REF!</v>
      </c>
    </row>
    <row r="22" spans="1:45" s="15" customFormat="1" ht="45" hidden="1" x14ac:dyDescent="0.25">
      <c r="A22" s="21" t="s">
        <v>20</v>
      </c>
      <c r="B22" s="20">
        <v>51</v>
      </c>
      <c r="C22" s="20">
        <v>0</v>
      </c>
      <c r="D22" s="30" t="s">
        <v>11</v>
      </c>
      <c r="E22" s="20">
        <v>851</v>
      </c>
      <c r="F22" s="23" t="s">
        <v>11</v>
      </c>
      <c r="G22" s="23" t="s">
        <v>33</v>
      </c>
      <c r="H22" s="30" t="s">
        <v>504</v>
      </c>
      <c r="I22" s="30" t="s">
        <v>21</v>
      </c>
      <c r="J22" s="31" t="e">
        <f>J23</f>
        <v>#REF!</v>
      </c>
      <c r="K22" s="31" t="e">
        <f t="shared" ref="K22:AS22" si="25">K23</f>
        <v>#REF!</v>
      </c>
      <c r="L22" s="31" t="e">
        <f t="shared" si="25"/>
        <v>#REF!</v>
      </c>
      <c r="M22" s="31" t="e">
        <f t="shared" si="25"/>
        <v>#REF!</v>
      </c>
      <c r="N22" s="31">
        <f t="shared" si="25"/>
        <v>0</v>
      </c>
      <c r="O22" s="31" t="e">
        <f t="shared" si="25"/>
        <v>#REF!</v>
      </c>
      <c r="P22" s="31" t="e">
        <f t="shared" si="25"/>
        <v>#REF!</v>
      </c>
      <c r="Q22" s="31" t="e">
        <f t="shared" si="25"/>
        <v>#REF!</v>
      </c>
      <c r="R22" s="31" t="e">
        <f t="shared" si="25"/>
        <v>#REF!</v>
      </c>
      <c r="S22" s="31" t="e">
        <f t="shared" si="25"/>
        <v>#REF!</v>
      </c>
      <c r="T22" s="31" t="e">
        <f t="shared" si="25"/>
        <v>#REF!</v>
      </c>
      <c r="U22" s="31" t="e">
        <f t="shared" si="25"/>
        <v>#REF!</v>
      </c>
      <c r="V22" s="31" t="e">
        <f t="shared" si="25"/>
        <v>#REF!</v>
      </c>
      <c r="W22" s="31" t="e">
        <f t="shared" si="25"/>
        <v>#REF!</v>
      </c>
      <c r="X22" s="31" t="e">
        <f t="shared" si="25"/>
        <v>#REF!</v>
      </c>
      <c r="Y22" s="31" t="e">
        <f t="shared" si="25"/>
        <v>#REF!</v>
      </c>
      <c r="Z22" s="31">
        <f t="shared" si="25"/>
        <v>0</v>
      </c>
      <c r="AA22" s="31" t="e">
        <f t="shared" si="25"/>
        <v>#REF!</v>
      </c>
      <c r="AB22" s="31" t="e">
        <f t="shared" si="25"/>
        <v>#REF!</v>
      </c>
      <c r="AC22" s="31" t="e">
        <f t="shared" si="25"/>
        <v>#REF!</v>
      </c>
      <c r="AD22" s="31" t="e">
        <f t="shared" si="25"/>
        <v>#REF!</v>
      </c>
      <c r="AE22" s="31" t="e">
        <f t="shared" si="25"/>
        <v>#REF!</v>
      </c>
      <c r="AF22" s="31" t="e">
        <f t="shared" si="25"/>
        <v>#REF!</v>
      </c>
      <c r="AG22" s="31" t="e">
        <f t="shared" si="25"/>
        <v>#REF!</v>
      </c>
      <c r="AH22" s="31" t="e">
        <f t="shared" si="25"/>
        <v>#REF!</v>
      </c>
      <c r="AI22" s="31" t="e">
        <f t="shared" si="25"/>
        <v>#REF!</v>
      </c>
      <c r="AJ22" s="31" t="e">
        <f t="shared" si="25"/>
        <v>#REF!</v>
      </c>
      <c r="AK22" s="31" t="e">
        <f t="shared" si="25"/>
        <v>#REF!</v>
      </c>
      <c r="AL22" s="31">
        <f t="shared" si="25"/>
        <v>0</v>
      </c>
      <c r="AM22" s="31" t="e">
        <f t="shared" si="25"/>
        <v>#REF!</v>
      </c>
      <c r="AN22" s="31" t="e">
        <f t="shared" si="25"/>
        <v>#REF!</v>
      </c>
      <c r="AO22" s="31" t="e">
        <f t="shared" si="25"/>
        <v>#REF!</v>
      </c>
      <c r="AP22" s="31" t="e">
        <f t="shared" si="25"/>
        <v>#REF!</v>
      </c>
      <c r="AQ22" s="31" t="e">
        <f t="shared" si="25"/>
        <v>#REF!</v>
      </c>
      <c r="AR22" s="31" t="e">
        <f t="shared" si="25"/>
        <v>#REF!</v>
      </c>
      <c r="AS22" s="31" t="e">
        <f t="shared" si="25"/>
        <v>#REF!</v>
      </c>
    </row>
    <row r="23" spans="1:45" s="15" customFormat="1" ht="45" hidden="1" x14ac:dyDescent="0.25">
      <c r="A23" s="21" t="s">
        <v>9</v>
      </c>
      <c r="B23" s="20">
        <v>51</v>
      </c>
      <c r="C23" s="20">
        <v>0</v>
      </c>
      <c r="D23" s="30" t="s">
        <v>11</v>
      </c>
      <c r="E23" s="20">
        <v>851</v>
      </c>
      <c r="F23" s="23" t="s">
        <v>11</v>
      </c>
      <c r="G23" s="23" t="s">
        <v>33</v>
      </c>
      <c r="H23" s="30" t="s">
        <v>504</v>
      </c>
      <c r="I23" s="30" t="s">
        <v>22</v>
      </c>
      <c r="J23" s="31" t="e">
        <f>'3.ВС'!#REF!</f>
        <v>#REF!</v>
      </c>
      <c r="K23" s="31" t="e">
        <f>'3.ВС'!#REF!</f>
        <v>#REF!</v>
      </c>
      <c r="L23" s="31" t="e">
        <f>'3.ВС'!#REF!</f>
        <v>#REF!</v>
      </c>
      <c r="M23" s="31" t="e">
        <f>'3.ВС'!#REF!</f>
        <v>#REF!</v>
      </c>
      <c r="N23" s="31">
        <f>'3.ВС'!J21</f>
        <v>0</v>
      </c>
      <c r="O23" s="31" t="e">
        <f>'3.ВС'!#REF!</f>
        <v>#REF!</v>
      </c>
      <c r="P23" s="31" t="e">
        <f>'3.ВС'!#REF!</f>
        <v>#REF!</v>
      </c>
      <c r="Q23" s="31" t="e">
        <f>'3.ВС'!#REF!</f>
        <v>#REF!</v>
      </c>
      <c r="R23" s="31" t="e">
        <f>'3.ВС'!#REF!</f>
        <v>#REF!</v>
      </c>
      <c r="S23" s="31" t="e">
        <f>'3.ВС'!#REF!</f>
        <v>#REF!</v>
      </c>
      <c r="T23" s="31" t="e">
        <f>'3.ВС'!#REF!</f>
        <v>#REF!</v>
      </c>
      <c r="U23" s="31" t="e">
        <f>'3.ВС'!#REF!</f>
        <v>#REF!</v>
      </c>
      <c r="V23" s="31" t="e">
        <f>'3.ВС'!#REF!</f>
        <v>#REF!</v>
      </c>
      <c r="W23" s="31" t="e">
        <f>'3.ВС'!#REF!</f>
        <v>#REF!</v>
      </c>
      <c r="X23" s="31" t="e">
        <f>'3.ВС'!#REF!</f>
        <v>#REF!</v>
      </c>
      <c r="Y23" s="31" t="e">
        <f>'3.ВС'!#REF!</f>
        <v>#REF!</v>
      </c>
      <c r="Z23" s="31">
        <f>'3.ВС'!K21</f>
        <v>0</v>
      </c>
      <c r="AA23" s="31" t="e">
        <f>'3.ВС'!#REF!</f>
        <v>#REF!</v>
      </c>
      <c r="AB23" s="31" t="e">
        <f>'3.ВС'!#REF!</f>
        <v>#REF!</v>
      </c>
      <c r="AC23" s="31" t="e">
        <f>'3.ВС'!#REF!</f>
        <v>#REF!</v>
      </c>
      <c r="AD23" s="31" t="e">
        <f>'3.ВС'!#REF!</f>
        <v>#REF!</v>
      </c>
      <c r="AE23" s="31" t="e">
        <f>'3.ВС'!#REF!</f>
        <v>#REF!</v>
      </c>
      <c r="AF23" s="31" t="e">
        <f>'3.ВС'!#REF!</f>
        <v>#REF!</v>
      </c>
      <c r="AG23" s="31" t="e">
        <f>'3.ВС'!#REF!</f>
        <v>#REF!</v>
      </c>
      <c r="AH23" s="31" t="e">
        <f>'3.ВС'!#REF!</f>
        <v>#REF!</v>
      </c>
      <c r="AI23" s="31" t="e">
        <f>'3.ВС'!#REF!</f>
        <v>#REF!</v>
      </c>
      <c r="AJ23" s="31" t="e">
        <f>'3.ВС'!#REF!</f>
        <v>#REF!</v>
      </c>
      <c r="AK23" s="31" t="e">
        <f>'3.ВС'!#REF!</f>
        <v>#REF!</v>
      </c>
      <c r="AL23" s="31">
        <f>'3.ВС'!L21</f>
        <v>0</v>
      </c>
      <c r="AM23" s="31" t="e">
        <f>'3.ВС'!#REF!</f>
        <v>#REF!</v>
      </c>
      <c r="AN23" s="31" t="e">
        <f>'3.ВС'!#REF!</f>
        <v>#REF!</v>
      </c>
      <c r="AO23" s="31" t="e">
        <f>'3.ВС'!#REF!</f>
        <v>#REF!</v>
      </c>
      <c r="AP23" s="31" t="e">
        <f>'3.ВС'!#REF!</f>
        <v>#REF!</v>
      </c>
      <c r="AQ23" s="31" t="e">
        <f>'3.ВС'!#REF!</f>
        <v>#REF!</v>
      </c>
      <c r="AR23" s="31" t="e">
        <f>'3.ВС'!#REF!</f>
        <v>#REF!</v>
      </c>
      <c r="AS23" s="31" t="e">
        <f>'3.ВС'!#REF!</f>
        <v>#REF!</v>
      </c>
    </row>
    <row r="24" spans="1:45" s="15" customFormat="1" hidden="1" x14ac:dyDescent="0.25">
      <c r="A24" s="32" t="s">
        <v>34</v>
      </c>
      <c r="B24" s="20">
        <v>51</v>
      </c>
      <c r="C24" s="20">
        <v>0</v>
      </c>
      <c r="D24" s="30" t="s">
        <v>11</v>
      </c>
      <c r="E24" s="20">
        <v>851</v>
      </c>
      <c r="F24" s="23" t="s">
        <v>11</v>
      </c>
      <c r="G24" s="23" t="s">
        <v>33</v>
      </c>
      <c r="H24" s="30" t="s">
        <v>504</v>
      </c>
      <c r="I24" s="30" t="s">
        <v>35</v>
      </c>
      <c r="J24" s="31" t="e">
        <f t="shared" ref="J24:AS24" si="26">J25</f>
        <v>#REF!</v>
      </c>
      <c r="K24" s="31" t="e">
        <f t="shared" si="26"/>
        <v>#REF!</v>
      </c>
      <c r="L24" s="31" t="e">
        <f t="shared" si="26"/>
        <v>#REF!</v>
      </c>
      <c r="M24" s="31" t="e">
        <f t="shared" si="26"/>
        <v>#REF!</v>
      </c>
      <c r="N24" s="31">
        <f t="shared" si="26"/>
        <v>0</v>
      </c>
      <c r="O24" s="31" t="e">
        <f t="shared" si="26"/>
        <v>#REF!</v>
      </c>
      <c r="P24" s="31" t="e">
        <f t="shared" si="26"/>
        <v>#REF!</v>
      </c>
      <c r="Q24" s="31" t="e">
        <f t="shared" si="26"/>
        <v>#REF!</v>
      </c>
      <c r="R24" s="31" t="e">
        <f t="shared" si="26"/>
        <v>#REF!</v>
      </c>
      <c r="S24" s="31" t="e">
        <f t="shared" si="26"/>
        <v>#REF!</v>
      </c>
      <c r="T24" s="31" t="e">
        <f t="shared" si="26"/>
        <v>#REF!</v>
      </c>
      <c r="U24" s="31" t="e">
        <f t="shared" si="26"/>
        <v>#REF!</v>
      </c>
      <c r="V24" s="31" t="e">
        <f t="shared" si="26"/>
        <v>#REF!</v>
      </c>
      <c r="W24" s="31" t="e">
        <f t="shared" si="26"/>
        <v>#REF!</v>
      </c>
      <c r="X24" s="31" t="e">
        <f t="shared" si="26"/>
        <v>#REF!</v>
      </c>
      <c r="Y24" s="31" t="e">
        <f t="shared" si="26"/>
        <v>#REF!</v>
      </c>
      <c r="Z24" s="31">
        <f t="shared" si="26"/>
        <v>0</v>
      </c>
      <c r="AA24" s="31" t="e">
        <f t="shared" si="26"/>
        <v>#REF!</v>
      </c>
      <c r="AB24" s="31" t="e">
        <f t="shared" si="26"/>
        <v>#REF!</v>
      </c>
      <c r="AC24" s="31" t="e">
        <f t="shared" si="26"/>
        <v>#REF!</v>
      </c>
      <c r="AD24" s="31" t="e">
        <f t="shared" si="26"/>
        <v>#REF!</v>
      </c>
      <c r="AE24" s="31" t="e">
        <f t="shared" si="26"/>
        <v>#REF!</v>
      </c>
      <c r="AF24" s="31" t="e">
        <f t="shared" si="26"/>
        <v>#REF!</v>
      </c>
      <c r="AG24" s="31" t="e">
        <f t="shared" si="26"/>
        <v>#REF!</v>
      </c>
      <c r="AH24" s="31" t="e">
        <f t="shared" si="26"/>
        <v>#REF!</v>
      </c>
      <c r="AI24" s="31" t="e">
        <f t="shared" si="26"/>
        <v>#REF!</v>
      </c>
      <c r="AJ24" s="31" t="e">
        <f t="shared" si="26"/>
        <v>#REF!</v>
      </c>
      <c r="AK24" s="31" t="e">
        <f t="shared" si="26"/>
        <v>#REF!</v>
      </c>
      <c r="AL24" s="31">
        <f t="shared" si="26"/>
        <v>0</v>
      </c>
      <c r="AM24" s="31" t="e">
        <f t="shared" si="26"/>
        <v>#REF!</v>
      </c>
      <c r="AN24" s="31" t="e">
        <f t="shared" si="26"/>
        <v>#REF!</v>
      </c>
      <c r="AO24" s="31" t="e">
        <f t="shared" si="26"/>
        <v>#REF!</v>
      </c>
      <c r="AP24" s="31" t="e">
        <f t="shared" si="26"/>
        <v>#REF!</v>
      </c>
      <c r="AQ24" s="31" t="e">
        <f t="shared" si="26"/>
        <v>#REF!</v>
      </c>
      <c r="AR24" s="31" t="e">
        <f t="shared" si="26"/>
        <v>#REF!</v>
      </c>
      <c r="AS24" s="31" t="e">
        <f t="shared" si="26"/>
        <v>#REF!</v>
      </c>
    </row>
    <row r="25" spans="1:45" s="15" customFormat="1" hidden="1" x14ac:dyDescent="0.25">
      <c r="A25" s="32" t="s">
        <v>36</v>
      </c>
      <c r="B25" s="20">
        <v>51</v>
      </c>
      <c r="C25" s="20">
        <v>0</v>
      </c>
      <c r="D25" s="30" t="s">
        <v>11</v>
      </c>
      <c r="E25" s="20">
        <v>851</v>
      </c>
      <c r="F25" s="23" t="s">
        <v>11</v>
      </c>
      <c r="G25" s="23" t="s">
        <v>33</v>
      </c>
      <c r="H25" s="30" t="s">
        <v>504</v>
      </c>
      <c r="I25" s="30" t="s">
        <v>37</v>
      </c>
      <c r="J25" s="31" t="e">
        <f>'3.ВС'!#REF!</f>
        <v>#REF!</v>
      </c>
      <c r="K25" s="31" t="e">
        <f>'3.ВС'!#REF!</f>
        <v>#REF!</v>
      </c>
      <c r="L25" s="31" t="e">
        <f>'3.ВС'!#REF!</f>
        <v>#REF!</v>
      </c>
      <c r="M25" s="31" t="e">
        <f>'3.ВС'!#REF!</f>
        <v>#REF!</v>
      </c>
      <c r="N25" s="31">
        <f>'3.ВС'!J23</f>
        <v>0</v>
      </c>
      <c r="O25" s="31" t="e">
        <f>'3.ВС'!#REF!</f>
        <v>#REF!</v>
      </c>
      <c r="P25" s="31" t="e">
        <f>'3.ВС'!#REF!</f>
        <v>#REF!</v>
      </c>
      <c r="Q25" s="31" t="e">
        <f>'3.ВС'!#REF!</f>
        <v>#REF!</v>
      </c>
      <c r="R25" s="31" t="e">
        <f>'3.ВС'!#REF!</f>
        <v>#REF!</v>
      </c>
      <c r="S25" s="31" t="e">
        <f>'3.ВС'!#REF!</f>
        <v>#REF!</v>
      </c>
      <c r="T25" s="31" t="e">
        <f>'3.ВС'!#REF!</f>
        <v>#REF!</v>
      </c>
      <c r="U25" s="31" t="e">
        <f>'3.ВС'!#REF!</f>
        <v>#REF!</v>
      </c>
      <c r="V25" s="31" t="e">
        <f>'3.ВС'!#REF!</f>
        <v>#REF!</v>
      </c>
      <c r="W25" s="31" t="e">
        <f>'3.ВС'!#REF!</f>
        <v>#REF!</v>
      </c>
      <c r="X25" s="31" t="e">
        <f>'3.ВС'!#REF!</f>
        <v>#REF!</v>
      </c>
      <c r="Y25" s="31" t="e">
        <f>'3.ВС'!#REF!</f>
        <v>#REF!</v>
      </c>
      <c r="Z25" s="31">
        <f>'3.ВС'!K23</f>
        <v>0</v>
      </c>
      <c r="AA25" s="31" t="e">
        <f>'3.ВС'!#REF!</f>
        <v>#REF!</v>
      </c>
      <c r="AB25" s="31" t="e">
        <f>'3.ВС'!#REF!</f>
        <v>#REF!</v>
      </c>
      <c r="AC25" s="31" t="e">
        <f>'3.ВС'!#REF!</f>
        <v>#REF!</v>
      </c>
      <c r="AD25" s="31" t="e">
        <f>'3.ВС'!#REF!</f>
        <v>#REF!</v>
      </c>
      <c r="AE25" s="31" t="e">
        <f>'3.ВС'!#REF!</f>
        <v>#REF!</v>
      </c>
      <c r="AF25" s="31" t="e">
        <f>'3.ВС'!#REF!</f>
        <v>#REF!</v>
      </c>
      <c r="AG25" s="31" t="e">
        <f>'3.ВС'!#REF!</f>
        <v>#REF!</v>
      </c>
      <c r="AH25" s="31" t="e">
        <f>'3.ВС'!#REF!</f>
        <v>#REF!</v>
      </c>
      <c r="AI25" s="31" t="e">
        <f>'3.ВС'!#REF!</f>
        <v>#REF!</v>
      </c>
      <c r="AJ25" s="31" t="e">
        <f>'3.ВС'!#REF!</f>
        <v>#REF!</v>
      </c>
      <c r="AK25" s="31" t="e">
        <f>'3.ВС'!#REF!</f>
        <v>#REF!</v>
      </c>
      <c r="AL25" s="31">
        <f>'3.ВС'!L23</f>
        <v>0</v>
      </c>
      <c r="AM25" s="31" t="e">
        <f>'3.ВС'!#REF!</f>
        <v>#REF!</v>
      </c>
      <c r="AN25" s="31" t="e">
        <f>'3.ВС'!#REF!</f>
        <v>#REF!</v>
      </c>
      <c r="AO25" s="31" t="e">
        <f>'3.ВС'!#REF!</f>
        <v>#REF!</v>
      </c>
      <c r="AP25" s="31" t="e">
        <f>'3.ВС'!#REF!</f>
        <v>#REF!</v>
      </c>
      <c r="AQ25" s="31" t="e">
        <f>'3.ВС'!#REF!</f>
        <v>#REF!</v>
      </c>
      <c r="AR25" s="31" t="e">
        <f>'3.ВС'!#REF!</f>
        <v>#REF!</v>
      </c>
      <c r="AS25" s="31" t="e">
        <f>'3.ВС'!#REF!</f>
        <v>#REF!</v>
      </c>
    </row>
    <row r="26" spans="1:45" s="15" customFormat="1" ht="75" x14ac:dyDescent="0.25">
      <c r="A26" s="53" t="s">
        <v>65</v>
      </c>
      <c r="B26" s="20">
        <v>51</v>
      </c>
      <c r="C26" s="20">
        <v>0</v>
      </c>
      <c r="D26" s="30" t="s">
        <v>11</v>
      </c>
      <c r="E26" s="20">
        <v>851</v>
      </c>
      <c r="F26" s="23" t="s">
        <v>13</v>
      </c>
      <c r="G26" s="23" t="s">
        <v>64</v>
      </c>
      <c r="H26" s="23" t="s">
        <v>158</v>
      </c>
      <c r="I26" s="23"/>
      <c r="J26" s="31" t="e">
        <f t="shared" ref="J26" si="27">J27+J29</f>
        <v>#REF!</v>
      </c>
      <c r="K26" s="31" t="e">
        <f t="shared" ref="K26:AK26" si="28">K27+K29</f>
        <v>#REF!</v>
      </c>
      <c r="L26" s="31" t="e">
        <f t="shared" si="28"/>
        <v>#REF!</v>
      </c>
      <c r="M26" s="31" t="e">
        <f t="shared" si="28"/>
        <v>#REF!</v>
      </c>
      <c r="N26" s="31">
        <f t="shared" ref="N26:U26" si="29">N27+N29</f>
        <v>0</v>
      </c>
      <c r="O26" s="31" t="e">
        <f t="shared" si="29"/>
        <v>#REF!</v>
      </c>
      <c r="P26" s="31" t="e">
        <f t="shared" si="29"/>
        <v>#REF!</v>
      </c>
      <c r="Q26" s="31" t="e">
        <f t="shared" si="29"/>
        <v>#REF!</v>
      </c>
      <c r="R26" s="31" t="e">
        <f t="shared" si="29"/>
        <v>#REF!</v>
      </c>
      <c r="S26" s="31" t="e">
        <f t="shared" si="29"/>
        <v>#REF!</v>
      </c>
      <c r="T26" s="31" t="e">
        <f t="shared" si="29"/>
        <v>#REF!</v>
      </c>
      <c r="U26" s="31" t="e">
        <f t="shared" si="29"/>
        <v>#REF!</v>
      </c>
      <c r="V26" s="31" t="e">
        <f t="shared" si="28"/>
        <v>#REF!</v>
      </c>
      <c r="W26" s="31" t="e">
        <f t="shared" si="28"/>
        <v>#REF!</v>
      </c>
      <c r="X26" s="31" t="e">
        <f t="shared" si="28"/>
        <v>#REF!</v>
      </c>
      <c r="Y26" s="31" t="e">
        <f t="shared" si="28"/>
        <v>#REF!</v>
      </c>
      <c r="Z26" s="31">
        <f t="shared" ref="Z26:AG26" si="30">Z27+Z29</f>
        <v>0</v>
      </c>
      <c r="AA26" s="31" t="e">
        <f t="shared" si="30"/>
        <v>#REF!</v>
      </c>
      <c r="AB26" s="31" t="e">
        <f t="shared" si="30"/>
        <v>#REF!</v>
      </c>
      <c r="AC26" s="31" t="e">
        <f t="shared" si="30"/>
        <v>#REF!</v>
      </c>
      <c r="AD26" s="31" t="e">
        <f t="shared" si="30"/>
        <v>#REF!</v>
      </c>
      <c r="AE26" s="31" t="e">
        <f t="shared" si="30"/>
        <v>#REF!</v>
      </c>
      <c r="AF26" s="31" t="e">
        <f t="shared" si="30"/>
        <v>#REF!</v>
      </c>
      <c r="AG26" s="31" t="e">
        <f t="shared" si="30"/>
        <v>#REF!</v>
      </c>
      <c r="AH26" s="31" t="e">
        <f t="shared" si="28"/>
        <v>#REF!</v>
      </c>
      <c r="AI26" s="31" t="e">
        <f t="shared" si="28"/>
        <v>#REF!</v>
      </c>
      <c r="AJ26" s="31" t="e">
        <f t="shared" si="28"/>
        <v>#REF!</v>
      </c>
      <c r="AK26" s="31" t="e">
        <f t="shared" si="28"/>
        <v>#REF!</v>
      </c>
      <c r="AL26" s="31">
        <f t="shared" ref="AL26:AS26" si="31">AL27+AL29</f>
        <v>0</v>
      </c>
      <c r="AM26" s="31" t="e">
        <f t="shared" si="31"/>
        <v>#REF!</v>
      </c>
      <c r="AN26" s="31" t="e">
        <f t="shared" si="31"/>
        <v>#REF!</v>
      </c>
      <c r="AO26" s="31" t="e">
        <f t="shared" si="31"/>
        <v>#REF!</v>
      </c>
      <c r="AP26" s="31" t="e">
        <f t="shared" si="31"/>
        <v>#REF!</v>
      </c>
      <c r="AQ26" s="31" t="e">
        <f t="shared" si="31"/>
        <v>#REF!</v>
      </c>
      <c r="AR26" s="31" t="e">
        <f t="shared" si="31"/>
        <v>#REF!</v>
      </c>
      <c r="AS26" s="31" t="e">
        <f t="shared" si="31"/>
        <v>#REF!</v>
      </c>
    </row>
    <row r="27" spans="1:45" s="15" customFormat="1" ht="105" x14ac:dyDescent="0.25">
      <c r="A27" s="32" t="s">
        <v>15</v>
      </c>
      <c r="B27" s="20">
        <v>51</v>
      </c>
      <c r="C27" s="20">
        <v>0</v>
      </c>
      <c r="D27" s="30" t="s">
        <v>11</v>
      </c>
      <c r="E27" s="20">
        <v>851</v>
      </c>
      <c r="F27" s="23" t="s">
        <v>13</v>
      </c>
      <c r="G27" s="23" t="s">
        <v>64</v>
      </c>
      <c r="H27" s="23" t="s">
        <v>158</v>
      </c>
      <c r="I27" s="30" t="s">
        <v>17</v>
      </c>
      <c r="J27" s="31" t="e">
        <f t="shared" ref="J27:AS27" si="32">J28</f>
        <v>#REF!</v>
      </c>
      <c r="K27" s="31" t="e">
        <f t="shared" si="32"/>
        <v>#REF!</v>
      </c>
      <c r="L27" s="31" t="e">
        <f t="shared" si="32"/>
        <v>#REF!</v>
      </c>
      <c r="M27" s="31" t="e">
        <f t="shared" si="32"/>
        <v>#REF!</v>
      </c>
      <c r="N27" s="31">
        <f t="shared" si="32"/>
        <v>22550</v>
      </c>
      <c r="O27" s="31" t="e">
        <f t="shared" si="32"/>
        <v>#REF!</v>
      </c>
      <c r="P27" s="31" t="e">
        <f t="shared" si="32"/>
        <v>#REF!</v>
      </c>
      <c r="Q27" s="31" t="e">
        <f t="shared" si="32"/>
        <v>#REF!</v>
      </c>
      <c r="R27" s="31" t="e">
        <f t="shared" si="32"/>
        <v>#REF!</v>
      </c>
      <c r="S27" s="31" t="e">
        <f t="shared" si="32"/>
        <v>#REF!</v>
      </c>
      <c r="T27" s="31" t="e">
        <f t="shared" si="32"/>
        <v>#REF!</v>
      </c>
      <c r="U27" s="31" t="e">
        <f t="shared" si="32"/>
        <v>#REF!</v>
      </c>
      <c r="V27" s="31" t="e">
        <f t="shared" si="32"/>
        <v>#REF!</v>
      </c>
      <c r="W27" s="31" t="e">
        <f t="shared" si="32"/>
        <v>#REF!</v>
      </c>
      <c r="X27" s="31" t="e">
        <f t="shared" si="32"/>
        <v>#REF!</v>
      </c>
      <c r="Y27" s="31" t="e">
        <f t="shared" si="32"/>
        <v>#REF!</v>
      </c>
      <c r="Z27" s="31">
        <f t="shared" si="32"/>
        <v>0</v>
      </c>
      <c r="AA27" s="31" t="e">
        <f t="shared" si="32"/>
        <v>#REF!</v>
      </c>
      <c r="AB27" s="31" t="e">
        <f t="shared" si="32"/>
        <v>#REF!</v>
      </c>
      <c r="AC27" s="31" t="e">
        <f t="shared" si="32"/>
        <v>#REF!</v>
      </c>
      <c r="AD27" s="31" t="e">
        <f t="shared" si="32"/>
        <v>#REF!</v>
      </c>
      <c r="AE27" s="31" t="e">
        <f t="shared" si="32"/>
        <v>#REF!</v>
      </c>
      <c r="AF27" s="31" t="e">
        <f t="shared" si="32"/>
        <v>#REF!</v>
      </c>
      <c r="AG27" s="31" t="e">
        <f t="shared" si="32"/>
        <v>#REF!</v>
      </c>
      <c r="AH27" s="31" t="e">
        <f t="shared" si="32"/>
        <v>#REF!</v>
      </c>
      <c r="AI27" s="31" t="e">
        <f t="shared" si="32"/>
        <v>#REF!</v>
      </c>
      <c r="AJ27" s="31" t="e">
        <f t="shared" si="32"/>
        <v>#REF!</v>
      </c>
      <c r="AK27" s="31" t="e">
        <f t="shared" si="32"/>
        <v>#REF!</v>
      </c>
      <c r="AL27" s="31">
        <f t="shared" si="32"/>
        <v>0</v>
      </c>
      <c r="AM27" s="31" t="e">
        <f t="shared" si="32"/>
        <v>#REF!</v>
      </c>
      <c r="AN27" s="31" t="e">
        <f t="shared" si="32"/>
        <v>#REF!</v>
      </c>
      <c r="AO27" s="31" t="e">
        <f t="shared" si="32"/>
        <v>#REF!</v>
      </c>
      <c r="AP27" s="31" t="e">
        <f t="shared" si="32"/>
        <v>#REF!</v>
      </c>
      <c r="AQ27" s="31" t="e">
        <f t="shared" si="32"/>
        <v>#REF!</v>
      </c>
      <c r="AR27" s="31" t="e">
        <f t="shared" si="32"/>
        <v>#REF!</v>
      </c>
      <c r="AS27" s="31" t="e">
        <f t="shared" si="32"/>
        <v>#REF!</v>
      </c>
    </row>
    <row r="28" spans="1:45" s="15" customFormat="1" ht="45" x14ac:dyDescent="0.25">
      <c r="A28" s="32" t="s">
        <v>8</v>
      </c>
      <c r="B28" s="20">
        <v>51</v>
      </c>
      <c r="C28" s="20">
        <v>0</v>
      </c>
      <c r="D28" s="30" t="s">
        <v>11</v>
      </c>
      <c r="E28" s="20">
        <v>851</v>
      </c>
      <c r="F28" s="23" t="s">
        <v>13</v>
      </c>
      <c r="G28" s="23" t="s">
        <v>64</v>
      </c>
      <c r="H28" s="23" t="s">
        <v>158</v>
      </c>
      <c r="I28" s="30" t="s">
        <v>18</v>
      </c>
      <c r="J28" s="31" t="e">
        <f>'3.ВС'!#REF!</f>
        <v>#REF!</v>
      </c>
      <c r="K28" s="31" t="e">
        <f>'3.ВС'!#REF!</f>
        <v>#REF!</v>
      </c>
      <c r="L28" s="31" t="e">
        <f>'3.ВС'!#REF!</f>
        <v>#REF!</v>
      </c>
      <c r="M28" s="31" t="e">
        <f>'3.ВС'!#REF!</f>
        <v>#REF!</v>
      </c>
      <c r="N28" s="31">
        <f>'3.ВС'!J26</f>
        <v>22550</v>
      </c>
      <c r="O28" s="31" t="e">
        <f>'3.ВС'!#REF!</f>
        <v>#REF!</v>
      </c>
      <c r="P28" s="31" t="e">
        <f>'3.ВС'!#REF!</f>
        <v>#REF!</v>
      </c>
      <c r="Q28" s="31" t="e">
        <f>'3.ВС'!#REF!</f>
        <v>#REF!</v>
      </c>
      <c r="R28" s="31" t="e">
        <f>'3.ВС'!#REF!</f>
        <v>#REF!</v>
      </c>
      <c r="S28" s="31" t="e">
        <f>'3.ВС'!#REF!</f>
        <v>#REF!</v>
      </c>
      <c r="T28" s="31" t="e">
        <f>'3.ВС'!#REF!</f>
        <v>#REF!</v>
      </c>
      <c r="U28" s="31" t="e">
        <f>'3.ВС'!#REF!</f>
        <v>#REF!</v>
      </c>
      <c r="V28" s="31" t="e">
        <f>'3.ВС'!#REF!</f>
        <v>#REF!</v>
      </c>
      <c r="W28" s="31" t="e">
        <f>'3.ВС'!#REF!</f>
        <v>#REF!</v>
      </c>
      <c r="X28" s="31" t="e">
        <f>'3.ВС'!#REF!</f>
        <v>#REF!</v>
      </c>
      <c r="Y28" s="31" t="e">
        <f>'3.ВС'!#REF!</f>
        <v>#REF!</v>
      </c>
      <c r="Z28" s="31">
        <f>'3.ВС'!K26</f>
        <v>0</v>
      </c>
      <c r="AA28" s="31" t="e">
        <f>'3.ВС'!#REF!</f>
        <v>#REF!</v>
      </c>
      <c r="AB28" s="31" t="e">
        <f>'3.ВС'!#REF!</f>
        <v>#REF!</v>
      </c>
      <c r="AC28" s="31" t="e">
        <f>'3.ВС'!#REF!</f>
        <v>#REF!</v>
      </c>
      <c r="AD28" s="31" t="e">
        <f>'3.ВС'!#REF!</f>
        <v>#REF!</v>
      </c>
      <c r="AE28" s="31" t="e">
        <f>'3.ВС'!#REF!</f>
        <v>#REF!</v>
      </c>
      <c r="AF28" s="31" t="e">
        <f>'3.ВС'!#REF!</f>
        <v>#REF!</v>
      </c>
      <c r="AG28" s="31" t="e">
        <f>'3.ВС'!#REF!</f>
        <v>#REF!</v>
      </c>
      <c r="AH28" s="31" t="e">
        <f>'3.ВС'!#REF!</f>
        <v>#REF!</v>
      </c>
      <c r="AI28" s="31" t="e">
        <f>'3.ВС'!#REF!</f>
        <v>#REF!</v>
      </c>
      <c r="AJ28" s="31" t="e">
        <f>'3.ВС'!#REF!</f>
        <v>#REF!</v>
      </c>
      <c r="AK28" s="31" t="e">
        <f>'3.ВС'!#REF!</f>
        <v>#REF!</v>
      </c>
      <c r="AL28" s="31">
        <f>'3.ВС'!L26</f>
        <v>0</v>
      </c>
      <c r="AM28" s="31" t="e">
        <f>'3.ВС'!#REF!</f>
        <v>#REF!</v>
      </c>
      <c r="AN28" s="31" t="e">
        <f>'3.ВС'!#REF!</f>
        <v>#REF!</v>
      </c>
      <c r="AO28" s="31" t="e">
        <f>'3.ВС'!#REF!</f>
        <v>#REF!</v>
      </c>
      <c r="AP28" s="31" t="e">
        <f>'3.ВС'!#REF!</f>
        <v>#REF!</v>
      </c>
      <c r="AQ28" s="31" t="e">
        <f>'3.ВС'!#REF!</f>
        <v>#REF!</v>
      </c>
      <c r="AR28" s="31" t="e">
        <f>'3.ВС'!#REF!</f>
        <v>#REF!</v>
      </c>
      <c r="AS28" s="31" t="e">
        <f>'3.ВС'!#REF!</f>
        <v>#REF!</v>
      </c>
    </row>
    <row r="29" spans="1:45" s="15" customFormat="1" ht="45" x14ac:dyDescent="0.25">
      <c r="A29" s="13" t="s">
        <v>20</v>
      </c>
      <c r="B29" s="20">
        <v>51</v>
      </c>
      <c r="C29" s="20">
        <v>0</v>
      </c>
      <c r="D29" s="30" t="s">
        <v>11</v>
      </c>
      <c r="E29" s="20">
        <v>851</v>
      </c>
      <c r="F29" s="23" t="s">
        <v>13</v>
      </c>
      <c r="G29" s="23" t="s">
        <v>64</v>
      </c>
      <c r="H29" s="23" t="s">
        <v>158</v>
      </c>
      <c r="I29" s="30" t="s">
        <v>21</v>
      </c>
      <c r="J29" s="31" t="e">
        <f t="shared" ref="J29:AS29" si="33">J30</f>
        <v>#REF!</v>
      </c>
      <c r="K29" s="31" t="e">
        <f t="shared" si="33"/>
        <v>#REF!</v>
      </c>
      <c r="L29" s="31" t="e">
        <f t="shared" si="33"/>
        <v>#REF!</v>
      </c>
      <c r="M29" s="31" t="e">
        <f t="shared" si="33"/>
        <v>#REF!</v>
      </c>
      <c r="N29" s="31">
        <f t="shared" si="33"/>
        <v>-22550</v>
      </c>
      <c r="O29" s="31" t="e">
        <f t="shared" si="33"/>
        <v>#REF!</v>
      </c>
      <c r="P29" s="31" t="e">
        <f t="shared" si="33"/>
        <v>#REF!</v>
      </c>
      <c r="Q29" s="31" t="e">
        <f t="shared" si="33"/>
        <v>#REF!</v>
      </c>
      <c r="R29" s="31" t="e">
        <f t="shared" si="33"/>
        <v>#REF!</v>
      </c>
      <c r="S29" s="31" t="e">
        <f t="shared" si="33"/>
        <v>#REF!</v>
      </c>
      <c r="T29" s="31" t="e">
        <f t="shared" si="33"/>
        <v>#REF!</v>
      </c>
      <c r="U29" s="31" t="e">
        <f t="shared" si="33"/>
        <v>#REF!</v>
      </c>
      <c r="V29" s="31" t="e">
        <f t="shared" si="33"/>
        <v>#REF!</v>
      </c>
      <c r="W29" s="31" t="e">
        <f t="shared" si="33"/>
        <v>#REF!</v>
      </c>
      <c r="X29" s="31" t="e">
        <f t="shared" si="33"/>
        <v>#REF!</v>
      </c>
      <c r="Y29" s="31" t="e">
        <f t="shared" si="33"/>
        <v>#REF!</v>
      </c>
      <c r="Z29" s="31">
        <f t="shared" si="33"/>
        <v>0</v>
      </c>
      <c r="AA29" s="31" t="e">
        <f t="shared" si="33"/>
        <v>#REF!</v>
      </c>
      <c r="AB29" s="31" t="e">
        <f t="shared" si="33"/>
        <v>#REF!</v>
      </c>
      <c r="AC29" s="31" t="e">
        <f t="shared" si="33"/>
        <v>#REF!</v>
      </c>
      <c r="AD29" s="31" t="e">
        <f t="shared" si="33"/>
        <v>#REF!</v>
      </c>
      <c r="AE29" s="31" t="e">
        <f t="shared" si="33"/>
        <v>#REF!</v>
      </c>
      <c r="AF29" s="31" t="e">
        <f t="shared" si="33"/>
        <v>#REF!</v>
      </c>
      <c r="AG29" s="31" t="e">
        <f t="shared" si="33"/>
        <v>#REF!</v>
      </c>
      <c r="AH29" s="31" t="e">
        <f t="shared" si="33"/>
        <v>#REF!</v>
      </c>
      <c r="AI29" s="31" t="e">
        <f t="shared" si="33"/>
        <v>#REF!</v>
      </c>
      <c r="AJ29" s="31" t="e">
        <f t="shared" si="33"/>
        <v>#REF!</v>
      </c>
      <c r="AK29" s="31" t="e">
        <f t="shared" si="33"/>
        <v>#REF!</v>
      </c>
      <c r="AL29" s="31">
        <f t="shared" si="33"/>
        <v>0</v>
      </c>
      <c r="AM29" s="31" t="e">
        <f t="shared" si="33"/>
        <v>#REF!</v>
      </c>
      <c r="AN29" s="31" t="e">
        <f t="shared" si="33"/>
        <v>#REF!</v>
      </c>
      <c r="AO29" s="31" t="e">
        <f t="shared" si="33"/>
        <v>#REF!</v>
      </c>
      <c r="AP29" s="31" t="e">
        <f t="shared" si="33"/>
        <v>#REF!</v>
      </c>
      <c r="AQ29" s="31" t="e">
        <f t="shared" si="33"/>
        <v>#REF!</v>
      </c>
      <c r="AR29" s="31" t="e">
        <f t="shared" si="33"/>
        <v>#REF!</v>
      </c>
      <c r="AS29" s="31" t="e">
        <f t="shared" si="33"/>
        <v>#REF!</v>
      </c>
    </row>
    <row r="30" spans="1:45" s="15" customFormat="1" ht="45" x14ac:dyDescent="0.25">
      <c r="A30" s="13" t="s">
        <v>9</v>
      </c>
      <c r="B30" s="20">
        <v>51</v>
      </c>
      <c r="C30" s="20">
        <v>0</v>
      </c>
      <c r="D30" s="30" t="s">
        <v>11</v>
      </c>
      <c r="E30" s="20">
        <v>851</v>
      </c>
      <c r="F30" s="23" t="s">
        <v>13</v>
      </c>
      <c r="G30" s="23" t="s">
        <v>64</v>
      </c>
      <c r="H30" s="23" t="s">
        <v>158</v>
      </c>
      <c r="I30" s="30" t="s">
        <v>22</v>
      </c>
      <c r="J30" s="31" t="e">
        <f>'3.ВС'!#REF!</f>
        <v>#REF!</v>
      </c>
      <c r="K30" s="31" t="e">
        <f>'3.ВС'!#REF!</f>
        <v>#REF!</v>
      </c>
      <c r="L30" s="31" t="e">
        <f>'3.ВС'!#REF!</f>
        <v>#REF!</v>
      </c>
      <c r="M30" s="31" t="e">
        <f>'3.ВС'!#REF!</f>
        <v>#REF!</v>
      </c>
      <c r="N30" s="31">
        <f>'3.ВС'!J28</f>
        <v>-22550</v>
      </c>
      <c r="O30" s="31" t="e">
        <f>'3.ВС'!#REF!</f>
        <v>#REF!</v>
      </c>
      <c r="P30" s="31" t="e">
        <f>'3.ВС'!#REF!</f>
        <v>#REF!</v>
      </c>
      <c r="Q30" s="31" t="e">
        <f>'3.ВС'!#REF!</f>
        <v>#REF!</v>
      </c>
      <c r="R30" s="31" t="e">
        <f>'3.ВС'!#REF!</f>
        <v>#REF!</v>
      </c>
      <c r="S30" s="31" t="e">
        <f>'3.ВС'!#REF!</f>
        <v>#REF!</v>
      </c>
      <c r="T30" s="31" t="e">
        <f>'3.ВС'!#REF!</f>
        <v>#REF!</v>
      </c>
      <c r="U30" s="31" t="e">
        <f>'3.ВС'!#REF!</f>
        <v>#REF!</v>
      </c>
      <c r="V30" s="31" t="e">
        <f>'3.ВС'!#REF!</f>
        <v>#REF!</v>
      </c>
      <c r="W30" s="31" t="e">
        <f>'3.ВС'!#REF!</f>
        <v>#REF!</v>
      </c>
      <c r="X30" s="31" t="e">
        <f>'3.ВС'!#REF!</f>
        <v>#REF!</v>
      </c>
      <c r="Y30" s="31" t="e">
        <f>'3.ВС'!#REF!</f>
        <v>#REF!</v>
      </c>
      <c r="Z30" s="31">
        <f>'3.ВС'!K28</f>
        <v>0</v>
      </c>
      <c r="AA30" s="31" t="e">
        <f>'3.ВС'!#REF!</f>
        <v>#REF!</v>
      </c>
      <c r="AB30" s="31" t="e">
        <f>'3.ВС'!#REF!</f>
        <v>#REF!</v>
      </c>
      <c r="AC30" s="31" t="e">
        <f>'3.ВС'!#REF!</f>
        <v>#REF!</v>
      </c>
      <c r="AD30" s="31" t="e">
        <f>'3.ВС'!#REF!</f>
        <v>#REF!</v>
      </c>
      <c r="AE30" s="31" t="e">
        <f>'3.ВС'!#REF!</f>
        <v>#REF!</v>
      </c>
      <c r="AF30" s="31" t="e">
        <f>'3.ВС'!#REF!</f>
        <v>#REF!</v>
      </c>
      <c r="AG30" s="31" t="e">
        <f>'3.ВС'!#REF!</f>
        <v>#REF!</v>
      </c>
      <c r="AH30" s="31" t="e">
        <f>'3.ВС'!#REF!</f>
        <v>#REF!</v>
      </c>
      <c r="AI30" s="31" t="e">
        <f>'3.ВС'!#REF!</f>
        <v>#REF!</v>
      </c>
      <c r="AJ30" s="31" t="e">
        <f>'3.ВС'!#REF!</f>
        <v>#REF!</v>
      </c>
      <c r="AK30" s="31" t="e">
        <f>'3.ВС'!#REF!</f>
        <v>#REF!</v>
      </c>
      <c r="AL30" s="31">
        <f>'3.ВС'!L28</f>
        <v>0</v>
      </c>
      <c r="AM30" s="31" t="e">
        <f>'3.ВС'!#REF!</f>
        <v>#REF!</v>
      </c>
      <c r="AN30" s="31" t="e">
        <f>'3.ВС'!#REF!</f>
        <v>#REF!</v>
      </c>
      <c r="AO30" s="31" t="e">
        <f>'3.ВС'!#REF!</f>
        <v>#REF!</v>
      </c>
      <c r="AP30" s="31" t="e">
        <f>'3.ВС'!#REF!</f>
        <v>#REF!</v>
      </c>
      <c r="AQ30" s="31" t="e">
        <f>'3.ВС'!#REF!</f>
        <v>#REF!</v>
      </c>
      <c r="AR30" s="31" t="e">
        <f>'3.ВС'!#REF!</f>
        <v>#REF!</v>
      </c>
      <c r="AS30" s="31" t="e">
        <f>'3.ВС'!#REF!</f>
        <v>#REF!</v>
      </c>
    </row>
    <row r="31" spans="1:45" s="15" customFormat="1" ht="30" hidden="1" x14ac:dyDescent="0.25">
      <c r="A31" s="21" t="s">
        <v>326</v>
      </c>
      <c r="B31" s="20">
        <v>51</v>
      </c>
      <c r="C31" s="20">
        <v>0</v>
      </c>
      <c r="D31" s="30" t="s">
        <v>11</v>
      </c>
      <c r="E31" s="20">
        <v>851</v>
      </c>
      <c r="F31" s="23"/>
      <c r="G31" s="23"/>
      <c r="H31" s="23" t="s">
        <v>327</v>
      </c>
      <c r="I31" s="30"/>
      <c r="J31" s="31" t="e">
        <f t="shared" ref="J31:AL32" si="34">J32</f>
        <v>#REF!</v>
      </c>
      <c r="K31" s="31" t="e">
        <f t="shared" si="34"/>
        <v>#REF!</v>
      </c>
      <c r="L31" s="31" t="e">
        <f t="shared" si="34"/>
        <v>#REF!</v>
      </c>
      <c r="M31" s="31" t="e">
        <f t="shared" si="34"/>
        <v>#REF!</v>
      </c>
      <c r="N31" s="31">
        <f t="shared" si="34"/>
        <v>0</v>
      </c>
      <c r="O31" s="31" t="e">
        <f t="shared" si="34"/>
        <v>#REF!</v>
      </c>
      <c r="P31" s="31" t="e">
        <f t="shared" si="34"/>
        <v>#REF!</v>
      </c>
      <c r="Q31" s="31" t="e">
        <f t="shared" si="34"/>
        <v>#REF!</v>
      </c>
      <c r="R31" s="31" t="e">
        <f t="shared" si="34"/>
        <v>#REF!</v>
      </c>
      <c r="S31" s="31" t="e">
        <f t="shared" si="34"/>
        <v>#REF!</v>
      </c>
      <c r="T31" s="31" t="e">
        <f t="shared" si="34"/>
        <v>#REF!</v>
      </c>
      <c r="U31" s="31" t="e">
        <f t="shared" si="34"/>
        <v>#REF!</v>
      </c>
      <c r="V31" s="31" t="e">
        <f t="shared" si="34"/>
        <v>#REF!</v>
      </c>
      <c r="W31" s="31" t="e">
        <f t="shared" si="34"/>
        <v>#REF!</v>
      </c>
      <c r="X31" s="31" t="e">
        <f t="shared" si="34"/>
        <v>#REF!</v>
      </c>
      <c r="Y31" s="31" t="e">
        <f t="shared" si="34"/>
        <v>#REF!</v>
      </c>
      <c r="Z31" s="31">
        <f t="shared" si="34"/>
        <v>0</v>
      </c>
      <c r="AA31" s="31" t="e">
        <f t="shared" si="34"/>
        <v>#REF!</v>
      </c>
      <c r="AB31" s="31" t="e">
        <f t="shared" si="34"/>
        <v>#REF!</v>
      </c>
      <c r="AC31" s="31" t="e">
        <f t="shared" si="34"/>
        <v>#REF!</v>
      </c>
      <c r="AD31" s="31" t="e">
        <f t="shared" si="34"/>
        <v>#REF!</v>
      </c>
      <c r="AE31" s="31" t="e">
        <f t="shared" si="34"/>
        <v>#REF!</v>
      </c>
      <c r="AF31" s="31" t="e">
        <f t="shared" si="34"/>
        <v>#REF!</v>
      </c>
      <c r="AG31" s="31" t="e">
        <f t="shared" si="34"/>
        <v>#REF!</v>
      </c>
      <c r="AH31" s="31" t="e">
        <f t="shared" si="34"/>
        <v>#REF!</v>
      </c>
      <c r="AI31" s="31" t="e">
        <f t="shared" si="34"/>
        <v>#REF!</v>
      </c>
      <c r="AJ31" s="31" t="e">
        <f t="shared" si="34"/>
        <v>#REF!</v>
      </c>
      <c r="AK31" s="31" t="e">
        <f t="shared" si="34"/>
        <v>#REF!</v>
      </c>
      <c r="AL31" s="31">
        <f t="shared" si="34"/>
        <v>0</v>
      </c>
      <c r="AM31" s="31" t="e">
        <f t="shared" ref="AL31:AS32" si="35">AM32</f>
        <v>#REF!</v>
      </c>
      <c r="AN31" s="31" t="e">
        <f t="shared" si="35"/>
        <v>#REF!</v>
      </c>
      <c r="AO31" s="31" t="e">
        <f t="shared" si="35"/>
        <v>#REF!</v>
      </c>
      <c r="AP31" s="31" t="e">
        <f t="shared" si="35"/>
        <v>#REF!</v>
      </c>
      <c r="AQ31" s="31" t="e">
        <f t="shared" si="35"/>
        <v>#REF!</v>
      </c>
      <c r="AR31" s="31" t="e">
        <f t="shared" si="35"/>
        <v>#REF!</v>
      </c>
      <c r="AS31" s="31" t="e">
        <f t="shared" si="35"/>
        <v>#REF!</v>
      </c>
    </row>
    <row r="32" spans="1:45" s="15" customFormat="1" ht="45" hidden="1" x14ac:dyDescent="0.25">
      <c r="A32" s="13" t="s">
        <v>20</v>
      </c>
      <c r="B32" s="20">
        <v>51</v>
      </c>
      <c r="C32" s="20">
        <v>0</v>
      </c>
      <c r="D32" s="30" t="s">
        <v>11</v>
      </c>
      <c r="E32" s="20">
        <v>851</v>
      </c>
      <c r="F32" s="23"/>
      <c r="G32" s="23"/>
      <c r="H32" s="23" t="s">
        <v>327</v>
      </c>
      <c r="I32" s="30" t="s">
        <v>21</v>
      </c>
      <c r="J32" s="31" t="e">
        <f t="shared" si="34"/>
        <v>#REF!</v>
      </c>
      <c r="K32" s="31" t="e">
        <f t="shared" si="34"/>
        <v>#REF!</v>
      </c>
      <c r="L32" s="31" t="e">
        <f t="shared" si="34"/>
        <v>#REF!</v>
      </c>
      <c r="M32" s="31" t="e">
        <f t="shared" si="34"/>
        <v>#REF!</v>
      </c>
      <c r="N32" s="31">
        <f t="shared" si="34"/>
        <v>0</v>
      </c>
      <c r="O32" s="31" t="e">
        <f t="shared" si="34"/>
        <v>#REF!</v>
      </c>
      <c r="P32" s="31" t="e">
        <f t="shared" si="34"/>
        <v>#REF!</v>
      </c>
      <c r="Q32" s="31" t="e">
        <f t="shared" si="34"/>
        <v>#REF!</v>
      </c>
      <c r="R32" s="31" t="e">
        <f t="shared" si="34"/>
        <v>#REF!</v>
      </c>
      <c r="S32" s="31" t="e">
        <f t="shared" si="34"/>
        <v>#REF!</v>
      </c>
      <c r="T32" s="31" t="e">
        <f t="shared" si="34"/>
        <v>#REF!</v>
      </c>
      <c r="U32" s="31" t="e">
        <f t="shared" si="34"/>
        <v>#REF!</v>
      </c>
      <c r="V32" s="31" t="e">
        <f t="shared" si="34"/>
        <v>#REF!</v>
      </c>
      <c r="W32" s="31" t="e">
        <f t="shared" si="34"/>
        <v>#REF!</v>
      </c>
      <c r="X32" s="31" t="e">
        <f t="shared" si="34"/>
        <v>#REF!</v>
      </c>
      <c r="Y32" s="31" t="e">
        <f t="shared" si="34"/>
        <v>#REF!</v>
      </c>
      <c r="Z32" s="31">
        <f t="shared" si="34"/>
        <v>0</v>
      </c>
      <c r="AA32" s="31" t="e">
        <f t="shared" si="34"/>
        <v>#REF!</v>
      </c>
      <c r="AB32" s="31" t="e">
        <f t="shared" si="34"/>
        <v>#REF!</v>
      </c>
      <c r="AC32" s="31" t="e">
        <f t="shared" si="34"/>
        <v>#REF!</v>
      </c>
      <c r="AD32" s="31" t="e">
        <f t="shared" si="34"/>
        <v>#REF!</v>
      </c>
      <c r="AE32" s="31" t="e">
        <f t="shared" si="34"/>
        <v>#REF!</v>
      </c>
      <c r="AF32" s="31" t="e">
        <f t="shared" si="34"/>
        <v>#REF!</v>
      </c>
      <c r="AG32" s="31" t="e">
        <f t="shared" si="34"/>
        <v>#REF!</v>
      </c>
      <c r="AH32" s="31" t="e">
        <f t="shared" si="34"/>
        <v>#REF!</v>
      </c>
      <c r="AI32" s="31" t="e">
        <f t="shared" si="34"/>
        <v>#REF!</v>
      </c>
      <c r="AJ32" s="31" t="e">
        <f t="shared" si="34"/>
        <v>#REF!</v>
      </c>
      <c r="AK32" s="31" t="e">
        <f t="shared" si="34"/>
        <v>#REF!</v>
      </c>
      <c r="AL32" s="31">
        <f t="shared" si="35"/>
        <v>0</v>
      </c>
      <c r="AM32" s="31" t="e">
        <f t="shared" si="35"/>
        <v>#REF!</v>
      </c>
      <c r="AN32" s="31" t="e">
        <f t="shared" si="35"/>
        <v>#REF!</v>
      </c>
      <c r="AO32" s="31" t="e">
        <f t="shared" si="35"/>
        <v>#REF!</v>
      </c>
      <c r="AP32" s="31" t="e">
        <f t="shared" si="35"/>
        <v>#REF!</v>
      </c>
      <c r="AQ32" s="31" t="e">
        <f t="shared" si="35"/>
        <v>#REF!</v>
      </c>
      <c r="AR32" s="31" t="e">
        <f t="shared" si="35"/>
        <v>#REF!</v>
      </c>
      <c r="AS32" s="31" t="e">
        <f t="shared" si="35"/>
        <v>#REF!</v>
      </c>
    </row>
    <row r="33" spans="1:45" s="15" customFormat="1" ht="45" hidden="1" x14ac:dyDescent="0.25">
      <c r="A33" s="13" t="s">
        <v>9</v>
      </c>
      <c r="B33" s="20">
        <v>51</v>
      </c>
      <c r="C33" s="20">
        <v>0</v>
      </c>
      <c r="D33" s="30" t="s">
        <v>11</v>
      </c>
      <c r="E33" s="20">
        <v>851</v>
      </c>
      <c r="F33" s="23"/>
      <c r="G33" s="23"/>
      <c r="H33" s="23" t="s">
        <v>327</v>
      </c>
      <c r="I33" s="30" t="s">
        <v>22</v>
      </c>
      <c r="J33" s="31" t="e">
        <f>'3.ВС'!#REF!</f>
        <v>#REF!</v>
      </c>
      <c r="K33" s="31" t="e">
        <f>'3.ВС'!#REF!</f>
        <v>#REF!</v>
      </c>
      <c r="L33" s="31" t="e">
        <f>'3.ВС'!#REF!</f>
        <v>#REF!</v>
      </c>
      <c r="M33" s="31" t="e">
        <f>'3.ВС'!#REF!</f>
        <v>#REF!</v>
      </c>
      <c r="N33" s="31">
        <f>'3.ВС'!J60</f>
        <v>0</v>
      </c>
      <c r="O33" s="31" t="e">
        <f>'3.ВС'!#REF!</f>
        <v>#REF!</v>
      </c>
      <c r="P33" s="31" t="e">
        <f>'3.ВС'!#REF!</f>
        <v>#REF!</v>
      </c>
      <c r="Q33" s="31" t="e">
        <f>'3.ВС'!#REF!</f>
        <v>#REF!</v>
      </c>
      <c r="R33" s="31" t="e">
        <f>'3.ВС'!#REF!</f>
        <v>#REF!</v>
      </c>
      <c r="S33" s="31" t="e">
        <f>'3.ВС'!#REF!</f>
        <v>#REF!</v>
      </c>
      <c r="T33" s="31" t="e">
        <f>'3.ВС'!#REF!</f>
        <v>#REF!</v>
      </c>
      <c r="U33" s="31" t="e">
        <f>'3.ВС'!#REF!</f>
        <v>#REF!</v>
      </c>
      <c r="V33" s="31" t="e">
        <f>'3.ВС'!#REF!</f>
        <v>#REF!</v>
      </c>
      <c r="W33" s="31" t="e">
        <f>'3.ВС'!#REF!</f>
        <v>#REF!</v>
      </c>
      <c r="X33" s="31" t="e">
        <f>'3.ВС'!#REF!</f>
        <v>#REF!</v>
      </c>
      <c r="Y33" s="31" t="e">
        <f>'3.ВС'!#REF!</f>
        <v>#REF!</v>
      </c>
      <c r="Z33" s="31">
        <f>'3.ВС'!K60</f>
        <v>0</v>
      </c>
      <c r="AA33" s="31" t="e">
        <f>'3.ВС'!#REF!</f>
        <v>#REF!</v>
      </c>
      <c r="AB33" s="31" t="e">
        <f>'3.ВС'!#REF!</f>
        <v>#REF!</v>
      </c>
      <c r="AC33" s="31" t="e">
        <f>'3.ВС'!#REF!</f>
        <v>#REF!</v>
      </c>
      <c r="AD33" s="31" t="e">
        <f>'3.ВС'!#REF!</f>
        <v>#REF!</v>
      </c>
      <c r="AE33" s="31" t="e">
        <f>'3.ВС'!#REF!</f>
        <v>#REF!</v>
      </c>
      <c r="AF33" s="31" t="e">
        <f>'3.ВС'!#REF!</f>
        <v>#REF!</v>
      </c>
      <c r="AG33" s="31" t="e">
        <f>'3.ВС'!#REF!</f>
        <v>#REF!</v>
      </c>
      <c r="AH33" s="31" t="e">
        <f>'3.ВС'!#REF!</f>
        <v>#REF!</v>
      </c>
      <c r="AI33" s="31" t="e">
        <f>'3.ВС'!#REF!</f>
        <v>#REF!</v>
      </c>
      <c r="AJ33" s="31" t="e">
        <f>'3.ВС'!#REF!</f>
        <v>#REF!</v>
      </c>
      <c r="AK33" s="31" t="e">
        <f>'3.ВС'!#REF!</f>
        <v>#REF!</v>
      </c>
      <c r="AL33" s="31">
        <f>'3.ВС'!L60</f>
        <v>0</v>
      </c>
      <c r="AM33" s="31" t="e">
        <f>'3.ВС'!#REF!</f>
        <v>#REF!</v>
      </c>
      <c r="AN33" s="31" t="e">
        <f>'3.ВС'!#REF!</f>
        <v>#REF!</v>
      </c>
      <c r="AO33" s="31" t="e">
        <f>'3.ВС'!#REF!</f>
        <v>#REF!</v>
      </c>
      <c r="AP33" s="31" t="e">
        <f>'3.ВС'!#REF!</f>
        <v>#REF!</v>
      </c>
      <c r="AQ33" s="31" t="e">
        <f>'3.ВС'!#REF!</f>
        <v>#REF!</v>
      </c>
      <c r="AR33" s="31" t="e">
        <f>'3.ВС'!#REF!</f>
        <v>#REF!</v>
      </c>
      <c r="AS33" s="31" t="e">
        <f>'3.ВС'!#REF!</f>
        <v>#REF!</v>
      </c>
    </row>
    <row r="34" spans="1:45" s="15" customFormat="1" ht="60" x14ac:dyDescent="0.25">
      <c r="A34" s="53" t="s">
        <v>14</v>
      </c>
      <c r="B34" s="20">
        <v>51</v>
      </c>
      <c r="C34" s="20">
        <v>0</v>
      </c>
      <c r="D34" s="30" t="s">
        <v>11</v>
      </c>
      <c r="E34" s="20">
        <v>851</v>
      </c>
      <c r="F34" s="30" t="s">
        <v>11</v>
      </c>
      <c r="G34" s="30" t="s">
        <v>13</v>
      </c>
      <c r="H34" s="30" t="s">
        <v>193</v>
      </c>
      <c r="I34" s="30"/>
      <c r="J34" s="31" t="e">
        <f t="shared" ref="J34:AL35" si="36">J35</f>
        <v>#REF!</v>
      </c>
      <c r="K34" s="31" t="e">
        <f t="shared" si="36"/>
        <v>#REF!</v>
      </c>
      <c r="L34" s="31" t="e">
        <f t="shared" si="36"/>
        <v>#REF!</v>
      </c>
      <c r="M34" s="31" t="e">
        <f t="shared" si="36"/>
        <v>#REF!</v>
      </c>
      <c r="N34" s="31">
        <f t="shared" si="36"/>
        <v>64600</v>
      </c>
      <c r="O34" s="31" t="e">
        <f t="shared" si="36"/>
        <v>#REF!</v>
      </c>
      <c r="P34" s="31" t="e">
        <f t="shared" si="36"/>
        <v>#REF!</v>
      </c>
      <c r="Q34" s="31" t="e">
        <f t="shared" si="36"/>
        <v>#REF!</v>
      </c>
      <c r="R34" s="31" t="e">
        <f t="shared" si="36"/>
        <v>#REF!</v>
      </c>
      <c r="S34" s="31" t="e">
        <f t="shared" si="36"/>
        <v>#REF!</v>
      </c>
      <c r="T34" s="31" t="e">
        <f t="shared" si="36"/>
        <v>#REF!</v>
      </c>
      <c r="U34" s="31" t="e">
        <f t="shared" si="36"/>
        <v>#REF!</v>
      </c>
      <c r="V34" s="31" t="e">
        <f t="shared" si="36"/>
        <v>#REF!</v>
      </c>
      <c r="W34" s="31" t="e">
        <f t="shared" si="36"/>
        <v>#REF!</v>
      </c>
      <c r="X34" s="31" t="e">
        <f t="shared" si="36"/>
        <v>#REF!</v>
      </c>
      <c r="Y34" s="31" t="e">
        <f t="shared" si="36"/>
        <v>#REF!</v>
      </c>
      <c r="Z34" s="31">
        <f t="shared" si="36"/>
        <v>0</v>
      </c>
      <c r="AA34" s="31" t="e">
        <f t="shared" si="36"/>
        <v>#REF!</v>
      </c>
      <c r="AB34" s="31" t="e">
        <f t="shared" si="36"/>
        <v>#REF!</v>
      </c>
      <c r="AC34" s="31" t="e">
        <f t="shared" si="36"/>
        <v>#REF!</v>
      </c>
      <c r="AD34" s="31" t="e">
        <f t="shared" si="36"/>
        <v>#REF!</v>
      </c>
      <c r="AE34" s="31" t="e">
        <f t="shared" si="36"/>
        <v>#REF!</v>
      </c>
      <c r="AF34" s="31" t="e">
        <f t="shared" si="36"/>
        <v>#REF!</v>
      </c>
      <c r="AG34" s="31" t="e">
        <f t="shared" si="36"/>
        <v>#REF!</v>
      </c>
      <c r="AH34" s="31" t="e">
        <f t="shared" si="36"/>
        <v>#REF!</v>
      </c>
      <c r="AI34" s="31" t="e">
        <f t="shared" si="36"/>
        <v>#REF!</v>
      </c>
      <c r="AJ34" s="31" t="e">
        <f t="shared" si="36"/>
        <v>#REF!</v>
      </c>
      <c r="AK34" s="31" t="e">
        <f t="shared" si="36"/>
        <v>#REF!</v>
      </c>
      <c r="AL34" s="31">
        <f t="shared" si="36"/>
        <v>0</v>
      </c>
      <c r="AM34" s="31" t="e">
        <f t="shared" ref="AL34:AS35" si="37">AM35</f>
        <v>#REF!</v>
      </c>
      <c r="AN34" s="31" t="e">
        <f t="shared" si="37"/>
        <v>#REF!</v>
      </c>
      <c r="AO34" s="31" t="e">
        <f t="shared" si="37"/>
        <v>#REF!</v>
      </c>
      <c r="AP34" s="31" t="e">
        <f t="shared" si="37"/>
        <v>#REF!</v>
      </c>
      <c r="AQ34" s="31" t="e">
        <f t="shared" si="37"/>
        <v>#REF!</v>
      </c>
      <c r="AR34" s="31" t="e">
        <f t="shared" si="37"/>
        <v>#REF!</v>
      </c>
      <c r="AS34" s="31" t="e">
        <f t="shared" si="37"/>
        <v>#REF!</v>
      </c>
    </row>
    <row r="35" spans="1:45" s="15" customFormat="1" ht="105" x14ac:dyDescent="0.25">
      <c r="A35" s="32" t="s">
        <v>15</v>
      </c>
      <c r="B35" s="20">
        <v>51</v>
      </c>
      <c r="C35" s="20">
        <v>0</v>
      </c>
      <c r="D35" s="30" t="s">
        <v>11</v>
      </c>
      <c r="E35" s="20">
        <v>851</v>
      </c>
      <c r="F35" s="30" t="s">
        <v>16</v>
      </c>
      <c r="G35" s="30" t="s">
        <v>13</v>
      </c>
      <c r="H35" s="30" t="s">
        <v>193</v>
      </c>
      <c r="I35" s="30" t="s">
        <v>17</v>
      </c>
      <c r="J35" s="31" t="e">
        <f t="shared" si="36"/>
        <v>#REF!</v>
      </c>
      <c r="K35" s="31" t="e">
        <f t="shared" si="36"/>
        <v>#REF!</v>
      </c>
      <c r="L35" s="31" t="e">
        <f t="shared" si="36"/>
        <v>#REF!</v>
      </c>
      <c r="M35" s="31" t="e">
        <f t="shared" si="36"/>
        <v>#REF!</v>
      </c>
      <c r="N35" s="31">
        <f t="shared" si="36"/>
        <v>64600</v>
      </c>
      <c r="O35" s="31" t="e">
        <f t="shared" si="36"/>
        <v>#REF!</v>
      </c>
      <c r="P35" s="31" t="e">
        <f t="shared" si="36"/>
        <v>#REF!</v>
      </c>
      <c r="Q35" s="31" t="e">
        <f t="shared" si="36"/>
        <v>#REF!</v>
      </c>
      <c r="R35" s="31" t="e">
        <f t="shared" si="36"/>
        <v>#REF!</v>
      </c>
      <c r="S35" s="31" t="e">
        <f t="shared" si="36"/>
        <v>#REF!</v>
      </c>
      <c r="T35" s="31" t="e">
        <f t="shared" si="36"/>
        <v>#REF!</v>
      </c>
      <c r="U35" s="31" t="e">
        <f t="shared" si="36"/>
        <v>#REF!</v>
      </c>
      <c r="V35" s="31" t="e">
        <f t="shared" si="36"/>
        <v>#REF!</v>
      </c>
      <c r="W35" s="31" t="e">
        <f t="shared" si="36"/>
        <v>#REF!</v>
      </c>
      <c r="X35" s="31" t="e">
        <f t="shared" si="36"/>
        <v>#REF!</v>
      </c>
      <c r="Y35" s="31" t="e">
        <f t="shared" si="36"/>
        <v>#REF!</v>
      </c>
      <c r="Z35" s="31">
        <f t="shared" si="36"/>
        <v>0</v>
      </c>
      <c r="AA35" s="31" t="e">
        <f t="shared" si="36"/>
        <v>#REF!</v>
      </c>
      <c r="AB35" s="31" t="e">
        <f t="shared" si="36"/>
        <v>#REF!</v>
      </c>
      <c r="AC35" s="31" t="e">
        <f t="shared" si="36"/>
        <v>#REF!</v>
      </c>
      <c r="AD35" s="31" t="e">
        <f t="shared" si="36"/>
        <v>#REF!</v>
      </c>
      <c r="AE35" s="31" t="e">
        <f t="shared" si="36"/>
        <v>#REF!</v>
      </c>
      <c r="AF35" s="31" t="e">
        <f t="shared" si="36"/>
        <v>#REF!</v>
      </c>
      <c r="AG35" s="31" t="e">
        <f t="shared" si="36"/>
        <v>#REF!</v>
      </c>
      <c r="AH35" s="31" t="e">
        <f t="shared" si="36"/>
        <v>#REF!</v>
      </c>
      <c r="AI35" s="31" t="e">
        <f t="shared" si="36"/>
        <v>#REF!</v>
      </c>
      <c r="AJ35" s="31" t="e">
        <f t="shared" si="36"/>
        <v>#REF!</v>
      </c>
      <c r="AK35" s="31" t="e">
        <f t="shared" si="36"/>
        <v>#REF!</v>
      </c>
      <c r="AL35" s="31">
        <f t="shared" si="37"/>
        <v>0</v>
      </c>
      <c r="AM35" s="31" t="e">
        <f t="shared" si="37"/>
        <v>#REF!</v>
      </c>
      <c r="AN35" s="31" t="e">
        <f t="shared" si="37"/>
        <v>#REF!</v>
      </c>
      <c r="AO35" s="31" t="e">
        <f t="shared" si="37"/>
        <v>#REF!</v>
      </c>
      <c r="AP35" s="31" t="e">
        <f t="shared" si="37"/>
        <v>#REF!</v>
      </c>
      <c r="AQ35" s="31" t="e">
        <f t="shared" si="37"/>
        <v>#REF!</v>
      </c>
      <c r="AR35" s="31" t="e">
        <f t="shared" si="37"/>
        <v>#REF!</v>
      </c>
      <c r="AS35" s="31" t="e">
        <f t="shared" si="37"/>
        <v>#REF!</v>
      </c>
    </row>
    <row r="36" spans="1:45" s="15" customFormat="1" ht="45" x14ac:dyDescent="0.25">
      <c r="A36" s="32" t="s">
        <v>8</v>
      </c>
      <c r="B36" s="20">
        <v>51</v>
      </c>
      <c r="C36" s="20">
        <v>0</v>
      </c>
      <c r="D36" s="30" t="s">
        <v>11</v>
      </c>
      <c r="E36" s="20">
        <v>851</v>
      </c>
      <c r="F36" s="30" t="s">
        <v>11</v>
      </c>
      <c r="G36" s="30" t="s">
        <v>13</v>
      </c>
      <c r="H36" s="30" t="s">
        <v>193</v>
      </c>
      <c r="I36" s="30" t="s">
        <v>18</v>
      </c>
      <c r="J36" s="31" t="e">
        <f>'3.ВС'!#REF!</f>
        <v>#REF!</v>
      </c>
      <c r="K36" s="31" t="e">
        <f>'3.ВС'!#REF!</f>
        <v>#REF!</v>
      </c>
      <c r="L36" s="31" t="e">
        <f>'3.ВС'!#REF!</f>
        <v>#REF!</v>
      </c>
      <c r="M36" s="31" t="e">
        <f>'3.ВС'!#REF!</f>
        <v>#REF!</v>
      </c>
      <c r="N36" s="31">
        <f>'3.ВС'!J31</f>
        <v>64600</v>
      </c>
      <c r="O36" s="31" t="e">
        <f>'3.ВС'!#REF!</f>
        <v>#REF!</v>
      </c>
      <c r="P36" s="31" t="e">
        <f>'3.ВС'!#REF!</f>
        <v>#REF!</v>
      </c>
      <c r="Q36" s="31" t="e">
        <f>'3.ВС'!#REF!</f>
        <v>#REF!</v>
      </c>
      <c r="R36" s="31" t="e">
        <f>'3.ВС'!#REF!</f>
        <v>#REF!</v>
      </c>
      <c r="S36" s="31" t="e">
        <f>'3.ВС'!#REF!</f>
        <v>#REF!</v>
      </c>
      <c r="T36" s="31" t="e">
        <f>'3.ВС'!#REF!</f>
        <v>#REF!</v>
      </c>
      <c r="U36" s="31" t="e">
        <f>'3.ВС'!#REF!</f>
        <v>#REF!</v>
      </c>
      <c r="V36" s="31" t="e">
        <f>'3.ВС'!#REF!</f>
        <v>#REF!</v>
      </c>
      <c r="W36" s="31" t="e">
        <f>'3.ВС'!#REF!</f>
        <v>#REF!</v>
      </c>
      <c r="X36" s="31" t="e">
        <f>'3.ВС'!#REF!</f>
        <v>#REF!</v>
      </c>
      <c r="Y36" s="31" t="e">
        <f>'3.ВС'!#REF!</f>
        <v>#REF!</v>
      </c>
      <c r="Z36" s="31">
        <f>'3.ВС'!K31</f>
        <v>0</v>
      </c>
      <c r="AA36" s="31" t="e">
        <f>'3.ВС'!#REF!</f>
        <v>#REF!</v>
      </c>
      <c r="AB36" s="31" t="e">
        <f>'3.ВС'!#REF!</f>
        <v>#REF!</v>
      </c>
      <c r="AC36" s="31" t="e">
        <f>'3.ВС'!#REF!</f>
        <v>#REF!</v>
      </c>
      <c r="AD36" s="31" t="e">
        <f>'3.ВС'!#REF!</f>
        <v>#REF!</v>
      </c>
      <c r="AE36" s="31" t="e">
        <f>'3.ВС'!#REF!</f>
        <v>#REF!</v>
      </c>
      <c r="AF36" s="31" t="e">
        <f>'3.ВС'!#REF!</f>
        <v>#REF!</v>
      </c>
      <c r="AG36" s="31" t="e">
        <f>'3.ВС'!#REF!</f>
        <v>#REF!</v>
      </c>
      <c r="AH36" s="31" t="e">
        <f>'3.ВС'!#REF!</f>
        <v>#REF!</v>
      </c>
      <c r="AI36" s="31" t="e">
        <f>'3.ВС'!#REF!</f>
        <v>#REF!</v>
      </c>
      <c r="AJ36" s="31" t="e">
        <f>'3.ВС'!#REF!</f>
        <v>#REF!</v>
      </c>
      <c r="AK36" s="31" t="e">
        <f>'3.ВС'!#REF!</f>
        <v>#REF!</v>
      </c>
      <c r="AL36" s="31">
        <f>'3.ВС'!L31</f>
        <v>0</v>
      </c>
      <c r="AM36" s="31" t="e">
        <f>'3.ВС'!#REF!</f>
        <v>#REF!</v>
      </c>
      <c r="AN36" s="31" t="e">
        <f>'3.ВС'!#REF!</f>
        <v>#REF!</v>
      </c>
      <c r="AO36" s="31" t="e">
        <f>'3.ВС'!#REF!</f>
        <v>#REF!</v>
      </c>
      <c r="AP36" s="31" t="e">
        <f>'3.ВС'!#REF!</f>
        <v>#REF!</v>
      </c>
      <c r="AQ36" s="31" t="e">
        <f>'3.ВС'!#REF!</f>
        <v>#REF!</v>
      </c>
      <c r="AR36" s="31" t="e">
        <f>'3.ВС'!#REF!</f>
        <v>#REF!</v>
      </c>
      <c r="AS36" s="31" t="e">
        <f>'3.ВС'!#REF!</f>
        <v>#REF!</v>
      </c>
    </row>
    <row r="37" spans="1:45" s="15" customFormat="1" ht="45" x14ac:dyDescent="0.25">
      <c r="A37" s="53" t="s">
        <v>19</v>
      </c>
      <c r="B37" s="20">
        <v>51</v>
      </c>
      <c r="C37" s="20">
        <v>0</v>
      </c>
      <c r="D37" s="30" t="s">
        <v>11</v>
      </c>
      <c r="E37" s="20">
        <v>851</v>
      </c>
      <c r="F37" s="30" t="s">
        <v>16</v>
      </c>
      <c r="G37" s="30" t="s">
        <v>13</v>
      </c>
      <c r="H37" s="30" t="s">
        <v>194</v>
      </c>
      <c r="I37" s="30"/>
      <c r="J37" s="31" t="e">
        <f t="shared" ref="J37" si="38">J38+J40+J42+J44</f>
        <v>#REF!</v>
      </c>
      <c r="K37" s="31" t="e">
        <f t="shared" ref="K37:AK37" si="39">K38+K40+K42+K44</f>
        <v>#REF!</v>
      </c>
      <c r="L37" s="31" t="e">
        <f t="shared" si="39"/>
        <v>#REF!</v>
      </c>
      <c r="M37" s="31" t="e">
        <f t="shared" si="39"/>
        <v>#REF!</v>
      </c>
      <c r="N37" s="31">
        <f t="shared" ref="N37:U37" si="40">N38+N40+N42+N44</f>
        <v>1687975</v>
      </c>
      <c r="O37" s="31" t="e">
        <f t="shared" si="40"/>
        <v>#REF!</v>
      </c>
      <c r="P37" s="31" t="e">
        <f t="shared" si="40"/>
        <v>#REF!</v>
      </c>
      <c r="Q37" s="31" t="e">
        <f t="shared" si="40"/>
        <v>#REF!</v>
      </c>
      <c r="R37" s="31" t="e">
        <f t="shared" si="40"/>
        <v>#REF!</v>
      </c>
      <c r="S37" s="31" t="e">
        <f t="shared" si="40"/>
        <v>#REF!</v>
      </c>
      <c r="T37" s="31" t="e">
        <f t="shared" si="40"/>
        <v>#REF!</v>
      </c>
      <c r="U37" s="31" t="e">
        <f t="shared" si="40"/>
        <v>#REF!</v>
      </c>
      <c r="V37" s="31" t="e">
        <f t="shared" si="39"/>
        <v>#REF!</v>
      </c>
      <c r="W37" s="31" t="e">
        <f t="shared" si="39"/>
        <v>#REF!</v>
      </c>
      <c r="X37" s="31" t="e">
        <f t="shared" si="39"/>
        <v>#REF!</v>
      </c>
      <c r="Y37" s="31" t="e">
        <f t="shared" si="39"/>
        <v>#REF!</v>
      </c>
      <c r="Z37" s="31">
        <f t="shared" ref="Z37:AG37" si="41">Z38+Z40+Z42+Z44</f>
        <v>0</v>
      </c>
      <c r="AA37" s="31" t="e">
        <f t="shared" si="41"/>
        <v>#REF!</v>
      </c>
      <c r="AB37" s="31" t="e">
        <f t="shared" si="41"/>
        <v>#REF!</v>
      </c>
      <c r="AC37" s="31" t="e">
        <f t="shared" si="41"/>
        <v>#REF!</v>
      </c>
      <c r="AD37" s="31" t="e">
        <f t="shared" si="41"/>
        <v>#REF!</v>
      </c>
      <c r="AE37" s="31" t="e">
        <f t="shared" si="41"/>
        <v>#REF!</v>
      </c>
      <c r="AF37" s="31" t="e">
        <f t="shared" si="41"/>
        <v>#REF!</v>
      </c>
      <c r="AG37" s="31" t="e">
        <f t="shared" si="41"/>
        <v>#REF!</v>
      </c>
      <c r="AH37" s="31" t="e">
        <f t="shared" si="39"/>
        <v>#REF!</v>
      </c>
      <c r="AI37" s="31" t="e">
        <f t="shared" si="39"/>
        <v>#REF!</v>
      </c>
      <c r="AJ37" s="31" t="e">
        <f t="shared" si="39"/>
        <v>#REF!</v>
      </c>
      <c r="AK37" s="31" t="e">
        <f t="shared" si="39"/>
        <v>#REF!</v>
      </c>
      <c r="AL37" s="31">
        <f t="shared" ref="AL37:AS37" si="42">AL38+AL40+AL42+AL44</f>
        <v>0</v>
      </c>
      <c r="AM37" s="31" t="e">
        <f t="shared" si="42"/>
        <v>#REF!</v>
      </c>
      <c r="AN37" s="31" t="e">
        <f t="shared" si="42"/>
        <v>#REF!</v>
      </c>
      <c r="AO37" s="31" t="e">
        <f t="shared" si="42"/>
        <v>#REF!</v>
      </c>
      <c r="AP37" s="31" t="e">
        <f t="shared" si="42"/>
        <v>#REF!</v>
      </c>
      <c r="AQ37" s="31" t="e">
        <f t="shared" si="42"/>
        <v>#REF!</v>
      </c>
      <c r="AR37" s="31" t="e">
        <f t="shared" si="42"/>
        <v>#REF!</v>
      </c>
      <c r="AS37" s="31" t="e">
        <f t="shared" si="42"/>
        <v>#REF!</v>
      </c>
    </row>
    <row r="38" spans="1:45" s="15" customFormat="1" ht="105" x14ac:dyDescent="0.25">
      <c r="A38" s="32" t="s">
        <v>15</v>
      </c>
      <c r="B38" s="20">
        <v>51</v>
      </c>
      <c r="C38" s="20">
        <v>0</v>
      </c>
      <c r="D38" s="30" t="s">
        <v>11</v>
      </c>
      <c r="E38" s="20">
        <v>851</v>
      </c>
      <c r="F38" s="30" t="s">
        <v>11</v>
      </c>
      <c r="G38" s="30" t="s">
        <v>13</v>
      </c>
      <c r="H38" s="30" t="s">
        <v>194</v>
      </c>
      <c r="I38" s="30" t="s">
        <v>17</v>
      </c>
      <c r="J38" s="31" t="e">
        <f t="shared" ref="J38:AS38" si="43">J39</f>
        <v>#REF!</v>
      </c>
      <c r="K38" s="31" t="e">
        <f t="shared" si="43"/>
        <v>#REF!</v>
      </c>
      <c r="L38" s="31" t="e">
        <f t="shared" si="43"/>
        <v>#REF!</v>
      </c>
      <c r="M38" s="31" t="e">
        <f t="shared" si="43"/>
        <v>#REF!</v>
      </c>
      <c r="N38" s="31">
        <f t="shared" si="43"/>
        <v>1675900</v>
      </c>
      <c r="O38" s="31" t="e">
        <f t="shared" si="43"/>
        <v>#REF!</v>
      </c>
      <c r="P38" s="31" t="e">
        <f t="shared" si="43"/>
        <v>#REF!</v>
      </c>
      <c r="Q38" s="31" t="e">
        <f t="shared" si="43"/>
        <v>#REF!</v>
      </c>
      <c r="R38" s="31" t="e">
        <f t="shared" si="43"/>
        <v>#REF!</v>
      </c>
      <c r="S38" s="31" t="e">
        <f t="shared" si="43"/>
        <v>#REF!</v>
      </c>
      <c r="T38" s="31" t="e">
        <f t="shared" si="43"/>
        <v>#REF!</v>
      </c>
      <c r="U38" s="31" t="e">
        <f t="shared" si="43"/>
        <v>#REF!</v>
      </c>
      <c r="V38" s="31" t="e">
        <f t="shared" si="43"/>
        <v>#REF!</v>
      </c>
      <c r="W38" s="31" t="e">
        <f t="shared" si="43"/>
        <v>#REF!</v>
      </c>
      <c r="X38" s="31" t="e">
        <f t="shared" si="43"/>
        <v>#REF!</v>
      </c>
      <c r="Y38" s="31" t="e">
        <f t="shared" si="43"/>
        <v>#REF!</v>
      </c>
      <c r="Z38" s="31">
        <f t="shared" si="43"/>
        <v>0</v>
      </c>
      <c r="AA38" s="31" t="e">
        <f t="shared" si="43"/>
        <v>#REF!</v>
      </c>
      <c r="AB38" s="31" t="e">
        <f t="shared" si="43"/>
        <v>#REF!</v>
      </c>
      <c r="AC38" s="31" t="e">
        <f t="shared" si="43"/>
        <v>#REF!</v>
      </c>
      <c r="AD38" s="31" t="e">
        <f t="shared" si="43"/>
        <v>#REF!</v>
      </c>
      <c r="AE38" s="31" t="e">
        <f t="shared" si="43"/>
        <v>#REF!</v>
      </c>
      <c r="AF38" s="31" t="e">
        <f t="shared" si="43"/>
        <v>#REF!</v>
      </c>
      <c r="AG38" s="31" t="e">
        <f t="shared" si="43"/>
        <v>#REF!</v>
      </c>
      <c r="AH38" s="31" t="e">
        <f t="shared" si="43"/>
        <v>#REF!</v>
      </c>
      <c r="AI38" s="31" t="e">
        <f t="shared" si="43"/>
        <v>#REF!</v>
      </c>
      <c r="AJ38" s="31" t="e">
        <f t="shared" si="43"/>
        <v>#REF!</v>
      </c>
      <c r="AK38" s="31" t="e">
        <f t="shared" si="43"/>
        <v>#REF!</v>
      </c>
      <c r="AL38" s="31">
        <f t="shared" si="43"/>
        <v>0</v>
      </c>
      <c r="AM38" s="31" t="e">
        <f t="shared" si="43"/>
        <v>#REF!</v>
      </c>
      <c r="AN38" s="31" t="e">
        <f t="shared" si="43"/>
        <v>#REF!</v>
      </c>
      <c r="AO38" s="31" t="e">
        <f t="shared" si="43"/>
        <v>#REF!</v>
      </c>
      <c r="AP38" s="31" t="e">
        <f t="shared" si="43"/>
        <v>#REF!</v>
      </c>
      <c r="AQ38" s="31" t="e">
        <f t="shared" si="43"/>
        <v>#REF!</v>
      </c>
      <c r="AR38" s="31" t="e">
        <f t="shared" si="43"/>
        <v>#REF!</v>
      </c>
      <c r="AS38" s="31" t="e">
        <f t="shared" si="43"/>
        <v>#REF!</v>
      </c>
    </row>
    <row r="39" spans="1:45" s="15" customFormat="1" ht="45" x14ac:dyDescent="0.25">
      <c r="A39" s="32" t="s">
        <v>8</v>
      </c>
      <c r="B39" s="20">
        <v>51</v>
      </c>
      <c r="C39" s="20">
        <v>0</v>
      </c>
      <c r="D39" s="30" t="s">
        <v>11</v>
      </c>
      <c r="E39" s="20">
        <v>851</v>
      </c>
      <c r="F39" s="30" t="s">
        <v>11</v>
      </c>
      <c r="G39" s="30" t="s">
        <v>13</v>
      </c>
      <c r="H39" s="30" t="s">
        <v>194</v>
      </c>
      <c r="I39" s="30" t="s">
        <v>18</v>
      </c>
      <c r="J39" s="31" t="e">
        <f>'3.ВС'!#REF!</f>
        <v>#REF!</v>
      </c>
      <c r="K39" s="31" t="e">
        <f>'3.ВС'!#REF!</f>
        <v>#REF!</v>
      </c>
      <c r="L39" s="31" t="e">
        <f>'3.ВС'!#REF!</f>
        <v>#REF!</v>
      </c>
      <c r="M39" s="31" t="e">
        <f>'3.ВС'!#REF!</f>
        <v>#REF!</v>
      </c>
      <c r="N39" s="31">
        <f>'3.ВС'!J34</f>
        <v>1675900</v>
      </c>
      <c r="O39" s="31" t="e">
        <f>'3.ВС'!#REF!</f>
        <v>#REF!</v>
      </c>
      <c r="P39" s="31" t="e">
        <f>'3.ВС'!#REF!</f>
        <v>#REF!</v>
      </c>
      <c r="Q39" s="31" t="e">
        <f>'3.ВС'!#REF!</f>
        <v>#REF!</v>
      </c>
      <c r="R39" s="31" t="e">
        <f>'3.ВС'!#REF!</f>
        <v>#REF!</v>
      </c>
      <c r="S39" s="31" t="e">
        <f>'3.ВС'!#REF!</f>
        <v>#REF!</v>
      </c>
      <c r="T39" s="31" t="e">
        <f>'3.ВС'!#REF!</f>
        <v>#REF!</v>
      </c>
      <c r="U39" s="31" t="e">
        <f>'3.ВС'!#REF!</f>
        <v>#REF!</v>
      </c>
      <c r="V39" s="31" t="e">
        <f>'3.ВС'!#REF!</f>
        <v>#REF!</v>
      </c>
      <c r="W39" s="31" t="e">
        <f>'3.ВС'!#REF!</f>
        <v>#REF!</v>
      </c>
      <c r="X39" s="31" t="e">
        <f>'3.ВС'!#REF!</f>
        <v>#REF!</v>
      </c>
      <c r="Y39" s="31" t="e">
        <f>'3.ВС'!#REF!</f>
        <v>#REF!</v>
      </c>
      <c r="Z39" s="31">
        <f>'3.ВС'!K34</f>
        <v>0</v>
      </c>
      <c r="AA39" s="31" t="e">
        <f>'3.ВС'!#REF!</f>
        <v>#REF!</v>
      </c>
      <c r="AB39" s="31" t="e">
        <f>'3.ВС'!#REF!</f>
        <v>#REF!</v>
      </c>
      <c r="AC39" s="31" t="e">
        <f>'3.ВС'!#REF!</f>
        <v>#REF!</v>
      </c>
      <c r="AD39" s="31" t="e">
        <f>'3.ВС'!#REF!</f>
        <v>#REF!</v>
      </c>
      <c r="AE39" s="31" t="e">
        <f>'3.ВС'!#REF!</f>
        <v>#REF!</v>
      </c>
      <c r="AF39" s="31" t="e">
        <f>'3.ВС'!#REF!</f>
        <v>#REF!</v>
      </c>
      <c r="AG39" s="31" t="e">
        <f>'3.ВС'!#REF!</f>
        <v>#REF!</v>
      </c>
      <c r="AH39" s="31" t="e">
        <f>'3.ВС'!#REF!</f>
        <v>#REF!</v>
      </c>
      <c r="AI39" s="31" t="e">
        <f>'3.ВС'!#REF!</f>
        <v>#REF!</v>
      </c>
      <c r="AJ39" s="31" t="e">
        <f>'3.ВС'!#REF!</f>
        <v>#REF!</v>
      </c>
      <c r="AK39" s="31" t="e">
        <f>'3.ВС'!#REF!</f>
        <v>#REF!</v>
      </c>
      <c r="AL39" s="31">
        <f>'3.ВС'!L34</f>
        <v>0</v>
      </c>
      <c r="AM39" s="31" t="e">
        <f>'3.ВС'!#REF!</f>
        <v>#REF!</v>
      </c>
      <c r="AN39" s="31" t="e">
        <f>'3.ВС'!#REF!</f>
        <v>#REF!</v>
      </c>
      <c r="AO39" s="31" t="e">
        <f>'3.ВС'!#REF!</f>
        <v>#REF!</v>
      </c>
      <c r="AP39" s="31" t="e">
        <f>'3.ВС'!#REF!</f>
        <v>#REF!</v>
      </c>
      <c r="AQ39" s="31" t="e">
        <f>'3.ВС'!#REF!</f>
        <v>#REF!</v>
      </c>
      <c r="AR39" s="31" t="e">
        <f>'3.ВС'!#REF!</f>
        <v>#REF!</v>
      </c>
      <c r="AS39" s="31" t="e">
        <f>'3.ВС'!#REF!</f>
        <v>#REF!</v>
      </c>
    </row>
    <row r="40" spans="1:45" s="15" customFormat="1" ht="45" x14ac:dyDescent="0.25">
      <c r="A40" s="13" t="s">
        <v>20</v>
      </c>
      <c r="B40" s="20">
        <v>51</v>
      </c>
      <c r="C40" s="20">
        <v>0</v>
      </c>
      <c r="D40" s="30" t="s">
        <v>11</v>
      </c>
      <c r="E40" s="20">
        <v>851</v>
      </c>
      <c r="F40" s="30" t="s">
        <v>11</v>
      </c>
      <c r="G40" s="30" t="s">
        <v>13</v>
      </c>
      <c r="H40" s="30" t="s">
        <v>194</v>
      </c>
      <c r="I40" s="30" t="s">
        <v>21</v>
      </c>
      <c r="J40" s="31" t="e">
        <f t="shared" ref="J40:AS40" si="44">J41</f>
        <v>#REF!</v>
      </c>
      <c r="K40" s="31" t="e">
        <f t="shared" si="44"/>
        <v>#REF!</v>
      </c>
      <c r="L40" s="31" t="e">
        <f t="shared" si="44"/>
        <v>#REF!</v>
      </c>
      <c r="M40" s="31" t="e">
        <f t="shared" si="44"/>
        <v>#REF!</v>
      </c>
      <c r="N40" s="31">
        <f t="shared" si="44"/>
        <v>12075</v>
      </c>
      <c r="O40" s="31" t="e">
        <f t="shared" si="44"/>
        <v>#REF!</v>
      </c>
      <c r="P40" s="31" t="e">
        <f t="shared" si="44"/>
        <v>#REF!</v>
      </c>
      <c r="Q40" s="31" t="e">
        <f t="shared" si="44"/>
        <v>#REF!</v>
      </c>
      <c r="R40" s="31" t="e">
        <f t="shared" si="44"/>
        <v>#REF!</v>
      </c>
      <c r="S40" s="31" t="e">
        <f t="shared" si="44"/>
        <v>#REF!</v>
      </c>
      <c r="T40" s="31" t="e">
        <f t="shared" si="44"/>
        <v>#REF!</v>
      </c>
      <c r="U40" s="31" t="e">
        <f t="shared" si="44"/>
        <v>#REF!</v>
      </c>
      <c r="V40" s="31" t="e">
        <f t="shared" si="44"/>
        <v>#REF!</v>
      </c>
      <c r="W40" s="31" t="e">
        <f t="shared" si="44"/>
        <v>#REF!</v>
      </c>
      <c r="X40" s="31" t="e">
        <f t="shared" si="44"/>
        <v>#REF!</v>
      </c>
      <c r="Y40" s="31" t="e">
        <f t="shared" si="44"/>
        <v>#REF!</v>
      </c>
      <c r="Z40" s="31">
        <f t="shared" si="44"/>
        <v>0</v>
      </c>
      <c r="AA40" s="31" t="e">
        <f t="shared" si="44"/>
        <v>#REF!</v>
      </c>
      <c r="AB40" s="31" t="e">
        <f t="shared" si="44"/>
        <v>#REF!</v>
      </c>
      <c r="AC40" s="31" t="e">
        <f t="shared" si="44"/>
        <v>#REF!</v>
      </c>
      <c r="AD40" s="31" t="e">
        <f t="shared" si="44"/>
        <v>#REF!</v>
      </c>
      <c r="AE40" s="31" t="e">
        <f t="shared" si="44"/>
        <v>#REF!</v>
      </c>
      <c r="AF40" s="31" t="e">
        <f t="shared" si="44"/>
        <v>#REF!</v>
      </c>
      <c r="AG40" s="31" t="e">
        <f t="shared" si="44"/>
        <v>#REF!</v>
      </c>
      <c r="AH40" s="31" t="e">
        <f t="shared" si="44"/>
        <v>#REF!</v>
      </c>
      <c r="AI40" s="31" t="e">
        <f t="shared" si="44"/>
        <v>#REF!</v>
      </c>
      <c r="AJ40" s="31" t="e">
        <f t="shared" si="44"/>
        <v>#REF!</v>
      </c>
      <c r="AK40" s="31" t="e">
        <f t="shared" si="44"/>
        <v>#REF!</v>
      </c>
      <c r="AL40" s="31">
        <f t="shared" si="44"/>
        <v>0</v>
      </c>
      <c r="AM40" s="31" t="e">
        <f t="shared" si="44"/>
        <v>#REF!</v>
      </c>
      <c r="AN40" s="31" t="e">
        <f t="shared" si="44"/>
        <v>#REF!</v>
      </c>
      <c r="AO40" s="31" t="e">
        <f t="shared" si="44"/>
        <v>#REF!</v>
      </c>
      <c r="AP40" s="31" t="e">
        <f t="shared" si="44"/>
        <v>#REF!</v>
      </c>
      <c r="AQ40" s="31" t="e">
        <f t="shared" si="44"/>
        <v>#REF!</v>
      </c>
      <c r="AR40" s="31" t="e">
        <f t="shared" si="44"/>
        <v>#REF!</v>
      </c>
      <c r="AS40" s="31" t="e">
        <f t="shared" si="44"/>
        <v>#REF!</v>
      </c>
    </row>
    <row r="41" spans="1:45" s="15" customFormat="1" ht="45" x14ac:dyDescent="0.25">
      <c r="A41" s="13" t="s">
        <v>9</v>
      </c>
      <c r="B41" s="20">
        <v>51</v>
      </c>
      <c r="C41" s="20">
        <v>0</v>
      </c>
      <c r="D41" s="30" t="s">
        <v>11</v>
      </c>
      <c r="E41" s="20">
        <v>851</v>
      </c>
      <c r="F41" s="30" t="s">
        <v>11</v>
      </c>
      <c r="G41" s="30" t="s">
        <v>13</v>
      </c>
      <c r="H41" s="30" t="s">
        <v>194</v>
      </c>
      <c r="I41" s="30" t="s">
        <v>22</v>
      </c>
      <c r="J41" s="31" t="e">
        <f>'3.ВС'!#REF!</f>
        <v>#REF!</v>
      </c>
      <c r="K41" s="31" t="e">
        <f>'3.ВС'!#REF!</f>
        <v>#REF!</v>
      </c>
      <c r="L41" s="31" t="e">
        <f>'3.ВС'!#REF!</f>
        <v>#REF!</v>
      </c>
      <c r="M41" s="31" t="e">
        <f>'3.ВС'!#REF!</f>
        <v>#REF!</v>
      </c>
      <c r="N41" s="31">
        <f>'3.ВС'!J36</f>
        <v>12075</v>
      </c>
      <c r="O41" s="31" t="e">
        <f>'3.ВС'!#REF!</f>
        <v>#REF!</v>
      </c>
      <c r="P41" s="31" t="e">
        <f>'3.ВС'!#REF!</f>
        <v>#REF!</v>
      </c>
      <c r="Q41" s="31" t="e">
        <f>'3.ВС'!#REF!</f>
        <v>#REF!</v>
      </c>
      <c r="R41" s="31" t="e">
        <f>'3.ВС'!#REF!</f>
        <v>#REF!</v>
      </c>
      <c r="S41" s="31" t="e">
        <f>'3.ВС'!#REF!</f>
        <v>#REF!</v>
      </c>
      <c r="T41" s="31" t="e">
        <f>'3.ВС'!#REF!</f>
        <v>#REF!</v>
      </c>
      <c r="U41" s="31" t="e">
        <f>'3.ВС'!#REF!</f>
        <v>#REF!</v>
      </c>
      <c r="V41" s="31" t="e">
        <f>'3.ВС'!#REF!</f>
        <v>#REF!</v>
      </c>
      <c r="W41" s="31" t="e">
        <f>'3.ВС'!#REF!</f>
        <v>#REF!</v>
      </c>
      <c r="X41" s="31" t="e">
        <f>'3.ВС'!#REF!</f>
        <v>#REF!</v>
      </c>
      <c r="Y41" s="31" t="e">
        <f>'3.ВС'!#REF!</f>
        <v>#REF!</v>
      </c>
      <c r="Z41" s="31">
        <f>'3.ВС'!K36</f>
        <v>0</v>
      </c>
      <c r="AA41" s="31" t="e">
        <f>'3.ВС'!#REF!</f>
        <v>#REF!</v>
      </c>
      <c r="AB41" s="31" t="e">
        <f>'3.ВС'!#REF!</f>
        <v>#REF!</v>
      </c>
      <c r="AC41" s="31" t="e">
        <f>'3.ВС'!#REF!</f>
        <v>#REF!</v>
      </c>
      <c r="AD41" s="31" t="e">
        <f>'3.ВС'!#REF!</f>
        <v>#REF!</v>
      </c>
      <c r="AE41" s="31" t="e">
        <f>'3.ВС'!#REF!</f>
        <v>#REF!</v>
      </c>
      <c r="AF41" s="31" t="e">
        <f>'3.ВС'!#REF!</f>
        <v>#REF!</v>
      </c>
      <c r="AG41" s="31" t="e">
        <f>'3.ВС'!#REF!</f>
        <v>#REF!</v>
      </c>
      <c r="AH41" s="31" t="e">
        <f>'3.ВС'!#REF!</f>
        <v>#REF!</v>
      </c>
      <c r="AI41" s="31" t="e">
        <f>'3.ВС'!#REF!</f>
        <v>#REF!</v>
      </c>
      <c r="AJ41" s="31" t="e">
        <f>'3.ВС'!#REF!</f>
        <v>#REF!</v>
      </c>
      <c r="AK41" s="31" t="e">
        <f>'3.ВС'!#REF!</f>
        <v>#REF!</v>
      </c>
      <c r="AL41" s="31">
        <f>'3.ВС'!L36</f>
        <v>0</v>
      </c>
      <c r="AM41" s="31" t="e">
        <f>'3.ВС'!#REF!</f>
        <v>#REF!</v>
      </c>
      <c r="AN41" s="31" t="e">
        <f>'3.ВС'!#REF!</f>
        <v>#REF!</v>
      </c>
      <c r="AO41" s="31" t="e">
        <f>'3.ВС'!#REF!</f>
        <v>#REF!</v>
      </c>
      <c r="AP41" s="31" t="e">
        <f>'3.ВС'!#REF!</f>
        <v>#REF!</v>
      </c>
      <c r="AQ41" s="31" t="e">
        <f>'3.ВС'!#REF!</f>
        <v>#REF!</v>
      </c>
      <c r="AR41" s="31" t="e">
        <f>'3.ВС'!#REF!</f>
        <v>#REF!</v>
      </c>
      <c r="AS41" s="31" t="e">
        <f>'3.ВС'!#REF!</f>
        <v>#REF!</v>
      </c>
    </row>
    <row r="42" spans="1:45" s="15" customFormat="1" ht="30" hidden="1" x14ac:dyDescent="0.25">
      <c r="A42" s="21" t="s">
        <v>96</v>
      </c>
      <c r="B42" s="20">
        <v>51</v>
      </c>
      <c r="C42" s="20">
        <v>0</v>
      </c>
      <c r="D42" s="30" t="s">
        <v>11</v>
      </c>
      <c r="E42" s="20">
        <v>851</v>
      </c>
      <c r="F42" s="30" t="s">
        <v>11</v>
      </c>
      <c r="G42" s="30" t="s">
        <v>13</v>
      </c>
      <c r="H42" s="30" t="s">
        <v>194</v>
      </c>
      <c r="I42" s="30" t="s">
        <v>97</v>
      </c>
      <c r="J42" s="31" t="e">
        <f t="shared" ref="J42:AS42" si="45">J43</f>
        <v>#REF!</v>
      </c>
      <c r="K42" s="31" t="e">
        <f t="shared" si="45"/>
        <v>#REF!</v>
      </c>
      <c r="L42" s="31" t="e">
        <f t="shared" si="45"/>
        <v>#REF!</v>
      </c>
      <c r="M42" s="31" t="e">
        <f t="shared" si="45"/>
        <v>#REF!</v>
      </c>
      <c r="N42" s="31">
        <f t="shared" si="45"/>
        <v>0</v>
      </c>
      <c r="O42" s="31" t="e">
        <f t="shared" si="45"/>
        <v>#REF!</v>
      </c>
      <c r="P42" s="31" t="e">
        <f t="shared" si="45"/>
        <v>#REF!</v>
      </c>
      <c r="Q42" s="31" t="e">
        <f t="shared" si="45"/>
        <v>#REF!</v>
      </c>
      <c r="R42" s="31" t="e">
        <f t="shared" si="45"/>
        <v>#REF!</v>
      </c>
      <c r="S42" s="31" t="e">
        <f t="shared" si="45"/>
        <v>#REF!</v>
      </c>
      <c r="T42" s="31" t="e">
        <f t="shared" si="45"/>
        <v>#REF!</v>
      </c>
      <c r="U42" s="31" t="e">
        <f t="shared" si="45"/>
        <v>#REF!</v>
      </c>
      <c r="V42" s="31" t="e">
        <f t="shared" si="45"/>
        <v>#REF!</v>
      </c>
      <c r="W42" s="31" t="e">
        <f t="shared" si="45"/>
        <v>#REF!</v>
      </c>
      <c r="X42" s="31" t="e">
        <f t="shared" si="45"/>
        <v>#REF!</v>
      </c>
      <c r="Y42" s="31" t="e">
        <f t="shared" si="45"/>
        <v>#REF!</v>
      </c>
      <c r="Z42" s="31">
        <f t="shared" si="45"/>
        <v>0</v>
      </c>
      <c r="AA42" s="31" t="e">
        <f t="shared" si="45"/>
        <v>#REF!</v>
      </c>
      <c r="AB42" s="31" t="e">
        <f t="shared" si="45"/>
        <v>#REF!</v>
      </c>
      <c r="AC42" s="31" t="e">
        <f t="shared" si="45"/>
        <v>#REF!</v>
      </c>
      <c r="AD42" s="31" t="e">
        <f t="shared" si="45"/>
        <v>#REF!</v>
      </c>
      <c r="AE42" s="31" t="e">
        <f t="shared" si="45"/>
        <v>#REF!</v>
      </c>
      <c r="AF42" s="31" t="e">
        <f t="shared" si="45"/>
        <v>#REF!</v>
      </c>
      <c r="AG42" s="31" t="e">
        <f t="shared" si="45"/>
        <v>#REF!</v>
      </c>
      <c r="AH42" s="31" t="e">
        <f t="shared" si="45"/>
        <v>#REF!</v>
      </c>
      <c r="AI42" s="31" t="e">
        <f t="shared" si="45"/>
        <v>#REF!</v>
      </c>
      <c r="AJ42" s="31" t="e">
        <f t="shared" si="45"/>
        <v>#REF!</v>
      </c>
      <c r="AK42" s="31" t="e">
        <f t="shared" si="45"/>
        <v>#REF!</v>
      </c>
      <c r="AL42" s="31">
        <f t="shared" si="45"/>
        <v>0</v>
      </c>
      <c r="AM42" s="31" t="e">
        <f t="shared" si="45"/>
        <v>#REF!</v>
      </c>
      <c r="AN42" s="31" t="e">
        <f t="shared" si="45"/>
        <v>#REF!</v>
      </c>
      <c r="AO42" s="31" t="e">
        <f t="shared" si="45"/>
        <v>#REF!</v>
      </c>
      <c r="AP42" s="31" t="e">
        <f t="shared" si="45"/>
        <v>#REF!</v>
      </c>
      <c r="AQ42" s="31" t="e">
        <f t="shared" si="45"/>
        <v>#REF!</v>
      </c>
      <c r="AR42" s="31" t="e">
        <f t="shared" si="45"/>
        <v>#REF!</v>
      </c>
      <c r="AS42" s="31" t="e">
        <f t="shared" si="45"/>
        <v>#REF!</v>
      </c>
    </row>
    <row r="43" spans="1:45" s="15" customFormat="1" ht="45" hidden="1" x14ac:dyDescent="0.25">
      <c r="A43" s="21" t="s">
        <v>98</v>
      </c>
      <c r="B43" s="20">
        <v>51</v>
      </c>
      <c r="C43" s="20">
        <v>0</v>
      </c>
      <c r="D43" s="30" t="s">
        <v>11</v>
      </c>
      <c r="E43" s="20">
        <v>851</v>
      </c>
      <c r="F43" s="30" t="s">
        <v>11</v>
      </c>
      <c r="G43" s="30" t="s">
        <v>13</v>
      </c>
      <c r="H43" s="30" t="s">
        <v>194</v>
      </c>
      <c r="I43" s="30" t="s">
        <v>99</v>
      </c>
      <c r="J43" s="31" t="e">
        <f>'3.ВС'!#REF!</f>
        <v>#REF!</v>
      </c>
      <c r="K43" s="31" t="e">
        <f>'3.ВС'!#REF!</f>
        <v>#REF!</v>
      </c>
      <c r="L43" s="31" t="e">
        <f>'3.ВС'!#REF!</f>
        <v>#REF!</v>
      </c>
      <c r="M43" s="31" t="e">
        <f>'3.ВС'!#REF!</f>
        <v>#REF!</v>
      </c>
      <c r="N43" s="31">
        <f>'3.ВС'!J38</f>
        <v>0</v>
      </c>
      <c r="O43" s="31" t="e">
        <f>'3.ВС'!#REF!</f>
        <v>#REF!</v>
      </c>
      <c r="P43" s="31" t="e">
        <f>'3.ВС'!#REF!</f>
        <v>#REF!</v>
      </c>
      <c r="Q43" s="31" t="e">
        <f>'3.ВС'!#REF!</f>
        <v>#REF!</v>
      </c>
      <c r="R43" s="31" t="e">
        <f>'3.ВС'!#REF!</f>
        <v>#REF!</v>
      </c>
      <c r="S43" s="31" t="e">
        <f>'3.ВС'!#REF!</f>
        <v>#REF!</v>
      </c>
      <c r="T43" s="31" t="e">
        <f>'3.ВС'!#REF!</f>
        <v>#REF!</v>
      </c>
      <c r="U43" s="31" t="e">
        <f>'3.ВС'!#REF!</f>
        <v>#REF!</v>
      </c>
      <c r="V43" s="31" t="e">
        <f>'3.ВС'!#REF!</f>
        <v>#REF!</v>
      </c>
      <c r="W43" s="31" t="e">
        <f>'3.ВС'!#REF!</f>
        <v>#REF!</v>
      </c>
      <c r="X43" s="31" t="e">
        <f>'3.ВС'!#REF!</f>
        <v>#REF!</v>
      </c>
      <c r="Y43" s="31" t="e">
        <f>'3.ВС'!#REF!</f>
        <v>#REF!</v>
      </c>
      <c r="Z43" s="31">
        <f>'3.ВС'!K38</f>
        <v>0</v>
      </c>
      <c r="AA43" s="31" t="e">
        <f>'3.ВС'!#REF!</f>
        <v>#REF!</v>
      </c>
      <c r="AB43" s="31" t="e">
        <f>'3.ВС'!#REF!</f>
        <v>#REF!</v>
      </c>
      <c r="AC43" s="31" t="e">
        <f>'3.ВС'!#REF!</f>
        <v>#REF!</v>
      </c>
      <c r="AD43" s="31" t="e">
        <f>'3.ВС'!#REF!</f>
        <v>#REF!</v>
      </c>
      <c r="AE43" s="31" t="e">
        <f>'3.ВС'!#REF!</f>
        <v>#REF!</v>
      </c>
      <c r="AF43" s="31" t="e">
        <f>'3.ВС'!#REF!</f>
        <v>#REF!</v>
      </c>
      <c r="AG43" s="31" t="e">
        <f>'3.ВС'!#REF!</f>
        <v>#REF!</v>
      </c>
      <c r="AH43" s="31" t="e">
        <f>'3.ВС'!#REF!</f>
        <v>#REF!</v>
      </c>
      <c r="AI43" s="31" t="e">
        <f>'3.ВС'!#REF!</f>
        <v>#REF!</v>
      </c>
      <c r="AJ43" s="31" t="e">
        <f>'3.ВС'!#REF!</f>
        <v>#REF!</v>
      </c>
      <c r="AK43" s="31" t="e">
        <f>'3.ВС'!#REF!</f>
        <v>#REF!</v>
      </c>
      <c r="AL43" s="31">
        <f>'3.ВС'!L38</f>
        <v>0</v>
      </c>
      <c r="AM43" s="31" t="e">
        <f>'3.ВС'!#REF!</f>
        <v>#REF!</v>
      </c>
      <c r="AN43" s="31" t="e">
        <f>'3.ВС'!#REF!</f>
        <v>#REF!</v>
      </c>
      <c r="AO43" s="31" t="e">
        <f>'3.ВС'!#REF!</f>
        <v>#REF!</v>
      </c>
      <c r="AP43" s="31" t="e">
        <f>'3.ВС'!#REF!</f>
        <v>#REF!</v>
      </c>
      <c r="AQ43" s="31" t="e">
        <f>'3.ВС'!#REF!</f>
        <v>#REF!</v>
      </c>
      <c r="AR43" s="31" t="e">
        <f>'3.ВС'!#REF!</f>
        <v>#REF!</v>
      </c>
      <c r="AS43" s="31" t="e">
        <f>'3.ВС'!#REF!</f>
        <v>#REF!</v>
      </c>
    </row>
    <row r="44" spans="1:45" s="15" customFormat="1" hidden="1" x14ac:dyDescent="0.25">
      <c r="A44" s="13" t="s">
        <v>23</v>
      </c>
      <c r="B44" s="20">
        <v>51</v>
      </c>
      <c r="C44" s="20">
        <v>0</v>
      </c>
      <c r="D44" s="30" t="s">
        <v>11</v>
      </c>
      <c r="E44" s="20">
        <v>851</v>
      </c>
      <c r="F44" s="30" t="s">
        <v>11</v>
      </c>
      <c r="G44" s="30" t="s">
        <v>13</v>
      </c>
      <c r="H44" s="30" t="s">
        <v>194</v>
      </c>
      <c r="I44" s="30" t="s">
        <v>24</v>
      </c>
      <c r="J44" s="31" t="e">
        <f t="shared" ref="J44:AS44" si="46">J45</f>
        <v>#REF!</v>
      </c>
      <c r="K44" s="31" t="e">
        <f t="shared" si="46"/>
        <v>#REF!</v>
      </c>
      <c r="L44" s="31" t="e">
        <f t="shared" si="46"/>
        <v>#REF!</v>
      </c>
      <c r="M44" s="31" t="e">
        <f t="shared" si="46"/>
        <v>#REF!</v>
      </c>
      <c r="N44" s="31">
        <f t="shared" si="46"/>
        <v>0</v>
      </c>
      <c r="O44" s="31" t="e">
        <f t="shared" si="46"/>
        <v>#REF!</v>
      </c>
      <c r="P44" s="31" t="e">
        <f t="shared" si="46"/>
        <v>#REF!</v>
      </c>
      <c r="Q44" s="31" t="e">
        <f t="shared" si="46"/>
        <v>#REF!</v>
      </c>
      <c r="R44" s="31" t="e">
        <f t="shared" si="46"/>
        <v>#REF!</v>
      </c>
      <c r="S44" s="31" t="e">
        <f t="shared" si="46"/>
        <v>#REF!</v>
      </c>
      <c r="T44" s="31" t="e">
        <f t="shared" si="46"/>
        <v>#REF!</v>
      </c>
      <c r="U44" s="31" t="e">
        <f t="shared" si="46"/>
        <v>#REF!</v>
      </c>
      <c r="V44" s="31" t="e">
        <f t="shared" si="46"/>
        <v>#REF!</v>
      </c>
      <c r="W44" s="31" t="e">
        <f t="shared" si="46"/>
        <v>#REF!</v>
      </c>
      <c r="X44" s="31" t="e">
        <f t="shared" si="46"/>
        <v>#REF!</v>
      </c>
      <c r="Y44" s="31" t="e">
        <f t="shared" si="46"/>
        <v>#REF!</v>
      </c>
      <c r="Z44" s="31">
        <f t="shared" si="46"/>
        <v>0</v>
      </c>
      <c r="AA44" s="31" t="e">
        <f t="shared" si="46"/>
        <v>#REF!</v>
      </c>
      <c r="AB44" s="31" t="e">
        <f t="shared" si="46"/>
        <v>#REF!</v>
      </c>
      <c r="AC44" s="31" t="e">
        <f t="shared" si="46"/>
        <v>#REF!</v>
      </c>
      <c r="AD44" s="31" t="e">
        <f t="shared" si="46"/>
        <v>#REF!</v>
      </c>
      <c r="AE44" s="31" t="e">
        <f t="shared" si="46"/>
        <v>#REF!</v>
      </c>
      <c r="AF44" s="31" t="e">
        <f t="shared" si="46"/>
        <v>#REF!</v>
      </c>
      <c r="AG44" s="31" t="e">
        <f t="shared" si="46"/>
        <v>#REF!</v>
      </c>
      <c r="AH44" s="31" t="e">
        <f t="shared" si="46"/>
        <v>#REF!</v>
      </c>
      <c r="AI44" s="31" t="e">
        <f t="shared" si="46"/>
        <v>#REF!</v>
      </c>
      <c r="AJ44" s="31" t="e">
        <f t="shared" si="46"/>
        <v>#REF!</v>
      </c>
      <c r="AK44" s="31" t="e">
        <f t="shared" si="46"/>
        <v>#REF!</v>
      </c>
      <c r="AL44" s="31">
        <f t="shared" si="46"/>
        <v>0</v>
      </c>
      <c r="AM44" s="31" t="e">
        <f t="shared" si="46"/>
        <v>#REF!</v>
      </c>
      <c r="AN44" s="31" t="e">
        <f t="shared" si="46"/>
        <v>#REF!</v>
      </c>
      <c r="AO44" s="31" t="e">
        <f t="shared" si="46"/>
        <v>#REF!</v>
      </c>
      <c r="AP44" s="31" t="e">
        <f t="shared" si="46"/>
        <v>#REF!</v>
      </c>
      <c r="AQ44" s="31" t="e">
        <f t="shared" si="46"/>
        <v>#REF!</v>
      </c>
      <c r="AR44" s="31" t="e">
        <f t="shared" si="46"/>
        <v>#REF!</v>
      </c>
      <c r="AS44" s="31" t="e">
        <f t="shared" si="46"/>
        <v>#REF!</v>
      </c>
    </row>
    <row r="45" spans="1:45" s="15" customFormat="1" ht="30" hidden="1" x14ac:dyDescent="0.25">
      <c r="A45" s="13" t="s">
        <v>25</v>
      </c>
      <c r="B45" s="20">
        <v>51</v>
      </c>
      <c r="C45" s="20">
        <v>0</v>
      </c>
      <c r="D45" s="30" t="s">
        <v>11</v>
      </c>
      <c r="E45" s="20">
        <v>851</v>
      </c>
      <c r="F45" s="30" t="s">
        <v>11</v>
      </c>
      <c r="G45" s="30" t="s">
        <v>13</v>
      </c>
      <c r="H45" s="30" t="s">
        <v>194</v>
      </c>
      <c r="I45" s="30" t="s">
        <v>26</v>
      </c>
      <c r="J45" s="31" t="e">
        <f>'3.ВС'!#REF!</f>
        <v>#REF!</v>
      </c>
      <c r="K45" s="31" t="e">
        <f>'3.ВС'!#REF!</f>
        <v>#REF!</v>
      </c>
      <c r="L45" s="31" t="e">
        <f>'3.ВС'!#REF!</f>
        <v>#REF!</v>
      </c>
      <c r="M45" s="31" t="e">
        <f>'3.ВС'!#REF!</f>
        <v>#REF!</v>
      </c>
      <c r="N45" s="31">
        <f>'3.ВС'!J40</f>
        <v>0</v>
      </c>
      <c r="O45" s="31" t="e">
        <f>'3.ВС'!#REF!</f>
        <v>#REF!</v>
      </c>
      <c r="P45" s="31" t="e">
        <f>'3.ВС'!#REF!</f>
        <v>#REF!</v>
      </c>
      <c r="Q45" s="31" t="e">
        <f>'3.ВС'!#REF!</f>
        <v>#REF!</v>
      </c>
      <c r="R45" s="31" t="e">
        <f>'3.ВС'!#REF!</f>
        <v>#REF!</v>
      </c>
      <c r="S45" s="31" t="e">
        <f>'3.ВС'!#REF!</f>
        <v>#REF!</v>
      </c>
      <c r="T45" s="31" t="e">
        <f>'3.ВС'!#REF!</f>
        <v>#REF!</v>
      </c>
      <c r="U45" s="31" t="e">
        <f>'3.ВС'!#REF!</f>
        <v>#REF!</v>
      </c>
      <c r="V45" s="31" t="e">
        <f>'3.ВС'!#REF!</f>
        <v>#REF!</v>
      </c>
      <c r="W45" s="31" t="e">
        <f>'3.ВС'!#REF!</f>
        <v>#REF!</v>
      </c>
      <c r="X45" s="31" t="e">
        <f>'3.ВС'!#REF!</f>
        <v>#REF!</v>
      </c>
      <c r="Y45" s="31" t="e">
        <f>'3.ВС'!#REF!</f>
        <v>#REF!</v>
      </c>
      <c r="Z45" s="31">
        <f>'3.ВС'!K40</f>
        <v>0</v>
      </c>
      <c r="AA45" s="31" t="e">
        <f>'3.ВС'!#REF!</f>
        <v>#REF!</v>
      </c>
      <c r="AB45" s="31" t="e">
        <f>'3.ВС'!#REF!</f>
        <v>#REF!</v>
      </c>
      <c r="AC45" s="31" t="e">
        <f>'3.ВС'!#REF!</f>
        <v>#REF!</v>
      </c>
      <c r="AD45" s="31" t="e">
        <f>'3.ВС'!#REF!</f>
        <v>#REF!</v>
      </c>
      <c r="AE45" s="31" t="e">
        <f>'3.ВС'!#REF!</f>
        <v>#REF!</v>
      </c>
      <c r="AF45" s="31" t="e">
        <f>'3.ВС'!#REF!</f>
        <v>#REF!</v>
      </c>
      <c r="AG45" s="31" t="e">
        <f>'3.ВС'!#REF!</f>
        <v>#REF!</v>
      </c>
      <c r="AH45" s="31" t="e">
        <f>'3.ВС'!#REF!</f>
        <v>#REF!</v>
      </c>
      <c r="AI45" s="31" t="e">
        <f>'3.ВС'!#REF!</f>
        <v>#REF!</v>
      </c>
      <c r="AJ45" s="31" t="e">
        <f>'3.ВС'!#REF!</f>
        <v>#REF!</v>
      </c>
      <c r="AK45" s="31" t="e">
        <f>'3.ВС'!#REF!</f>
        <v>#REF!</v>
      </c>
      <c r="AL45" s="31">
        <f>'3.ВС'!L40</f>
        <v>0</v>
      </c>
      <c r="AM45" s="31" t="e">
        <f>'3.ВС'!#REF!</f>
        <v>#REF!</v>
      </c>
      <c r="AN45" s="31" t="e">
        <f>'3.ВС'!#REF!</f>
        <v>#REF!</v>
      </c>
      <c r="AO45" s="31" t="e">
        <f>'3.ВС'!#REF!</f>
        <v>#REF!</v>
      </c>
      <c r="AP45" s="31" t="e">
        <f>'3.ВС'!#REF!</f>
        <v>#REF!</v>
      </c>
      <c r="AQ45" s="31" t="e">
        <f>'3.ВС'!#REF!</f>
        <v>#REF!</v>
      </c>
      <c r="AR45" s="31" t="e">
        <f>'3.ВС'!#REF!</f>
        <v>#REF!</v>
      </c>
      <c r="AS45" s="31" t="e">
        <f>'3.ВС'!#REF!</f>
        <v>#REF!</v>
      </c>
    </row>
    <row r="46" spans="1:45" s="15" customFormat="1" ht="45" hidden="1" x14ac:dyDescent="0.25">
      <c r="A46" s="53" t="s">
        <v>492</v>
      </c>
      <c r="B46" s="20">
        <v>51</v>
      </c>
      <c r="C46" s="20">
        <v>0</v>
      </c>
      <c r="D46" s="30" t="s">
        <v>11</v>
      </c>
      <c r="E46" s="20">
        <v>851</v>
      </c>
      <c r="F46" s="30" t="s">
        <v>11</v>
      </c>
      <c r="G46" s="30" t="s">
        <v>13</v>
      </c>
      <c r="H46" s="30" t="s">
        <v>196</v>
      </c>
      <c r="I46" s="30"/>
      <c r="J46" s="31" t="e">
        <f t="shared" ref="J46:AL47" si="47">J47</f>
        <v>#REF!</v>
      </c>
      <c r="K46" s="31" t="e">
        <f t="shared" si="47"/>
        <v>#REF!</v>
      </c>
      <c r="L46" s="31" t="e">
        <f t="shared" si="47"/>
        <v>#REF!</v>
      </c>
      <c r="M46" s="31" t="e">
        <f t="shared" si="47"/>
        <v>#REF!</v>
      </c>
      <c r="N46" s="31">
        <f t="shared" si="47"/>
        <v>0</v>
      </c>
      <c r="O46" s="31" t="e">
        <f t="shared" si="47"/>
        <v>#REF!</v>
      </c>
      <c r="P46" s="31" t="e">
        <f t="shared" si="47"/>
        <v>#REF!</v>
      </c>
      <c r="Q46" s="31" t="e">
        <f t="shared" si="47"/>
        <v>#REF!</v>
      </c>
      <c r="R46" s="31" t="e">
        <f t="shared" si="47"/>
        <v>#REF!</v>
      </c>
      <c r="S46" s="31" t="e">
        <f t="shared" si="47"/>
        <v>#REF!</v>
      </c>
      <c r="T46" s="31" t="e">
        <f t="shared" si="47"/>
        <v>#REF!</v>
      </c>
      <c r="U46" s="31" t="e">
        <f t="shared" si="47"/>
        <v>#REF!</v>
      </c>
      <c r="V46" s="31" t="e">
        <f t="shared" si="47"/>
        <v>#REF!</v>
      </c>
      <c r="W46" s="31" t="e">
        <f t="shared" si="47"/>
        <v>#REF!</v>
      </c>
      <c r="X46" s="31" t="e">
        <f t="shared" si="47"/>
        <v>#REF!</v>
      </c>
      <c r="Y46" s="31" t="e">
        <f t="shared" si="47"/>
        <v>#REF!</v>
      </c>
      <c r="Z46" s="31">
        <f t="shared" si="47"/>
        <v>0</v>
      </c>
      <c r="AA46" s="31" t="e">
        <f t="shared" si="47"/>
        <v>#REF!</v>
      </c>
      <c r="AB46" s="31" t="e">
        <f t="shared" si="47"/>
        <v>#REF!</v>
      </c>
      <c r="AC46" s="31" t="e">
        <f t="shared" si="47"/>
        <v>#REF!</v>
      </c>
      <c r="AD46" s="31" t="e">
        <f t="shared" si="47"/>
        <v>#REF!</v>
      </c>
      <c r="AE46" s="31" t="e">
        <f t="shared" si="47"/>
        <v>#REF!</v>
      </c>
      <c r="AF46" s="31" t="e">
        <f t="shared" si="47"/>
        <v>#REF!</v>
      </c>
      <c r="AG46" s="31" t="e">
        <f t="shared" si="47"/>
        <v>#REF!</v>
      </c>
      <c r="AH46" s="31" t="e">
        <f t="shared" si="47"/>
        <v>#REF!</v>
      </c>
      <c r="AI46" s="31" t="e">
        <f t="shared" si="47"/>
        <v>#REF!</v>
      </c>
      <c r="AJ46" s="31" t="e">
        <f t="shared" si="47"/>
        <v>#REF!</v>
      </c>
      <c r="AK46" s="31" t="e">
        <f t="shared" si="47"/>
        <v>#REF!</v>
      </c>
      <c r="AL46" s="31">
        <f t="shared" si="47"/>
        <v>0</v>
      </c>
      <c r="AM46" s="31" t="e">
        <f t="shared" ref="AL46:AS47" si="48">AM47</f>
        <v>#REF!</v>
      </c>
      <c r="AN46" s="31" t="e">
        <f t="shared" si="48"/>
        <v>#REF!</v>
      </c>
      <c r="AO46" s="31" t="e">
        <f t="shared" si="48"/>
        <v>#REF!</v>
      </c>
      <c r="AP46" s="31" t="e">
        <f t="shared" si="48"/>
        <v>#REF!</v>
      </c>
      <c r="AQ46" s="31" t="e">
        <f t="shared" si="48"/>
        <v>#REF!</v>
      </c>
      <c r="AR46" s="31" t="e">
        <f t="shared" si="48"/>
        <v>#REF!</v>
      </c>
      <c r="AS46" s="31" t="e">
        <f t="shared" si="48"/>
        <v>#REF!</v>
      </c>
    </row>
    <row r="47" spans="1:45" s="15" customFormat="1" ht="45" hidden="1" x14ac:dyDescent="0.25">
      <c r="A47" s="13" t="s">
        <v>20</v>
      </c>
      <c r="B47" s="20">
        <v>51</v>
      </c>
      <c r="C47" s="20">
        <v>0</v>
      </c>
      <c r="D47" s="30" t="s">
        <v>11</v>
      </c>
      <c r="E47" s="20">
        <v>851</v>
      </c>
      <c r="F47" s="30" t="s">
        <v>11</v>
      </c>
      <c r="G47" s="30" t="s">
        <v>13</v>
      </c>
      <c r="H47" s="30" t="s">
        <v>196</v>
      </c>
      <c r="I47" s="30" t="s">
        <v>21</v>
      </c>
      <c r="J47" s="31" t="e">
        <f t="shared" si="47"/>
        <v>#REF!</v>
      </c>
      <c r="K47" s="31" t="e">
        <f t="shared" si="47"/>
        <v>#REF!</v>
      </c>
      <c r="L47" s="31" t="e">
        <f t="shared" si="47"/>
        <v>#REF!</v>
      </c>
      <c r="M47" s="31" t="e">
        <f t="shared" si="47"/>
        <v>#REF!</v>
      </c>
      <c r="N47" s="31">
        <f t="shared" si="47"/>
        <v>0</v>
      </c>
      <c r="O47" s="31" t="e">
        <f t="shared" si="47"/>
        <v>#REF!</v>
      </c>
      <c r="P47" s="31" t="e">
        <f t="shared" si="47"/>
        <v>#REF!</v>
      </c>
      <c r="Q47" s="31" t="e">
        <f t="shared" si="47"/>
        <v>#REF!</v>
      </c>
      <c r="R47" s="31" t="e">
        <f t="shared" si="47"/>
        <v>#REF!</v>
      </c>
      <c r="S47" s="31" t="e">
        <f t="shared" si="47"/>
        <v>#REF!</v>
      </c>
      <c r="T47" s="31" t="e">
        <f t="shared" si="47"/>
        <v>#REF!</v>
      </c>
      <c r="U47" s="31" t="e">
        <f t="shared" si="47"/>
        <v>#REF!</v>
      </c>
      <c r="V47" s="31" t="e">
        <f t="shared" si="47"/>
        <v>#REF!</v>
      </c>
      <c r="W47" s="31" t="e">
        <f t="shared" si="47"/>
        <v>#REF!</v>
      </c>
      <c r="X47" s="31" t="e">
        <f t="shared" si="47"/>
        <v>#REF!</v>
      </c>
      <c r="Y47" s="31" t="e">
        <f t="shared" si="47"/>
        <v>#REF!</v>
      </c>
      <c r="Z47" s="31">
        <f t="shared" si="47"/>
        <v>0</v>
      </c>
      <c r="AA47" s="31" t="e">
        <f t="shared" si="47"/>
        <v>#REF!</v>
      </c>
      <c r="AB47" s="31" t="e">
        <f t="shared" si="47"/>
        <v>#REF!</v>
      </c>
      <c r="AC47" s="31" t="e">
        <f t="shared" si="47"/>
        <v>#REF!</v>
      </c>
      <c r="AD47" s="31" t="e">
        <f t="shared" si="47"/>
        <v>#REF!</v>
      </c>
      <c r="AE47" s="31" t="e">
        <f t="shared" si="47"/>
        <v>#REF!</v>
      </c>
      <c r="AF47" s="31" t="e">
        <f t="shared" si="47"/>
        <v>#REF!</v>
      </c>
      <c r="AG47" s="31" t="e">
        <f t="shared" si="47"/>
        <v>#REF!</v>
      </c>
      <c r="AH47" s="31" t="e">
        <f t="shared" si="47"/>
        <v>#REF!</v>
      </c>
      <c r="AI47" s="31" t="e">
        <f t="shared" si="47"/>
        <v>#REF!</v>
      </c>
      <c r="AJ47" s="31" t="e">
        <f t="shared" si="47"/>
        <v>#REF!</v>
      </c>
      <c r="AK47" s="31" t="e">
        <f t="shared" si="47"/>
        <v>#REF!</v>
      </c>
      <c r="AL47" s="31">
        <f t="shared" si="48"/>
        <v>0</v>
      </c>
      <c r="AM47" s="31" t="e">
        <f t="shared" si="48"/>
        <v>#REF!</v>
      </c>
      <c r="AN47" s="31" t="e">
        <f t="shared" si="48"/>
        <v>#REF!</v>
      </c>
      <c r="AO47" s="31" t="e">
        <f t="shared" si="48"/>
        <v>#REF!</v>
      </c>
      <c r="AP47" s="31" t="e">
        <f t="shared" si="48"/>
        <v>#REF!</v>
      </c>
      <c r="AQ47" s="31" t="e">
        <f t="shared" si="48"/>
        <v>#REF!</v>
      </c>
      <c r="AR47" s="31" t="e">
        <f t="shared" si="48"/>
        <v>#REF!</v>
      </c>
      <c r="AS47" s="31" t="e">
        <f t="shared" si="48"/>
        <v>#REF!</v>
      </c>
    </row>
    <row r="48" spans="1:45" s="15" customFormat="1" ht="45" hidden="1" x14ac:dyDescent="0.25">
      <c r="A48" s="13" t="s">
        <v>9</v>
      </c>
      <c r="B48" s="20">
        <v>51</v>
      </c>
      <c r="C48" s="20">
        <v>0</v>
      </c>
      <c r="D48" s="30" t="s">
        <v>11</v>
      </c>
      <c r="E48" s="20">
        <v>851</v>
      </c>
      <c r="F48" s="30" t="s">
        <v>11</v>
      </c>
      <c r="G48" s="30" t="s">
        <v>13</v>
      </c>
      <c r="H48" s="30" t="s">
        <v>196</v>
      </c>
      <c r="I48" s="30" t="s">
        <v>22</v>
      </c>
      <c r="J48" s="31" t="e">
        <f>'3.ВС'!#REF!</f>
        <v>#REF!</v>
      </c>
      <c r="K48" s="31" t="e">
        <f>'3.ВС'!#REF!</f>
        <v>#REF!</v>
      </c>
      <c r="L48" s="31" t="e">
        <f>'3.ВС'!#REF!</f>
        <v>#REF!</v>
      </c>
      <c r="M48" s="31" t="e">
        <f>'3.ВС'!#REF!</f>
        <v>#REF!</v>
      </c>
      <c r="N48" s="31">
        <f>'3.ВС'!J43</f>
        <v>0</v>
      </c>
      <c r="O48" s="31" t="e">
        <f>'3.ВС'!#REF!</f>
        <v>#REF!</v>
      </c>
      <c r="P48" s="31" t="e">
        <f>'3.ВС'!#REF!</f>
        <v>#REF!</v>
      </c>
      <c r="Q48" s="31" t="e">
        <f>'3.ВС'!#REF!</f>
        <v>#REF!</v>
      </c>
      <c r="R48" s="31" t="e">
        <f>'3.ВС'!#REF!</f>
        <v>#REF!</v>
      </c>
      <c r="S48" s="31" t="e">
        <f>'3.ВС'!#REF!</f>
        <v>#REF!</v>
      </c>
      <c r="T48" s="31" t="e">
        <f>'3.ВС'!#REF!</f>
        <v>#REF!</v>
      </c>
      <c r="U48" s="31" t="e">
        <f>'3.ВС'!#REF!</f>
        <v>#REF!</v>
      </c>
      <c r="V48" s="31" t="e">
        <f>'3.ВС'!#REF!</f>
        <v>#REF!</v>
      </c>
      <c r="W48" s="31" t="e">
        <f>'3.ВС'!#REF!</f>
        <v>#REF!</v>
      </c>
      <c r="X48" s="31" t="e">
        <f>'3.ВС'!#REF!</f>
        <v>#REF!</v>
      </c>
      <c r="Y48" s="31" t="e">
        <f>'3.ВС'!#REF!</f>
        <v>#REF!</v>
      </c>
      <c r="Z48" s="31">
        <f>'3.ВС'!K43</f>
        <v>0</v>
      </c>
      <c r="AA48" s="31" t="e">
        <f>'3.ВС'!#REF!</f>
        <v>#REF!</v>
      </c>
      <c r="AB48" s="31" t="e">
        <f>'3.ВС'!#REF!</f>
        <v>#REF!</v>
      </c>
      <c r="AC48" s="31" t="e">
        <f>'3.ВС'!#REF!</f>
        <v>#REF!</v>
      </c>
      <c r="AD48" s="31" t="e">
        <f>'3.ВС'!#REF!</f>
        <v>#REF!</v>
      </c>
      <c r="AE48" s="31" t="e">
        <f>'3.ВС'!#REF!</f>
        <v>#REF!</v>
      </c>
      <c r="AF48" s="31" t="e">
        <f>'3.ВС'!#REF!</f>
        <v>#REF!</v>
      </c>
      <c r="AG48" s="31" t="e">
        <f>'3.ВС'!#REF!</f>
        <v>#REF!</v>
      </c>
      <c r="AH48" s="31" t="e">
        <f>'3.ВС'!#REF!</f>
        <v>#REF!</v>
      </c>
      <c r="AI48" s="31" t="e">
        <f>'3.ВС'!#REF!</f>
        <v>#REF!</v>
      </c>
      <c r="AJ48" s="31" t="e">
        <f>'3.ВС'!#REF!</f>
        <v>#REF!</v>
      </c>
      <c r="AK48" s="31" t="e">
        <f>'3.ВС'!#REF!</f>
        <v>#REF!</v>
      </c>
      <c r="AL48" s="31">
        <f>'3.ВС'!L43</f>
        <v>0</v>
      </c>
      <c r="AM48" s="31" t="e">
        <f>'3.ВС'!#REF!</f>
        <v>#REF!</v>
      </c>
      <c r="AN48" s="31" t="e">
        <f>'3.ВС'!#REF!</f>
        <v>#REF!</v>
      </c>
      <c r="AO48" s="31" t="e">
        <f>'3.ВС'!#REF!</f>
        <v>#REF!</v>
      </c>
      <c r="AP48" s="31" t="e">
        <f>'3.ВС'!#REF!</f>
        <v>#REF!</v>
      </c>
      <c r="AQ48" s="31" t="e">
        <f>'3.ВС'!#REF!</f>
        <v>#REF!</v>
      </c>
      <c r="AR48" s="31" t="e">
        <f>'3.ВС'!#REF!</f>
        <v>#REF!</v>
      </c>
      <c r="AS48" s="31" t="e">
        <f>'3.ВС'!#REF!</f>
        <v>#REF!</v>
      </c>
    </row>
    <row r="49" spans="1:45" s="15" customFormat="1" ht="60" hidden="1" x14ac:dyDescent="0.25">
      <c r="A49" s="53" t="s">
        <v>347</v>
      </c>
      <c r="B49" s="20">
        <v>51</v>
      </c>
      <c r="C49" s="20">
        <v>0</v>
      </c>
      <c r="D49" s="30" t="s">
        <v>11</v>
      </c>
      <c r="E49" s="20">
        <v>851</v>
      </c>
      <c r="F49" s="30" t="s">
        <v>11</v>
      </c>
      <c r="G49" s="30" t="s">
        <v>13</v>
      </c>
      <c r="H49" s="30" t="s">
        <v>342</v>
      </c>
      <c r="I49" s="30"/>
      <c r="J49" s="31" t="e">
        <f t="shared" ref="J49:AL50" si="49">J50</f>
        <v>#REF!</v>
      </c>
      <c r="K49" s="31" t="e">
        <f t="shared" si="49"/>
        <v>#REF!</v>
      </c>
      <c r="L49" s="31" t="e">
        <f t="shared" si="49"/>
        <v>#REF!</v>
      </c>
      <c r="M49" s="31" t="e">
        <f t="shared" si="49"/>
        <v>#REF!</v>
      </c>
      <c r="N49" s="31">
        <f t="shared" si="49"/>
        <v>0</v>
      </c>
      <c r="O49" s="31" t="e">
        <f t="shared" si="49"/>
        <v>#REF!</v>
      </c>
      <c r="P49" s="31" t="e">
        <f t="shared" si="49"/>
        <v>#REF!</v>
      </c>
      <c r="Q49" s="31" t="e">
        <f t="shared" si="49"/>
        <v>#REF!</v>
      </c>
      <c r="R49" s="31" t="e">
        <f t="shared" si="49"/>
        <v>#REF!</v>
      </c>
      <c r="S49" s="31" t="e">
        <f t="shared" si="49"/>
        <v>#REF!</v>
      </c>
      <c r="T49" s="31" t="e">
        <f t="shared" si="49"/>
        <v>#REF!</v>
      </c>
      <c r="U49" s="31" t="e">
        <f t="shared" si="49"/>
        <v>#REF!</v>
      </c>
      <c r="V49" s="31" t="e">
        <f t="shared" si="49"/>
        <v>#REF!</v>
      </c>
      <c r="W49" s="31" t="e">
        <f t="shared" si="49"/>
        <v>#REF!</v>
      </c>
      <c r="X49" s="31" t="e">
        <f t="shared" si="49"/>
        <v>#REF!</v>
      </c>
      <c r="Y49" s="31" t="e">
        <f t="shared" si="49"/>
        <v>#REF!</v>
      </c>
      <c r="Z49" s="31">
        <f t="shared" si="49"/>
        <v>0</v>
      </c>
      <c r="AA49" s="31" t="e">
        <f t="shared" si="49"/>
        <v>#REF!</v>
      </c>
      <c r="AB49" s="31" t="e">
        <f t="shared" si="49"/>
        <v>#REF!</v>
      </c>
      <c r="AC49" s="31" t="e">
        <f t="shared" si="49"/>
        <v>#REF!</v>
      </c>
      <c r="AD49" s="31" t="e">
        <f t="shared" si="49"/>
        <v>#REF!</v>
      </c>
      <c r="AE49" s="31" t="e">
        <f t="shared" si="49"/>
        <v>#REF!</v>
      </c>
      <c r="AF49" s="31" t="e">
        <f t="shared" si="49"/>
        <v>#REF!</v>
      </c>
      <c r="AG49" s="31" t="e">
        <f t="shared" si="49"/>
        <v>#REF!</v>
      </c>
      <c r="AH49" s="31" t="e">
        <f t="shared" si="49"/>
        <v>#REF!</v>
      </c>
      <c r="AI49" s="31" t="e">
        <f t="shared" si="49"/>
        <v>#REF!</v>
      </c>
      <c r="AJ49" s="31" t="e">
        <f t="shared" si="49"/>
        <v>#REF!</v>
      </c>
      <c r="AK49" s="31" t="e">
        <f t="shared" si="49"/>
        <v>#REF!</v>
      </c>
      <c r="AL49" s="31">
        <f t="shared" si="49"/>
        <v>0</v>
      </c>
      <c r="AM49" s="31" t="e">
        <f t="shared" ref="AL49:AS50" si="50">AM50</f>
        <v>#REF!</v>
      </c>
      <c r="AN49" s="31" t="e">
        <f t="shared" si="50"/>
        <v>#REF!</v>
      </c>
      <c r="AO49" s="31" t="e">
        <f t="shared" si="50"/>
        <v>#REF!</v>
      </c>
      <c r="AP49" s="31" t="e">
        <f t="shared" si="50"/>
        <v>#REF!</v>
      </c>
      <c r="AQ49" s="31" t="e">
        <f t="shared" si="50"/>
        <v>#REF!</v>
      </c>
      <c r="AR49" s="31" t="e">
        <f t="shared" si="50"/>
        <v>#REF!</v>
      </c>
      <c r="AS49" s="31" t="e">
        <f t="shared" si="50"/>
        <v>#REF!</v>
      </c>
    </row>
    <row r="50" spans="1:45" s="15" customFormat="1" ht="45" hidden="1" x14ac:dyDescent="0.25">
      <c r="A50" s="22" t="s">
        <v>20</v>
      </c>
      <c r="B50" s="20">
        <v>51</v>
      </c>
      <c r="C50" s="20">
        <v>0</v>
      </c>
      <c r="D50" s="30" t="s">
        <v>11</v>
      </c>
      <c r="E50" s="20">
        <v>851</v>
      </c>
      <c r="F50" s="30" t="s">
        <v>11</v>
      </c>
      <c r="G50" s="30" t="s">
        <v>13</v>
      </c>
      <c r="H50" s="30" t="s">
        <v>342</v>
      </c>
      <c r="I50" s="30" t="s">
        <v>21</v>
      </c>
      <c r="J50" s="31" t="e">
        <f t="shared" si="49"/>
        <v>#REF!</v>
      </c>
      <c r="K50" s="31" t="e">
        <f t="shared" si="49"/>
        <v>#REF!</v>
      </c>
      <c r="L50" s="31" t="e">
        <f t="shared" si="49"/>
        <v>#REF!</v>
      </c>
      <c r="M50" s="31" t="e">
        <f t="shared" si="49"/>
        <v>#REF!</v>
      </c>
      <c r="N50" s="31">
        <f t="shared" si="49"/>
        <v>0</v>
      </c>
      <c r="O50" s="31" t="e">
        <f t="shared" si="49"/>
        <v>#REF!</v>
      </c>
      <c r="P50" s="31" t="e">
        <f t="shared" si="49"/>
        <v>#REF!</v>
      </c>
      <c r="Q50" s="31" t="e">
        <f t="shared" si="49"/>
        <v>#REF!</v>
      </c>
      <c r="R50" s="31" t="e">
        <f t="shared" si="49"/>
        <v>#REF!</v>
      </c>
      <c r="S50" s="31" t="e">
        <f t="shared" si="49"/>
        <v>#REF!</v>
      </c>
      <c r="T50" s="31" t="e">
        <f t="shared" si="49"/>
        <v>#REF!</v>
      </c>
      <c r="U50" s="31" t="e">
        <f t="shared" si="49"/>
        <v>#REF!</v>
      </c>
      <c r="V50" s="31" t="e">
        <f t="shared" si="49"/>
        <v>#REF!</v>
      </c>
      <c r="W50" s="31" t="e">
        <f t="shared" si="49"/>
        <v>#REF!</v>
      </c>
      <c r="X50" s="31" t="e">
        <f t="shared" si="49"/>
        <v>#REF!</v>
      </c>
      <c r="Y50" s="31" t="e">
        <f t="shared" si="49"/>
        <v>#REF!</v>
      </c>
      <c r="Z50" s="31">
        <f t="shared" si="49"/>
        <v>0</v>
      </c>
      <c r="AA50" s="31" t="e">
        <f t="shared" si="49"/>
        <v>#REF!</v>
      </c>
      <c r="AB50" s="31" t="e">
        <f t="shared" si="49"/>
        <v>#REF!</v>
      </c>
      <c r="AC50" s="31" t="e">
        <f t="shared" si="49"/>
        <v>#REF!</v>
      </c>
      <c r="AD50" s="31" t="e">
        <f t="shared" si="49"/>
        <v>#REF!</v>
      </c>
      <c r="AE50" s="31" t="e">
        <f t="shared" si="49"/>
        <v>#REF!</v>
      </c>
      <c r="AF50" s="31" t="e">
        <f t="shared" si="49"/>
        <v>#REF!</v>
      </c>
      <c r="AG50" s="31" t="e">
        <f t="shared" si="49"/>
        <v>#REF!</v>
      </c>
      <c r="AH50" s="31" t="e">
        <f t="shared" si="49"/>
        <v>#REF!</v>
      </c>
      <c r="AI50" s="31" t="e">
        <f t="shared" si="49"/>
        <v>#REF!</v>
      </c>
      <c r="AJ50" s="31" t="e">
        <f t="shared" si="49"/>
        <v>#REF!</v>
      </c>
      <c r="AK50" s="31" t="e">
        <f t="shared" si="49"/>
        <v>#REF!</v>
      </c>
      <c r="AL50" s="31">
        <f t="shared" si="50"/>
        <v>0</v>
      </c>
      <c r="AM50" s="31" t="e">
        <f t="shared" si="50"/>
        <v>#REF!</v>
      </c>
      <c r="AN50" s="31" t="e">
        <f t="shared" si="50"/>
        <v>#REF!</v>
      </c>
      <c r="AO50" s="31" t="e">
        <f t="shared" si="50"/>
        <v>#REF!</v>
      </c>
      <c r="AP50" s="31" t="e">
        <f t="shared" si="50"/>
        <v>#REF!</v>
      </c>
      <c r="AQ50" s="31" t="e">
        <f t="shared" si="50"/>
        <v>#REF!</v>
      </c>
      <c r="AR50" s="31" t="e">
        <f t="shared" si="50"/>
        <v>#REF!</v>
      </c>
      <c r="AS50" s="31" t="e">
        <f t="shared" si="50"/>
        <v>#REF!</v>
      </c>
    </row>
    <row r="51" spans="1:45" s="15" customFormat="1" ht="45" hidden="1" x14ac:dyDescent="0.25">
      <c r="A51" s="13" t="s">
        <v>9</v>
      </c>
      <c r="B51" s="20">
        <v>51</v>
      </c>
      <c r="C51" s="20">
        <v>0</v>
      </c>
      <c r="D51" s="30" t="s">
        <v>11</v>
      </c>
      <c r="E51" s="20">
        <v>851</v>
      </c>
      <c r="F51" s="30" t="s">
        <v>11</v>
      </c>
      <c r="G51" s="30" t="s">
        <v>13</v>
      </c>
      <c r="H51" s="30" t="s">
        <v>342</v>
      </c>
      <c r="I51" s="30" t="s">
        <v>22</v>
      </c>
      <c r="J51" s="31" t="e">
        <f>'3.ВС'!#REF!</f>
        <v>#REF!</v>
      </c>
      <c r="K51" s="31" t="e">
        <f>'3.ВС'!#REF!</f>
        <v>#REF!</v>
      </c>
      <c r="L51" s="31" t="e">
        <f>'3.ВС'!#REF!</f>
        <v>#REF!</v>
      </c>
      <c r="M51" s="31" t="e">
        <f>'3.ВС'!#REF!</f>
        <v>#REF!</v>
      </c>
      <c r="N51" s="31">
        <f>'3.ВС'!J46</f>
        <v>0</v>
      </c>
      <c r="O51" s="31" t="e">
        <f>'3.ВС'!#REF!</f>
        <v>#REF!</v>
      </c>
      <c r="P51" s="31" t="e">
        <f>'3.ВС'!#REF!</f>
        <v>#REF!</v>
      </c>
      <c r="Q51" s="31" t="e">
        <f>'3.ВС'!#REF!</f>
        <v>#REF!</v>
      </c>
      <c r="R51" s="31" t="e">
        <f>'3.ВС'!#REF!</f>
        <v>#REF!</v>
      </c>
      <c r="S51" s="31" t="e">
        <f>'3.ВС'!#REF!</f>
        <v>#REF!</v>
      </c>
      <c r="T51" s="31" t="e">
        <f>'3.ВС'!#REF!</f>
        <v>#REF!</v>
      </c>
      <c r="U51" s="31" t="e">
        <f>'3.ВС'!#REF!</f>
        <v>#REF!</v>
      </c>
      <c r="V51" s="31" t="e">
        <f>'3.ВС'!#REF!</f>
        <v>#REF!</v>
      </c>
      <c r="W51" s="31" t="e">
        <f>'3.ВС'!#REF!</f>
        <v>#REF!</v>
      </c>
      <c r="X51" s="31" t="e">
        <f>'3.ВС'!#REF!</f>
        <v>#REF!</v>
      </c>
      <c r="Y51" s="31" t="e">
        <f>'3.ВС'!#REF!</f>
        <v>#REF!</v>
      </c>
      <c r="Z51" s="31">
        <f>'3.ВС'!K46</f>
        <v>0</v>
      </c>
      <c r="AA51" s="31" t="e">
        <f>'3.ВС'!#REF!</f>
        <v>#REF!</v>
      </c>
      <c r="AB51" s="31" t="e">
        <f>'3.ВС'!#REF!</f>
        <v>#REF!</v>
      </c>
      <c r="AC51" s="31" t="e">
        <f>'3.ВС'!#REF!</f>
        <v>#REF!</v>
      </c>
      <c r="AD51" s="31" t="e">
        <f>'3.ВС'!#REF!</f>
        <v>#REF!</v>
      </c>
      <c r="AE51" s="31" t="e">
        <f>'3.ВС'!#REF!</f>
        <v>#REF!</v>
      </c>
      <c r="AF51" s="31" t="e">
        <f>'3.ВС'!#REF!</f>
        <v>#REF!</v>
      </c>
      <c r="AG51" s="31" t="e">
        <f>'3.ВС'!#REF!</f>
        <v>#REF!</v>
      </c>
      <c r="AH51" s="31" t="e">
        <f>'3.ВС'!#REF!</f>
        <v>#REF!</v>
      </c>
      <c r="AI51" s="31" t="e">
        <f>'3.ВС'!#REF!</f>
        <v>#REF!</v>
      </c>
      <c r="AJ51" s="31" t="e">
        <f>'3.ВС'!#REF!</f>
        <v>#REF!</v>
      </c>
      <c r="AK51" s="31" t="e">
        <f>'3.ВС'!#REF!</f>
        <v>#REF!</v>
      </c>
      <c r="AL51" s="31">
        <f>'3.ВС'!L46</f>
        <v>0</v>
      </c>
      <c r="AM51" s="31" t="e">
        <f>'3.ВС'!#REF!</f>
        <v>#REF!</v>
      </c>
      <c r="AN51" s="31" t="e">
        <f>'3.ВС'!#REF!</f>
        <v>#REF!</v>
      </c>
      <c r="AO51" s="31" t="e">
        <f>'3.ВС'!#REF!</f>
        <v>#REF!</v>
      </c>
      <c r="AP51" s="31" t="e">
        <f>'3.ВС'!#REF!</f>
        <v>#REF!</v>
      </c>
      <c r="AQ51" s="31" t="e">
        <f>'3.ВС'!#REF!</f>
        <v>#REF!</v>
      </c>
      <c r="AR51" s="31" t="e">
        <f>'3.ВС'!#REF!</f>
        <v>#REF!</v>
      </c>
      <c r="AS51" s="31" t="e">
        <f>'3.ВС'!#REF!</f>
        <v>#REF!</v>
      </c>
    </row>
    <row r="52" spans="1:45" s="15" customFormat="1" ht="30" x14ac:dyDescent="0.25">
      <c r="A52" s="53" t="s">
        <v>28</v>
      </c>
      <c r="B52" s="20">
        <v>51</v>
      </c>
      <c r="C52" s="20">
        <v>0</v>
      </c>
      <c r="D52" s="30" t="s">
        <v>11</v>
      </c>
      <c r="E52" s="20">
        <v>851</v>
      </c>
      <c r="F52" s="30" t="s">
        <v>11</v>
      </c>
      <c r="G52" s="30" t="s">
        <v>13</v>
      </c>
      <c r="H52" s="30" t="s">
        <v>197</v>
      </c>
      <c r="I52" s="30"/>
      <c r="J52" s="31" t="e">
        <f t="shared" ref="J52:AL53" si="51">J53</f>
        <v>#REF!</v>
      </c>
      <c r="K52" s="31" t="e">
        <f t="shared" si="51"/>
        <v>#REF!</v>
      </c>
      <c r="L52" s="31" t="e">
        <f t="shared" si="51"/>
        <v>#REF!</v>
      </c>
      <c r="M52" s="31" t="e">
        <f t="shared" si="51"/>
        <v>#REF!</v>
      </c>
      <c r="N52" s="31">
        <f t="shared" si="51"/>
        <v>13000</v>
      </c>
      <c r="O52" s="31" t="e">
        <f t="shared" si="51"/>
        <v>#REF!</v>
      </c>
      <c r="P52" s="31" t="e">
        <f t="shared" si="51"/>
        <v>#REF!</v>
      </c>
      <c r="Q52" s="31" t="e">
        <f t="shared" si="51"/>
        <v>#REF!</v>
      </c>
      <c r="R52" s="31" t="e">
        <f t="shared" si="51"/>
        <v>#REF!</v>
      </c>
      <c r="S52" s="31" t="e">
        <f t="shared" si="51"/>
        <v>#REF!</v>
      </c>
      <c r="T52" s="31" t="e">
        <f t="shared" si="51"/>
        <v>#REF!</v>
      </c>
      <c r="U52" s="31" t="e">
        <f t="shared" si="51"/>
        <v>#REF!</v>
      </c>
      <c r="V52" s="31" t="e">
        <f t="shared" si="51"/>
        <v>#REF!</v>
      </c>
      <c r="W52" s="31" t="e">
        <f t="shared" si="51"/>
        <v>#REF!</v>
      </c>
      <c r="X52" s="31" t="e">
        <f t="shared" si="51"/>
        <v>#REF!</v>
      </c>
      <c r="Y52" s="31" t="e">
        <f t="shared" si="51"/>
        <v>#REF!</v>
      </c>
      <c r="Z52" s="31">
        <f t="shared" si="51"/>
        <v>0</v>
      </c>
      <c r="AA52" s="31" t="e">
        <f t="shared" si="51"/>
        <v>#REF!</v>
      </c>
      <c r="AB52" s="31" t="e">
        <f t="shared" si="51"/>
        <v>#REF!</v>
      </c>
      <c r="AC52" s="31" t="e">
        <f t="shared" si="51"/>
        <v>#REF!</v>
      </c>
      <c r="AD52" s="31" t="e">
        <f t="shared" si="51"/>
        <v>#REF!</v>
      </c>
      <c r="AE52" s="31" t="e">
        <f t="shared" si="51"/>
        <v>#REF!</v>
      </c>
      <c r="AF52" s="31" t="e">
        <f t="shared" si="51"/>
        <v>#REF!</v>
      </c>
      <c r="AG52" s="31" t="e">
        <f t="shared" si="51"/>
        <v>#REF!</v>
      </c>
      <c r="AH52" s="31" t="e">
        <f t="shared" si="51"/>
        <v>#REF!</v>
      </c>
      <c r="AI52" s="31" t="e">
        <f t="shared" si="51"/>
        <v>#REF!</v>
      </c>
      <c r="AJ52" s="31" t="e">
        <f t="shared" si="51"/>
        <v>#REF!</v>
      </c>
      <c r="AK52" s="31" t="e">
        <f t="shared" si="51"/>
        <v>#REF!</v>
      </c>
      <c r="AL52" s="31">
        <f t="shared" si="51"/>
        <v>0</v>
      </c>
      <c r="AM52" s="31" t="e">
        <f t="shared" ref="AL52:AS53" si="52">AM53</f>
        <v>#REF!</v>
      </c>
      <c r="AN52" s="31" t="e">
        <f t="shared" si="52"/>
        <v>#REF!</v>
      </c>
      <c r="AO52" s="31" t="e">
        <f t="shared" si="52"/>
        <v>#REF!</v>
      </c>
      <c r="AP52" s="31" t="e">
        <f t="shared" si="52"/>
        <v>#REF!</v>
      </c>
      <c r="AQ52" s="31" t="e">
        <f t="shared" si="52"/>
        <v>#REF!</v>
      </c>
      <c r="AR52" s="31" t="e">
        <f t="shared" si="52"/>
        <v>#REF!</v>
      </c>
      <c r="AS52" s="31" t="e">
        <f t="shared" si="52"/>
        <v>#REF!</v>
      </c>
    </row>
    <row r="53" spans="1:45" s="15" customFormat="1" x14ac:dyDescent="0.25">
      <c r="A53" s="13" t="s">
        <v>23</v>
      </c>
      <c r="B53" s="20">
        <v>51</v>
      </c>
      <c r="C53" s="20">
        <v>0</v>
      </c>
      <c r="D53" s="30" t="s">
        <v>11</v>
      </c>
      <c r="E53" s="20">
        <v>851</v>
      </c>
      <c r="F53" s="30" t="s">
        <v>11</v>
      </c>
      <c r="G53" s="30" t="s">
        <v>13</v>
      </c>
      <c r="H53" s="30" t="s">
        <v>197</v>
      </c>
      <c r="I53" s="30" t="s">
        <v>24</v>
      </c>
      <c r="J53" s="31" t="e">
        <f t="shared" si="51"/>
        <v>#REF!</v>
      </c>
      <c r="K53" s="31" t="e">
        <f t="shared" si="51"/>
        <v>#REF!</v>
      </c>
      <c r="L53" s="31" t="e">
        <f t="shared" si="51"/>
        <v>#REF!</v>
      </c>
      <c r="M53" s="31" t="e">
        <f t="shared" si="51"/>
        <v>#REF!</v>
      </c>
      <c r="N53" s="31">
        <f t="shared" si="51"/>
        <v>13000</v>
      </c>
      <c r="O53" s="31" t="e">
        <f t="shared" si="51"/>
        <v>#REF!</v>
      </c>
      <c r="P53" s="31" t="e">
        <f t="shared" si="51"/>
        <v>#REF!</v>
      </c>
      <c r="Q53" s="31" t="e">
        <f t="shared" si="51"/>
        <v>#REF!</v>
      </c>
      <c r="R53" s="31" t="e">
        <f t="shared" si="51"/>
        <v>#REF!</v>
      </c>
      <c r="S53" s="31" t="e">
        <f t="shared" si="51"/>
        <v>#REF!</v>
      </c>
      <c r="T53" s="31" t="e">
        <f t="shared" si="51"/>
        <v>#REF!</v>
      </c>
      <c r="U53" s="31" t="e">
        <f t="shared" si="51"/>
        <v>#REF!</v>
      </c>
      <c r="V53" s="31" t="e">
        <f t="shared" si="51"/>
        <v>#REF!</v>
      </c>
      <c r="W53" s="31" t="e">
        <f t="shared" si="51"/>
        <v>#REF!</v>
      </c>
      <c r="X53" s="31" t="e">
        <f t="shared" si="51"/>
        <v>#REF!</v>
      </c>
      <c r="Y53" s="31" t="e">
        <f t="shared" si="51"/>
        <v>#REF!</v>
      </c>
      <c r="Z53" s="31">
        <f t="shared" si="51"/>
        <v>0</v>
      </c>
      <c r="AA53" s="31" t="e">
        <f t="shared" si="51"/>
        <v>#REF!</v>
      </c>
      <c r="AB53" s="31" t="e">
        <f t="shared" si="51"/>
        <v>#REF!</v>
      </c>
      <c r="AC53" s="31" t="e">
        <f t="shared" si="51"/>
        <v>#REF!</v>
      </c>
      <c r="AD53" s="31" t="e">
        <f t="shared" si="51"/>
        <v>#REF!</v>
      </c>
      <c r="AE53" s="31" t="e">
        <f t="shared" si="51"/>
        <v>#REF!</v>
      </c>
      <c r="AF53" s="31" t="e">
        <f t="shared" si="51"/>
        <v>#REF!</v>
      </c>
      <c r="AG53" s="31" t="e">
        <f t="shared" si="51"/>
        <v>#REF!</v>
      </c>
      <c r="AH53" s="31" t="e">
        <f t="shared" si="51"/>
        <v>#REF!</v>
      </c>
      <c r="AI53" s="31" t="e">
        <f t="shared" si="51"/>
        <v>#REF!</v>
      </c>
      <c r="AJ53" s="31" t="e">
        <f t="shared" si="51"/>
        <v>#REF!</v>
      </c>
      <c r="AK53" s="31" t="e">
        <f t="shared" si="51"/>
        <v>#REF!</v>
      </c>
      <c r="AL53" s="31">
        <f t="shared" si="52"/>
        <v>0</v>
      </c>
      <c r="AM53" s="31" t="e">
        <f t="shared" si="52"/>
        <v>#REF!</v>
      </c>
      <c r="AN53" s="31" t="e">
        <f t="shared" si="52"/>
        <v>#REF!</v>
      </c>
      <c r="AO53" s="31" t="e">
        <f t="shared" si="52"/>
        <v>#REF!</v>
      </c>
      <c r="AP53" s="31" t="e">
        <f t="shared" si="52"/>
        <v>#REF!</v>
      </c>
      <c r="AQ53" s="31" t="e">
        <f t="shared" si="52"/>
        <v>#REF!</v>
      </c>
      <c r="AR53" s="31" t="e">
        <f t="shared" si="52"/>
        <v>#REF!</v>
      </c>
      <c r="AS53" s="31" t="e">
        <f t="shared" si="52"/>
        <v>#REF!</v>
      </c>
    </row>
    <row r="54" spans="1:45" s="15" customFormat="1" ht="30" x14ac:dyDescent="0.25">
      <c r="A54" s="13" t="s">
        <v>25</v>
      </c>
      <c r="B54" s="20">
        <v>51</v>
      </c>
      <c r="C54" s="20">
        <v>0</v>
      </c>
      <c r="D54" s="30" t="s">
        <v>11</v>
      </c>
      <c r="E54" s="20">
        <v>851</v>
      </c>
      <c r="F54" s="30" t="s">
        <v>11</v>
      </c>
      <c r="G54" s="30" t="s">
        <v>13</v>
      </c>
      <c r="H54" s="30" t="s">
        <v>197</v>
      </c>
      <c r="I54" s="30" t="s">
        <v>26</v>
      </c>
      <c r="J54" s="31" t="e">
        <f>'3.ВС'!#REF!</f>
        <v>#REF!</v>
      </c>
      <c r="K54" s="31" t="e">
        <f>'3.ВС'!#REF!</f>
        <v>#REF!</v>
      </c>
      <c r="L54" s="31" t="e">
        <f>'3.ВС'!#REF!</f>
        <v>#REF!</v>
      </c>
      <c r="M54" s="31" t="e">
        <f>'3.ВС'!#REF!</f>
        <v>#REF!</v>
      </c>
      <c r="N54" s="31">
        <f>'3.ВС'!J49</f>
        <v>13000</v>
      </c>
      <c r="O54" s="31" t="e">
        <f>'3.ВС'!#REF!</f>
        <v>#REF!</v>
      </c>
      <c r="P54" s="31" t="e">
        <f>'3.ВС'!#REF!</f>
        <v>#REF!</v>
      </c>
      <c r="Q54" s="31" t="e">
        <f>'3.ВС'!#REF!</f>
        <v>#REF!</v>
      </c>
      <c r="R54" s="31" t="e">
        <f>'3.ВС'!#REF!</f>
        <v>#REF!</v>
      </c>
      <c r="S54" s="31" t="e">
        <f>'3.ВС'!#REF!</f>
        <v>#REF!</v>
      </c>
      <c r="T54" s="31" t="e">
        <f>'3.ВС'!#REF!</f>
        <v>#REF!</v>
      </c>
      <c r="U54" s="31" t="e">
        <f>'3.ВС'!#REF!</f>
        <v>#REF!</v>
      </c>
      <c r="V54" s="31" t="e">
        <f>'3.ВС'!#REF!</f>
        <v>#REF!</v>
      </c>
      <c r="W54" s="31" t="e">
        <f>'3.ВС'!#REF!</f>
        <v>#REF!</v>
      </c>
      <c r="X54" s="31" t="e">
        <f>'3.ВС'!#REF!</f>
        <v>#REF!</v>
      </c>
      <c r="Y54" s="31" t="e">
        <f>'3.ВС'!#REF!</f>
        <v>#REF!</v>
      </c>
      <c r="Z54" s="31">
        <f>'3.ВС'!K49</f>
        <v>0</v>
      </c>
      <c r="AA54" s="31" t="e">
        <f>'3.ВС'!#REF!</f>
        <v>#REF!</v>
      </c>
      <c r="AB54" s="31" t="e">
        <f>'3.ВС'!#REF!</f>
        <v>#REF!</v>
      </c>
      <c r="AC54" s="31" t="e">
        <f>'3.ВС'!#REF!</f>
        <v>#REF!</v>
      </c>
      <c r="AD54" s="31" t="e">
        <f>'3.ВС'!#REF!</f>
        <v>#REF!</v>
      </c>
      <c r="AE54" s="31" t="e">
        <f>'3.ВС'!#REF!</f>
        <v>#REF!</v>
      </c>
      <c r="AF54" s="31" t="e">
        <f>'3.ВС'!#REF!</f>
        <v>#REF!</v>
      </c>
      <c r="AG54" s="31" t="e">
        <f>'3.ВС'!#REF!</f>
        <v>#REF!</v>
      </c>
      <c r="AH54" s="31" t="e">
        <f>'3.ВС'!#REF!</f>
        <v>#REF!</v>
      </c>
      <c r="AI54" s="31" t="e">
        <f>'3.ВС'!#REF!</f>
        <v>#REF!</v>
      </c>
      <c r="AJ54" s="31" t="e">
        <f>'3.ВС'!#REF!</f>
        <v>#REF!</v>
      </c>
      <c r="AK54" s="31" t="e">
        <f>'3.ВС'!#REF!</f>
        <v>#REF!</v>
      </c>
      <c r="AL54" s="31">
        <f>'3.ВС'!L49</f>
        <v>0</v>
      </c>
      <c r="AM54" s="31" t="e">
        <f>'3.ВС'!#REF!</f>
        <v>#REF!</v>
      </c>
      <c r="AN54" s="31" t="e">
        <f>'3.ВС'!#REF!</f>
        <v>#REF!</v>
      </c>
      <c r="AO54" s="31" t="e">
        <f>'3.ВС'!#REF!</f>
        <v>#REF!</v>
      </c>
      <c r="AP54" s="31" t="e">
        <f>'3.ВС'!#REF!</f>
        <v>#REF!</v>
      </c>
      <c r="AQ54" s="31" t="e">
        <f>'3.ВС'!#REF!</f>
        <v>#REF!</v>
      </c>
      <c r="AR54" s="31" t="e">
        <f>'3.ВС'!#REF!</f>
        <v>#REF!</v>
      </c>
      <c r="AS54" s="31" t="e">
        <f>'3.ВС'!#REF!</f>
        <v>#REF!</v>
      </c>
    </row>
    <row r="55" spans="1:45" s="15" customFormat="1" ht="45" hidden="1" x14ac:dyDescent="0.25">
      <c r="A55" s="53" t="s">
        <v>243</v>
      </c>
      <c r="B55" s="20">
        <v>51</v>
      </c>
      <c r="C55" s="20">
        <v>0</v>
      </c>
      <c r="D55" s="30" t="s">
        <v>11</v>
      </c>
      <c r="E55" s="20">
        <v>851</v>
      </c>
      <c r="F55" s="30" t="s">
        <v>11</v>
      </c>
      <c r="G55" s="23" t="s">
        <v>33</v>
      </c>
      <c r="H55" s="23" t="s">
        <v>200</v>
      </c>
      <c r="I55" s="30"/>
      <c r="J55" s="31" t="e">
        <f t="shared" ref="J55:AL56" si="53">J56</f>
        <v>#REF!</v>
      </c>
      <c r="K55" s="31" t="e">
        <f t="shared" si="53"/>
        <v>#REF!</v>
      </c>
      <c r="L55" s="31" t="e">
        <f t="shared" si="53"/>
        <v>#REF!</v>
      </c>
      <c r="M55" s="31" t="e">
        <f t="shared" si="53"/>
        <v>#REF!</v>
      </c>
      <c r="N55" s="31">
        <f t="shared" si="53"/>
        <v>0</v>
      </c>
      <c r="O55" s="31" t="e">
        <f t="shared" si="53"/>
        <v>#REF!</v>
      </c>
      <c r="P55" s="31" t="e">
        <f t="shared" si="53"/>
        <v>#REF!</v>
      </c>
      <c r="Q55" s="31" t="e">
        <f t="shared" si="53"/>
        <v>#REF!</v>
      </c>
      <c r="R55" s="31" t="e">
        <f t="shared" si="53"/>
        <v>#REF!</v>
      </c>
      <c r="S55" s="31" t="e">
        <f t="shared" si="53"/>
        <v>#REF!</v>
      </c>
      <c r="T55" s="31" t="e">
        <f t="shared" si="53"/>
        <v>#REF!</v>
      </c>
      <c r="U55" s="31" t="e">
        <f t="shared" si="53"/>
        <v>#REF!</v>
      </c>
      <c r="V55" s="31" t="e">
        <f t="shared" si="53"/>
        <v>#REF!</v>
      </c>
      <c r="W55" s="31" t="e">
        <f t="shared" si="53"/>
        <v>#REF!</v>
      </c>
      <c r="X55" s="31" t="e">
        <f t="shared" si="53"/>
        <v>#REF!</v>
      </c>
      <c r="Y55" s="31" t="e">
        <f t="shared" si="53"/>
        <v>#REF!</v>
      </c>
      <c r="Z55" s="31">
        <f t="shared" si="53"/>
        <v>0</v>
      </c>
      <c r="AA55" s="31" t="e">
        <f t="shared" si="53"/>
        <v>#REF!</v>
      </c>
      <c r="AB55" s="31" t="e">
        <f t="shared" si="53"/>
        <v>#REF!</v>
      </c>
      <c r="AC55" s="31" t="e">
        <f t="shared" si="53"/>
        <v>#REF!</v>
      </c>
      <c r="AD55" s="31" t="e">
        <f t="shared" si="53"/>
        <v>#REF!</v>
      </c>
      <c r="AE55" s="31" t="e">
        <f t="shared" si="53"/>
        <v>#REF!</v>
      </c>
      <c r="AF55" s="31" t="e">
        <f t="shared" si="53"/>
        <v>#REF!</v>
      </c>
      <c r="AG55" s="31" t="e">
        <f t="shared" si="53"/>
        <v>#REF!</v>
      </c>
      <c r="AH55" s="31" t="e">
        <f t="shared" si="53"/>
        <v>#REF!</v>
      </c>
      <c r="AI55" s="31" t="e">
        <f t="shared" si="53"/>
        <v>#REF!</v>
      </c>
      <c r="AJ55" s="31" t="e">
        <f t="shared" si="53"/>
        <v>#REF!</v>
      </c>
      <c r="AK55" s="31" t="e">
        <f t="shared" si="53"/>
        <v>#REF!</v>
      </c>
      <c r="AL55" s="31">
        <f t="shared" si="53"/>
        <v>0</v>
      </c>
      <c r="AM55" s="31" t="e">
        <f t="shared" ref="AL55:AS56" si="54">AM56</f>
        <v>#REF!</v>
      </c>
      <c r="AN55" s="31" t="e">
        <f t="shared" si="54"/>
        <v>#REF!</v>
      </c>
      <c r="AO55" s="31" t="e">
        <f t="shared" si="54"/>
        <v>#REF!</v>
      </c>
      <c r="AP55" s="31" t="e">
        <f t="shared" si="54"/>
        <v>#REF!</v>
      </c>
      <c r="AQ55" s="31" t="e">
        <f t="shared" si="54"/>
        <v>#REF!</v>
      </c>
      <c r="AR55" s="31" t="e">
        <f t="shared" si="54"/>
        <v>#REF!</v>
      </c>
      <c r="AS55" s="31" t="e">
        <f t="shared" si="54"/>
        <v>#REF!</v>
      </c>
    </row>
    <row r="56" spans="1:45" s="15" customFormat="1" ht="45" hidden="1" x14ac:dyDescent="0.25">
      <c r="A56" s="13" t="s">
        <v>20</v>
      </c>
      <c r="B56" s="20">
        <v>51</v>
      </c>
      <c r="C56" s="20">
        <v>0</v>
      </c>
      <c r="D56" s="30" t="s">
        <v>11</v>
      </c>
      <c r="E56" s="20">
        <v>851</v>
      </c>
      <c r="F56" s="30" t="s">
        <v>11</v>
      </c>
      <c r="G56" s="23" t="s">
        <v>33</v>
      </c>
      <c r="H56" s="23" t="s">
        <v>200</v>
      </c>
      <c r="I56" s="30" t="s">
        <v>21</v>
      </c>
      <c r="J56" s="31" t="e">
        <f t="shared" si="53"/>
        <v>#REF!</v>
      </c>
      <c r="K56" s="31" t="e">
        <f t="shared" si="53"/>
        <v>#REF!</v>
      </c>
      <c r="L56" s="31" t="e">
        <f t="shared" si="53"/>
        <v>#REF!</v>
      </c>
      <c r="M56" s="31" t="e">
        <f t="shared" si="53"/>
        <v>#REF!</v>
      </c>
      <c r="N56" s="31">
        <f t="shared" si="53"/>
        <v>0</v>
      </c>
      <c r="O56" s="31" t="e">
        <f t="shared" si="53"/>
        <v>#REF!</v>
      </c>
      <c r="P56" s="31" t="e">
        <f t="shared" si="53"/>
        <v>#REF!</v>
      </c>
      <c r="Q56" s="31" t="e">
        <f t="shared" si="53"/>
        <v>#REF!</v>
      </c>
      <c r="R56" s="31" t="e">
        <f t="shared" si="53"/>
        <v>#REF!</v>
      </c>
      <c r="S56" s="31" t="e">
        <f t="shared" si="53"/>
        <v>#REF!</v>
      </c>
      <c r="T56" s="31" t="e">
        <f t="shared" si="53"/>
        <v>#REF!</v>
      </c>
      <c r="U56" s="31" t="e">
        <f t="shared" si="53"/>
        <v>#REF!</v>
      </c>
      <c r="V56" s="31" t="e">
        <f t="shared" si="53"/>
        <v>#REF!</v>
      </c>
      <c r="W56" s="31" t="e">
        <f t="shared" si="53"/>
        <v>#REF!</v>
      </c>
      <c r="X56" s="31" t="e">
        <f t="shared" si="53"/>
        <v>#REF!</v>
      </c>
      <c r="Y56" s="31" t="e">
        <f t="shared" si="53"/>
        <v>#REF!</v>
      </c>
      <c r="Z56" s="31">
        <f t="shared" si="53"/>
        <v>0</v>
      </c>
      <c r="AA56" s="31" t="e">
        <f t="shared" si="53"/>
        <v>#REF!</v>
      </c>
      <c r="AB56" s="31" t="e">
        <f t="shared" si="53"/>
        <v>#REF!</v>
      </c>
      <c r="AC56" s="31" t="e">
        <f t="shared" si="53"/>
        <v>#REF!</v>
      </c>
      <c r="AD56" s="31" t="e">
        <f t="shared" si="53"/>
        <v>#REF!</v>
      </c>
      <c r="AE56" s="31" t="e">
        <f t="shared" si="53"/>
        <v>#REF!</v>
      </c>
      <c r="AF56" s="31" t="e">
        <f t="shared" si="53"/>
        <v>#REF!</v>
      </c>
      <c r="AG56" s="31" t="e">
        <f t="shared" si="53"/>
        <v>#REF!</v>
      </c>
      <c r="AH56" s="31" t="e">
        <f t="shared" si="53"/>
        <v>#REF!</v>
      </c>
      <c r="AI56" s="31" t="e">
        <f t="shared" si="53"/>
        <v>#REF!</v>
      </c>
      <c r="AJ56" s="31" t="e">
        <f t="shared" si="53"/>
        <v>#REF!</v>
      </c>
      <c r="AK56" s="31" t="e">
        <f t="shared" si="53"/>
        <v>#REF!</v>
      </c>
      <c r="AL56" s="31">
        <f t="shared" si="54"/>
        <v>0</v>
      </c>
      <c r="AM56" s="31" t="e">
        <f t="shared" si="54"/>
        <v>#REF!</v>
      </c>
      <c r="AN56" s="31" t="e">
        <f t="shared" si="54"/>
        <v>#REF!</v>
      </c>
      <c r="AO56" s="31" t="e">
        <f t="shared" si="54"/>
        <v>#REF!</v>
      </c>
      <c r="AP56" s="31" t="e">
        <f t="shared" si="54"/>
        <v>#REF!</v>
      </c>
      <c r="AQ56" s="31" t="e">
        <f t="shared" si="54"/>
        <v>#REF!</v>
      </c>
      <c r="AR56" s="31" t="e">
        <f t="shared" si="54"/>
        <v>#REF!</v>
      </c>
      <c r="AS56" s="31" t="e">
        <f t="shared" si="54"/>
        <v>#REF!</v>
      </c>
    </row>
    <row r="57" spans="1:45" s="15" customFormat="1" ht="45" hidden="1" x14ac:dyDescent="0.25">
      <c r="A57" s="13" t="s">
        <v>9</v>
      </c>
      <c r="B57" s="20">
        <v>51</v>
      </c>
      <c r="C57" s="20">
        <v>0</v>
      </c>
      <c r="D57" s="30" t="s">
        <v>11</v>
      </c>
      <c r="E57" s="20">
        <v>851</v>
      </c>
      <c r="F57" s="30" t="s">
        <v>11</v>
      </c>
      <c r="G57" s="23" t="s">
        <v>33</v>
      </c>
      <c r="H57" s="23" t="s">
        <v>200</v>
      </c>
      <c r="I57" s="30" t="s">
        <v>22</v>
      </c>
      <c r="J57" s="31" t="e">
        <f>'3.ВС'!#REF!</f>
        <v>#REF!</v>
      </c>
      <c r="K57" s="31" t="e">
        <f>'3.ВС'!#REF!</f>
        <v>#REF!</v>
      </c>
      <c r="L57" s="31" t="e">
        <f>'3.ВС'!#REF!</f>
        <v>#REF!</v>
      </c>
      <c r="M57" s="31" t="e">
        <f>'3.ВС'!#REF!</f>
        <v>#REF!</v>
      </c>
      <c r="N57" s="31">
        <f>'3.ВС'!J63</f>
        <v>0</v>
      </c>
      <c r="O57" s="31" t="e">
        <f>'3.ВС'!#REF!</f>
        <v>#REF!</v>
      </c>
      <c r="P57" s="31" t="e">
        <f>'3.ВС'!#REF!</f>
        <v>#REF!</v>
      </c>
      <c r="Q57" s="31" t="e">
        <f>'3.ВС'!#REF!</f>
        <v>#REF!</v>
      </c>
      <c r="R57" s="31" t="e">
        <f>'3.ВС'!#REF!</f>
        <v>#REF!</v>
      </c>
      <c r="S57" s="31" t="e">
        <f>'3.ВС'!#REF!</f>
        <v>#REF!</v>
      </c>
      <c r="T57" s="31" t="e">
        <f>'3.ВС'!#REF!</f>
        <v>#REF!</v>
      </c>
      <c r="U57" s="31" t="e">
        <f>'3.ВС'!#REF!</f>
        <v>#REF!</v>
      </c>
      <c r="V57" s="31" t="e">
        <f>'3.ВС'!#REF!</f>
        <v>#REF!</v>
      </c>
      <c r="W57" s="31" t="e">
        <f>'3.ВС'!#REF!</f>
        <v>#REF!</v>
      </c>
      <c r="X57" s="31" t="e">
        <f>'3.ВС'!#REF!</f>
        <v>#REF!</v>
      </c>
      <c r="Y57" s="31" t="e">
        <f>'3.ВС'!#REF!</f>
        <v>#REF!</v>
      </c>
      <c r="Z57" s="31">
        <f>'3.ВС'!K63</f>
        <v>0</v>
      </c>
      <c r="AA57" s="31" t="e">
        <f>'3.ВС'!#REF!</f>
        <v>#REF!</v>
      </c>
      <c r="AB57" s="31" t="e">
        <f>'3.ВС'!#REF!</f>
        <v>#REF!</v>
      </c>
      <c r="AC57" s="31" t="e">
        <f>'3.ВС'!#REF!</f>
        <v>#REF!</v>
      </c>
      <c r="AD57" s="31" t="e">
        <f>'3.ВС'!#REF!</f>
        <v>#REF!</v>
      </c>
      <c r="AE57" s="31" t="e">
        <f>'3.ВС'!#REF!</f>
        <v>#REF!</v>
      </c>
      <c r="AF57" s="31" t="e">
        <f>'3.ВС'!#REF!</f>
        <v>#REF!</v>
      </c>
      <c r="AG57" s="31" t="e">
        <f>'3.ВС'!#REF!</f>
        <v>#REF!</v>
      </c>
      <c r="AH57" s="31" t="e">
        <f>'3.ВС'!#REF!</f>
        <v>#REF!</v>
      </c>
      <c r="AI57" s="31" t="e">
        <f>'3.ВС'!#REF!</f>
        <v>#REF!</v>
      </c>
      <c r="AJ57" s="31" t="e">
        <f>'3.ВС'!#REF!</f>
        <v>#REF!</v>
      </c>
      <c r="AK57" s="31" t="e">
        <f>'3.ВС'!#REF!</f>
        <v>#REF!</v>
      </c>
      <c r="AL57" s="31">
        <f>'3.ВС'!L63</f>
        <v>0</v>
      </c>
      <c r="AM57" s="31" t="e">
        <f>'3.ВС'!#REF!</f>
        <v>#REF!</v>
      </c>
      <c r="AN57" s="31" t="e">
        <f>'3.ВС'!#REF!</f>
        <v>#REF!</v>
      </c>
      <c r="AO57" s="31" t="e">
        <f>'3.ВС'!#REF!</f>
        <v>#REF!</v>
      </c>
      <c r="AP57" s="31" t="e">
        <f>'3.ВС'!#REF!</f>
        <v>#REF!</v>
      </c>
      <c r="AQ57" s="31" t="e">
        <f>'3.ВС'!#REF!</f>
        <v>#REF!</v>
      </c>
      <c r="AR57" s="31" t="e">
        <f>'3.ВС'!#REF!</f>
        <v>#REF!</v>
      </c>
      <c r="AS57" s="31" t="e">
        <f>'3.ВС'!#REF!</f>
        <v>#REF!</v>
      </c>
    </row>
    <row r="58" spans="1:45" s="15" customFormat="1" ht="90" hidden="1" x14ac:dyDescent="0.25">
      <c r="A58" s="53" t="s">
        <v>27</v>
      </c>
      <c r="B58" s="20">
        <v>51</v>
      </c>
      <c r="C58" s="20">
        <v>0</v>
      </c>
      <c r="D58" s="30" t="s">
        <v>11</v>
      </c>
      <c r="E58" s="20">
        <v>851</v>
      </c>
      <c r="F58" s="30" t="s">
        <v>11</v>
      </c>
      <c r="G58" s="30" t="s">
        <v>13</v>
      </c>
      <c r="H58" s="30" t="s">
        <v>195</v>
      </c>
      <c r="I58" s="30"/>
      <c r="J58" s="31" t="e">
        <f t="shared" ref="J58:AL59" si="55">J59</f>
        <v>#REF!</v>
      </c>
      <c r="K58" s="31" t="e">
        <f t="shared" si="55"/>
        <v>#REF!</v>
      </c>
      <c r="L58" s="31" t="e">
        <f t="shared" si="55"/>
        <v>#REF!</v>
      </c>
      <c r="M58" s="31" t="e">
        <f t="shared" si="55"/>
        <v>#REF!</v>
      </c>
      <c r="N58" s="31">
        <f t="shared" si="55"/>
        <v>0</v>
      </c>
      <c r="O58" s="31" t="e">
        <f t="shared" si="55"/>
        <v>#REF!</v>
      </c>
      <c r="P58" s="31" t="e">
        <f t="shared" si="55"/>
        <v>#REF!</v>
      </c>
      <c r="Q58" s="31" t="e">
        <f t="shared" si="55"/>
        <v>#REF!</v>
      </c>
      <c r="R58" s="31" t="e">
        <f t="shared" si="55"/>
        <v>#REF!</v>
      </c>
      <c r="S58" s="31" t="e">
        <f t="shared" si="55"/>
        <v>#REF!</v>
      </c>
      <c r="T58" s="31" t="e">
        <f t="shared" si="55"/>
        <v>#REF!</v>
      </c>
      <c r="U58" s="31" t="e">
        <f t="shared" si="55"/>
        <v>#REF!</v>
      </c>
      <c r="V58" s="31" t="e">
        <f t="shared" si="55"/>
        <v>#REF!</v>
      </c>
      <c r="W58" s="31" t="e">
        <f t="shared" si="55"/>
        <v>#REF!</v>
      </c>
      <c r="X58" s="31" t="e">
        <f t="shared" si="55"/>
        <v>#REF!</v>
      </c>
      <c r="Y58" s="31" t="e">
        <f t="shared" si="55"/>
        <v>#REF!</v>
      </c>
      <c r="Z58" s="31">
        <f t="shared" si="55"/>
        <v>0</v>
      </c>
      <c r="AA58" s="31" t="e">
        <f t="shared" si="55"/>
        <v>#REF!</v>
      </c>
      <c r="AB58" s="31" t="e">
        <f t="shared" si="55"/>
        <v>#REF!</v>
      </c>
      <c r="AC58" s="31" t="e">
        <f t="shared" si="55"/>
        <v>#REF!</v>
      </c>
      <c r="AD58" s="31" t="e">
        <f t="shared" si="55"/>
        <v>#REF!</v>
      </c>
      <c r="AE58" s="31" t="e">
        <f t="shared" si="55"/>
        <v>#REF!</v>
      </c>
      <c r="AF58" s="31" t="e">
        <f t="shared" si="55"/>
        <v>#REF!</v>
      </c>
      <c r="AG58" s="31" t="e">
        <f t="shared" si="55"/>
        <v>#REF!</v>
      </c>
      <c r="AH58" s="31" t="e">
        <f t="shared" si="55"/>
        <v>#REF!</v>
      </c>
      <c r="AI58" s="31" t="e">
        <f t="shared" si="55"/>
        <v>#REF!</v>
      </c>
      <c r="AJ58" s="31" t="e">
        <f t="shared" si="55"/>
        <v>#REF!</v>
      </c>
      <c r="AK58" s="31" t="e">
        <f t="shared" si="55"/>
        <v>#REF!</v>
      </c>
      <c r="AL58" s="31">
        <f t="shared" si="55"/>
        <v>0</v>
      </c>
      <c r="AM58" s="31" t="e">
        <f t="shared" ref="AL58:AS59" si="56">AM59</f>
        <v>#REF!</v>
      </c>
      <c r="AN58" s="31" t="e">
        <f t="shared" si="56"/>
        <v>#REF!</v>
      </c>
      <c r="AO58" s="31" t="e">
        <f t="shared" si="56"/>
        <v>#REF!</v>
      </c>
      <c r="AP58" s="31" t="e">
        <f t="shared" si="56"/>
        <v>#REF!</v>
      </c>
      <c r="AQ58" s="31" t="e">
        <f t="shared" si="56"/>
        <v>#REF!</v>
      </c>
      <c r="AR58" s="31" t="e">
        <f t="shared" si="56"/>
        <v>#REF!</v>
      </c>
      <c r="AS58" s="31" t="e">
        <f t="shared" si="56"/>
        <v>#REF!</v>
      </c>
    </row>
    <row r="59" spans="1:45" s="15" customFormat="1" ht="45" hidden="1" x14ac:dyDescent="0.25">
      <c r="A59" s="13" t="s">
        <v>20</v>
      </c>
      <c r="B59" s="20">
        <v>51</v>
      </c>
      <c r="C59" s="20">
        <v>0</v>
      </c>
      <c r="D59" s="30" t="s">
        <v>11</v>
      </c>
      <c r="E59" s="20">
        <v>851</v>
      </c>
      <c r="F59" s="30" t="s">
        <v>11</v>
      </c>
      <c r="G59" s="30" t="s">
        <v>13</v>
      </c>
      <c r="H59" s="30" t="s">
        <v>195</v>
      </c>
      <c r="I59" s="30" t="s">
        <v>21</v>
      </c>
      <c r="J59" s="31" t="e">
        <f t="shared" si="55"/>
        <v>#REF!</v>
      </c>
      <c r="K59" s="31" t="e">
        <f t="shared" si="55"/>
        <v>#REF!</v>
      </c>
      <c r="L59" s="31" t="e">
        <f t="shared" si="55"/>
        <v>#REF!</v>
      </c>
      <c r="M59" s="31" t="e">
        <f t="shared" si="55"/>
        <v>#REF!</v>
      </c>
      <c r="N59" s="31">
        <f t="shared" si="55"/>
        <v>0</v>
      </c>
      <c r="O59" s="31" t="e">
        <f t="shared" si="55"/>
        <v>#REF!</v>
      </c>
      <c r="P59" s="31" t="e">
        <f t="shared" si="55"/>
        <v>#REF!</v>
      </c>
      <c r="Q59" s="31" t="e">
        <f t="shared" si="55"/>
        <v>#REF!</v>
      </c>
      <c r="R59" s="31" t="e">
        <f t="shared" si="55"/>
        <v>#REF!</v>
      </c>
      <c r="S59" s="31" t="e">
        <f t="shared" si="55"/>
        <v>#REF!</v>
      </c>
      <c r="T59" s="31" t="e">
        <f t="shared" si="55"/>
        <v>#REF!</v>
      </c>
      <c r="U59" s="31" t="e">
        <f t="shared" si="55"/>
        <v>#REF!</v>
      </c>
      <c r="V59" s="31" t="e">
        <f t="shared" si="55"/>
        <v>#REF!</v>
      </c>
      <c r="W59" s="31" t="e">
        <f t="shared" si="55"/>
        <v>#REF!</v>
      </c>
      <c r="X59" s="31" t="e">
        <f t="shared" si="55"/>
        <v>#REF!</v>
      </c>
      <c r="Y59" s="31" t="e">
        <f t="shared" si="55"/>
        <v>#REF!</v>
      </c>
      <c r="Z59" s="31">
        <f t="shared" si="55"/>
        <v>0</v>
      </c>
      <c r="AA59" s="31" t="e">
        <f t="shared" si="55"/>
        <v>#REF!</v>
      </c>
      <c r="AB59" s="31" t="e">
        <f t="shared" si="55"/>
        <v>#REF!</v>
      </c>
      <c r="AC59" s="31" t="e">
        <f t="shared" si="55"/>
        <v>#REF!</v>
      </c>
      <c r="AD59" s="31" t="e">
        <f t="shared" si="55"/>
        <v>#REF!</v>
      </c>
      <c r="AE59" s="31" t="e">
        <f t="shared" si="55"/>
        <v>#REF!</v>
      </c>
      <c r="AF59" s="31" t="e">
        <f t="shared" si="55"/>
        <v>#REF!</v>
      </c>
      <c r="AG59" s="31" t="e">
        <f t="shared" si="55"/>
        <v>#REF!</v>
      </c>
      <c r="AH59" s="31" t="e">
        <f t="shared" si="55"/>
        <v>#REF!</v>
      </c>
      <c r="AI59" s="31" t="e">
        <f t="shared" si="55"/>
        <v>#REF!</v>
      </c>
      <c r="AJ59" s="31" t="e">
        <f t="shared" si="55"/>
        <v>#REF!</v>
      </c>
      <c r="AK59" s="31" t="e">
        <f t="shared" si="55"/>
        <v>#REF!</v>
      </c>
      <c r="AL59" s="31">
        <f t="shared" si="56"/>
        <v>0</v>
      </c>
      <c r="AM59" s="31" t="e">
        <f t="shared" si="56"/>
        <v>#REF!</v>
      </c>
      <c r="AN59" s="31" t="e">
        <f t="shared" si="56"/>
        <v>#REF!</v>
      </c>
      <c r="AO59" s="31" t="e">
        <f t="shared" si="56"/>
        <v>#REF!</v>
      </c>
      <c r="AP59" s="31" t="e">
        <f t="shared" si="56"/>
        <v>#REF!</v>
      </c>
      <c r="AQ59" s="31" t="e">
        <f t="shared" si="56"/>
        <v>#REF!</v>
      </c>
      <c r="AR59" s="31" t="e">
        <f t="shared" si="56"/>
        <v>#REF!</v>
      </c>
      <c r="AS59" s="31" t="e">
        <f t="shared" si="56"/>
        <v>#REF!</v>
      </c>
    </row>
    <row r="60" spans="1:45" s="15" customFormat="1" ht="45" hidden="1" x14ac:dyDescent="0.25">
      <c r="A60" s="13" t="s">
        <v>9</v>
      </c>
      <c r="B60" s="20">
        <v>51</v>
      </c>
      <c r="C60" s="20">
        <v>0</v>
      </c>
      <c r="D60" s="30" t="s">
        <v>11</v>
      </c>
      <c r="E60" s="20">
        <v>851</v>
      </c>
      <c r="F60" s="30" t="s">
        <v>11</v>
      </c>
      <c r="G60" s="30" t="s">
        <v>13</v>
      </c>
      <c r="H60" s="30" t="s">
        <v>195</v>
      </c>
      <c r="I60" s="30" t="s">
        <v>22</v>
      </c>
      <c r="J60" s="31" t="e">
        <f>'3.ВС'!#REF!</f>
        <v>#REF!</v>
      </c>
      <c r="K60" s="31" t="e">
        <f>'3.ВС'!#REF!</f>
        <v>#REF!</v>
      </c>
      <c r="L60" s="31" t="e">
        <f>'3.ВС'!#REF!</f>
        <v>#REF!</v>
      </c>
      <c r="M60" s="31" t="e">
        <f>'3.ВС'!#REF!</f>
        <v>#REF!</v>
      </c>
      <c r="N60" s="31">
        <f>'3.ВС'!J52</f>
        <v>0</v>
      </c>
      <c r="O60" s="31" t="e">
        <f>'3.ВС'!#REF!</f>
        <v>#REF!</v>
      </c>
      <c r="P60" s="31" t="e">
        <f>'3.ВС'!#REF!</f>
        <v>#REF!</v>
      </c>
      <c r="Q60" s="31" t="e">
        <f>'3.ВС'!#REF!</f>
        <v>#REF!</v>
      </c>
      <c r="R60" s="31" t="e">
        <f>'3.ВС'!#REF!</f>
        <v>#REF!</v>
      </c>
      <c r="S60" s="31" t="e">
        <f>'3.ВС'!#REF!</f>
        <v>#REF!</v>
      </c>
      <c r="T60" s="31" t="e">
        <f>'3.ВС'!#REF!</f>
        <v>#REF!</v>
      </c>
      <c r="U60" s="31" t="e">
        <f>'3.ВС'!#REF!</f>
        <v>#REF!</v>
      </c>
      <c r="V60" s="31" t="e">
        <f>'3.ВС'!#REF!</f>
        <v>#REF!</v>
      </c>
      <c r="W60" s="31" t="e">
        <f>'3.ВС'!#REF!</f>
        <v>#REF!</v>
      </c>
      <c r="X60" s="31" t="e">
        <f>'3.ВС'!#REF!</f>
        <v>#REF!</v>
      </c>
      <c r="Y60" s="31" t="e">
        <f>'3.ВС'!#REF!</f>
        <v>#REF!</v>
      </c>
      <c r="Z60" s="31">
        <f>'3.ВС'!K52</f>
        <v>0</v>
      </c>
      <c r="AA60" s="31" t="e">
        <f>'3.ВС'!#REF!</f>
        <v>#REF!</v>
      </c>
      <c r="AB60" s="31" t="e">
        <f>'3.ВС'!#REF!</f>
        <v>#REF!</v>
      </c>
      <c r="AC60" s="31" t="e">
        <f>'3.ВС'!#REF!</f>
        <v>#REF!</v>
      </c>
      <c r="AD60" s="31" t="e">
        <f>'3.ВС'!#REF!</f>
        <v>#REF!</v>
      </c>
      <c r="AE60" s="31" t="e">
        <f>'3.ВС'!#REF!</f>
        <v>#REF!</v>
      </c>
      <c r="AF60" s="31" t="e">
        <f>'3.ВС'!#REF!</f>
        <v>#REF!</v>
      </c>
      <c r="AG60" s="31" t="e">
        <f>'3.ВС'!#REF!</f>
        <v>#REF!</v>
      </c>
      <c r="AH60" s="31" t="e">
        <f>'3.ВС'!#REF!</f>
        <v>#REF!</v>
      </c>
      <c r="AI60" s="31" t="e">
        <f>'3.ВС'!#REF!</f>
        <v>#REF!</v>
      </c>
      <c r="AJ60" s="31" t="e">
        <f>'3.ВС'!#REF!</f>
        <v>#REF!</v>
      </c>
      <c r="AK60" s="31" t="e">
        <f>'3.ВС'!#REF!</f>
        <v>#REF!</v>
      </c>
      <c r="AL60" s="31">
        <f>'3.ВС'!L52</f>
        <v>0</v>
      </c>
      <c r="AM60" s="31" t="e">
        <f>'3.ВС'!#REF!</f>
        <v>#REF!</v>
      </c>
      <c r="AN60" s="31" t="e">
        <f>'3.ВС'!#REF!</f>
        <v>#REF!</v>
      </c>
      <c r="AO60" s="31" t="e">
        <f>'3.ВС'!#REF!</f>
        <v>#REF!</v>
      </c>
      <c r="AP60" s="31" t="e">
        <f>'3.ВС'!#REF!</f>
        <v>#REF!</v>
      </c>
      <c r="AQ60" s="31" t="e">
        <f>'3.ВС'!#REF!</f>
        <v>#REF!</v>
      </c>
      <c r="AR60" s="31" t="e">
        <f>'3.ВС'!#REF!</f>
        <v>#REF!</v>
      </c>
      <c r="AS60" s="31" t="e">
        <f>'3.ВС'!#REF!</f>
        <v>#REF!</v>
      </c>
    </row>
    <row r="61" spans="1:45" s="15" customFormat="1" ht="45" x14ac:dyDescent="0.25">
      <c r="A61" s="13" t="s">
        <v>471</v>
      </c>
      <c r="B61" s="20">
        <v>51</v>
      </c>
      <c r="C61" s="20">
        <v>0</v>
      </c>
      <c r="D61" s="30" t="s">
        <v>44</v>
      </c>
      <c r="E61" s="20"/>
      <c r="F61" s="30"/>
      <c r="G61" s="30"/>
      <c r="H61" s="30"/>
      <c r="I61" s="30"/>
      <c r="J61" s="31" t="e">
        <f t="shared" ref="J61:AS61" si="57">J62</f>
        <v>#REF!</v>
      </c>
      <c r="K61" s="31" t="e">
        <f t="shared" si="57"/>
        <v>#REF!</v>
      </c>
      <c r="L61" s="31" t="e">
        <f t="shared" si="57"/>
        <v>#REF!</v>
      </c>
      <c r="M61" s="31" t="e">
        <f t="shared" si="57"/>
        <v>#REF!</v>
      </c>
      <c r="N61" s="31">
        <f t="shared" si="57"/>
        <v>339194.8</v>
      </c>
      <c r="O61" s="31" t="e">
        <f t="shared" si="57"/>
        <v>#REF!</v>
      </c>
      <c r="P61" s="31" t="e">
        <f t="shared" si="57"/>
        <v>#REF!</v>
      </c>
      <c r="Q61" s="31" t="e">
        <f t="shared" si="57"/>
        <v>#REF!</v>
      </c>
      <c r="R61" s="31" t="e">
        <f t="shared" si="57"/>
        <v>#REF!</v>
      </c>
      <c r="S61" s="31" t="e">
        <f t="shared" si="57"/>
        <v>#REF!</v>
      </c>
      <c r="T61" s="31" t="e">
        <f t="shared" si="57"/>
        <v>#REF!</v>
      </c>
      <c r="U61" s="31" t="e">
        <f t="shared" si="57"/>
        <v>#REF!</v>
      </c>
      <c r="V61" s="31" t="e">
        <f t="shared" si="57"/>
        <v>#REF!</v>
      </c>
      <c r="W61" s="31" t="e">
        <f t="shared" si="57"/>
        <v>#REF!</v>
      </c>
      <c r="X61" s="31" t="e">
        <f t="shared" si="57"/>
        <v>#REF!</v>
      </c>
      <c r="Y61" s="31" t="e">
        <f t="shared" si="57"/>
        <v>#REF!</v>
      </c>
      <c r="Z61" s="31">
        <f t="shared" si="57"/>
        <v>0</v>
      </c>
      <c r="AA61" s="31" t="e">
        <f t="shared" si="57"/>
        <v>#REF!</v>
      </c>
      <c r="AB61" s="31" t="e">
        <f t="shared" si="57"/>
        <v>#REF!</v>
      </c>
      <c r="AC61" s="31" t="e">
        <f t="shared" si="57"/>
        <v>#REF!</v>
      </c>
      <c r="AD61" s="31" t="e">
        <f t="shared" si="57"/>
        <v>#REF!</v>
      </c>
      <c r="AE61" s="31" t="e">
        <f t="shared" si="57"/>
        <v>#REF!</v>
      </c>
      <c r="AF61" s="31" t="e">
        <f t="shared" si="57"/>
        <v>#REF!</v>
      </c>
      <c r="AG61" s="31" t="e">
        <f t="shared" si="57"/>
        <v>#REF!</v>
      </c>
      <c r="AH61" s="31" t="e">
        <f t="shared" si="57"/>
        <v>#REF!</v>
      </c>
      <c r="AI61" s="31" t="e">
        <f t="shared" si="57"/>
        <v>#REF!</v>
      </c>
      <c r="AJ61" s="31" t="e">
        <f t="shared" si="57"/>
        <v>#REF!</v>
      </c>
      <c r="AK61" s="31" t="e">
        <f t="shared" si="57"/>
        <v>#REF!</v>
      </c>
      <c r="AL61" s="31">
        <f t="shared" si="57"/>
        <v>0</v>
      </c>
      <c r="AM61" s="31" t="e">
        <f t="shared" si="57"/>
        <v>#REF!</v>
      </c>
      <c r="AN61" s="31" t="e">
        <f t="shared" si="57"/>
        <v>#REF!</v>
      </c>
      <c r="AO61" s="31" t="e">
        <f t="shared" si="57"/>
        <v>#REF!</v>
      </c>
      <c r="AP61" s="31" t="e">
        <f t="shared" si="57"/>
        <v>#REF!</v>
      </c>
      <c r="AQ61" s="31" t="e">
        <f t="shared" si="57"/>
        <v>#REF!</v>
      </c>
      <c r="AR61" s="31" t="e">
        <f t="shared" si="57"/>
        <v>#REF!</v>
      </c>
      <c r="AS61" s="31" t="e">
        <f t="shared" si="57"/>
        <v>#REF!</v>
      </c>
    </row>
    <row r="62" spans="1:45" s="15" customFormat="1" x14ac:dyDescent="0.25">
      <c r="A62" s="32" t="s">
        <v>6</v>
      </c>
      <c r="B62" s="20">
        <v>51</v>
      </c>
      <c r="C62" s="20">
        <v>0</v>
      </c>
      <c r="D62" s="30" t="s">
        <v>44</v>
      </c>
      <c r="E62" s="20">
        <v>851</v>
      </c>
      <c r="F62" s="30"/>
      <c r="G62" s="30"/>
      <c r="H62" s="30"/>
      <c r="I62" s="30"/>
      <c r="J62" s="31" t="e">
        <f t="shared" ref="J62" si="58">J63+J66+J69+J72+J75+J78</f>
        <v>#REF!</v>
      </c>
      <c r="K62" s="31" t="e">
        <f t="shared" ref="K62:AK62" si="59">K63+K66+K69+K72+K75+K78</f>
        <v>#REF!</v>
      </c>
      <c r="L62" s="31" t="e">
        <f t="shared" si="59"/>
        <v>#REF!</v>
      </c>
      <c r="M62" s="31" t="e">
        <f t="shared" si="59"/>
        <v>#REF!</v>
      </c>
      <c r="N62" s="31">
        <f t="shared" ref="N62:U62" si="60">N63+N66+N69+N72+N75+N78</f>
        <v>339194.8</v>
      </c>
      <c r="O62" s="31" t="e">
        <f t="shared" si="60"/>
        <v>#REF!</v>
      </c>
      <c r="P62" s="31" t="e">
        <f t="shared" si="60"/>
        <v>#REF!</v>
      </c>
      <c r="Q62" s="31" t="e">
        <f t="shared" si="60"/>
        <v>#REF!</v>
      </c>
      <c r="R62" s="31" t="e">
        <f t="shared" si="60"/>
        <v>#REF!</v>
      </c>
      <c r="S62" s="31" t="e">
        <f t="shared" si="60"/>
        <v>#REF!</v>
      </c>
      <c r="T62" s="31" t="e">
        <f t="shared" si="60"/>
        <v>#REF!</v>
      </c>
      <c r="U62" s="31" t="e">
        <f t="shared" si="60"/>
        <v>#REF!</v>
      </c>
      <c r="V62" s="31" t="e">
        <f t="shared" si="59"/>
        <v>#REF!</v>
      </c>
      <c r="W62" s="31" t="e">
        <f t="shared" si="59"/>
        <v>#REF!</v>
      </c>
      <c r="X62" s="31" t="e">
        <f t="shared" si="59"/>
        <v>#REF!</v>
      </c>
      <c r="Y62" s="31" t="e">
        <f t="shared" si="59"/>
        <v>#REF!</v>
      </c>
      <c r="Z62" s="31">
        <f t="shared" ref="Z62:AG62" si="61">Z63+Z66+Z69+Z72+Z75+Z78</f>
        <v>0</v>
      </c>
      <c r="AA62" s="31" t="e">
        <f t="shared" si="61"/>
        <v>#REF!</v>
      </c>
      <c r="AB62" s="31" t="e">
        <f t="shared" si="61"/>
        <v>#REF!</v>
      </c>
      <c r="AC62" s="31" t="e">
        <f t="shared" si="61"/>
        <v>#REF!</v>
      </c>
      <c r="AD62" s="31" t="e">
        <f t="shared" si="61"/>
        <v>#REF!</v>
      </c>
      <c r="AE62" s="31" t="e">
        <f t="shared" si="61"/>
        <v>#REF!</v>
      </c>
      <c r="AF62" s="31" t="e">
        <f t="shared" si="61"/>
        <v>#REF!</v>
      </c>
      <c r="AG62" s="31" t="e">
        <f t="shared" si="61"/>
        <v>#REF!</v>
      </c>
      <c r="AH62" s="31" t="e">
        <f t="shared" si="59"/>
        <v>#REF!</v>
      </c>
      <c r="AI62" s="31" t="e">
        <f t="shared" si="59"/>
        <v>#REF!</v>
      </c>
      <c r="AJ62" s="31" t="e">
        <f t="shared" si="59"/>
        <v>#REF!</v>
      </c>
      <c r="AK62" s="31" t="e">
        <f t="shared" si="59"/>
        <v>#REF!</v>
      </c>
      <c r="AL62" s="31">
        <f t="shared" ref="AL62:AS62" si="62">AL63+AL66+AL69+AL72+AL75+AL78</f>
        <v>0</v>
      </c>
      <c r="AM62" s="31" t="e">
        <f t="shared" si="62"/>
        <v>#REF!</v>
      </c>
      <c r="AN62" s="31" t="e">
        <f t="shared" si="62"/>
        <v>#REF!</v>
      </c>
      <c r="AO62" s="31" t="e">
        <f t="shared" si="62"/>
        <v>#REF!</v>
      </c>
      <c r="AP62" s="31" t="e">
        <f t="shared" si="62"/>
        <v>#REF!</v>
      </c>
      <c r="AQ62" s="31" t="e">
        <f t="shared" si="62"/>
        <v>#REF!</v>
      </c>
      <c r="AR62" s="31" t="e">
        <f t="shared" si="62"/>
        <v>#REF!</v>
      </c>
      <c r="AS62" s="31" t="e">
        <f t="shared" si="62"/>
        <v>#REF!</v>
      </c>
    </row>
    <row r="63" spans="1:45" s="15" customFormat="1" ht="45" hidden="1" x14ac:dyDescent="0.25">
      <c r="A63" s="32" t="s">
        <v>38</v>
      </c>
      <c r="B63" s="20">
        <v>51</v>
      </c>
      <c r="C63" s="20">
        <v>0</v>
      </c>
      <c r="D63" s="30" t="s">
        <v>44</v>
      </c>
      <c r="E63" s="20">
        <v>851</v>
      </c>
      <c r="F63" s="30" t="s">
        <v>16</v>
      </c>
      <c r="G63" s="23" t="s">
        <v>33</v>
      </c>
      <c r="H63" s="23" t="s">
        <v>198</v>
      </c>
      <c r="I63" s="30"/>
      <c r="J63" s="31" t="e">
        <f t="shared" ref="J63:AL64" si="63">J64</f>
        <v>#REF!</v>
      </c>
      <c r="K63" s="31" t="e">
        <f t="shared" si="63"/>
        <v>#REF!</v>
      </c>
      <c r="L63" s="31" t="e">
        <f t="shared" si="63"/>
        <v>#REF!</v>
      </c>
      <c r="M63" s="31" t="e">
        <f t="shared" si="63"/>
        <v>#REF!</v>
      </c>
      <c r="N63" s="31">
        <f t="shared" si="63"/>
        <v>0</v>
      </c>
      <c r="O63" s="31" t="e">
        <f t="shared" si="63"/>
        <v>#REF!</v>
      </c>
      <c r="P63" s="31" t="e">
        <f t="shared" si="63"/>
        <v>#REF!</v>
      </c>
      <c r="Q63" s="31" t="e">
        <f t="shared" si="63"/>
        <v>#REF!</v>
      </c>
      <c r="R63" s="31" t="e">
        <f t="shared" si="63"/>
        <v>#REF!</v>
      </c>
      <c r="S63" s="31" t="e">
        <f t="shared" si="63"/>
        <v>#REF!</v>
      </c>
      <c r="T63" s="31" t="e">
        <f t="shared" si="63"/>
        <v>#REF!</v>
      </c>
      <c r="U63" s="31" t="e">
        <f t="shared" si="63"/>
        <v>#REF!</v>
      </c>
      <c r="V63" s="31" t="e">
        <f t="shared" si="63"/>
        <v>#REF!</v>
      </c>
      <c r="W63" s="31" t="e">
        <f t="shared" si="63"/>
        <v>#REF!</v>
      </c>
      <c r="X63" s="31" t="e">
        <f t="shared" si="63"/>
        <v>#REF!</v>
      </c>
      <c r="Y63" s="31" t="e">
        <f t="shared" si="63"/>
        <v>#REF!</v>
      </c>
      <c r="Z63" s="31">
        <f t="shared" si="63"/>
        <v>0</v>
      </c>
      <c r="AA63" s="31" t="e">
        <f t="shared" si="63"/>
        <v>#REF!</v>
      </c>
      <c r="AB63" s="31" t="e">
        <f t="shared" si="63"/>
        <v>#REF!</v>
      </c>
      <c r="AC63" s="31" t="e">
        <f t="shared" si="63"/>
        <v>#REF!</v>
      </c>
      <c r="AD63" s="31" t="e">
        <f t="shared" si="63"/>
        <v>#REF!</v>
      </c>
      <c r="AE63" s="31" t="e">
        <f t="shared" si="63"/>
        <v>#REF!</v>
      </c>
      <c r="AF63" s="31" t="e">
        <f t="shared" si="63"/>
        <v>#REF!</v>
      </c>
      <c r="AG63" s="31" t="e">
        <f t="shared" si="63"/>
        <v>#REF!</v>
      </c>
      <c r="AH63" s="31" t="e">
        <f t="shared" si="63"/>
        <v>#REF!</v>
      </c>
      <c r="AI63" s="31" t="e">
        <f t="shared" si="63"/>
        <v>#REF!</v>
      </c>
      <c r="AJ63" s="31" t="e">
        <f t="shared" si="63"/>
        <v>#REF!</v>
      </c>
      <c r="AK63" s="31" t="e">
        <f t="shared" si="63"/>
        <v>#REF!</v>
      </c>
      <c r="AL63" s="31">
        <f t="shared" si="63"/>
        <v>0</v>
      </c>
      <c r="AM63" s="31" t="e">
        <f t="shared" ref="AL63:AS64" si="64">AM64</f>
        <v>#REF!</v>
      </c>
      <c r="AN63" s="31" t="e">
        <f t="shared" si="64"/>
        <v>#REF!</v>
      </c>
      <c r="AO63" s="31" t="e">
        <f t="shared" si="64"/>
        <v>#REF!</v>
      </c>
      <c r="AP63" s="31" t="e">
        <f t="shared" si="64"/>
        <v>#REF!</v>
      </c>
      <c r="AQ63" s="31" t="e">
        <f t="shared" si="64"/>
        <v>#REF!</v>
      </c>
      <c r="AR63" s="31" t="e">
        <f t="shared" si="64"/>
        <v>#REF!</v>
      </c>
      <c r="AS63" s="31" t="e">
        <f t="shared" si="64"/>
        <v>#REF!</v>
      </c>
    </row>
    <row r="64" spans="1:45" s="15" customFormat="1" ht="45" hidden="1" x14ac:dyDescent="0.25">
      <c r="A64" s="13" t="s">
        <v>20</v>
      </c>
      <c r="B64" s="20">
        <v>51</v>
      </c>
      <c r="C64" s="20">
        <v>0</v>
      </c>
      <c r="D64" s="30" t="s">
        <v>44</v>
      </c>
      <c r="E64" s="20">
        <v>851</v>
      </c>
      <c r="F64" s="30" t="s">
        <v>11</v>
      </c>
      <c r="G64" s="30" t="s">
        <v>33</v>
      </c>
      <c r="H64" s="23" t="s">
        <v>198</v>
      </c>
      <c r="I64" s="30" t="s">
        <v>21</v>
      </c>
      <c r="J64" s="31" t="e">
        <f t="shared" si="63"/>
        <v>#REF!</v>
      </c>
      <c r="K64" s="31" t="e">
        <f t="shared" si="63"/>
        <v>#REF!</v>
      </c>
      <c r="L64" s="31" t="e">
        <f t="shared" si="63"/>
        <v>#REF!</v>
      </c>
      <c r="M64" s="31" t="e">
        <f t="shared" si="63"/>
        <v>#REF!</v>
      </c>
      <c r="N64" s="31">
        <f t="shared" si="63"/>
        <v>0</v>
      </c>
      <c r="O64" s="31" t="e">
        <f t="shared" si="63"/>
        <v>#REF!</v>
      </c>
      <c r="P64" s="31" t="e">
        <f t="shared" si="63"/>
        <v>#REF!</v>
      </c>
      <c r="Q64" s="31" t="e">
        <f t="shared" si="63"/>
        <v>#REF!</v>
      </c>
      <c r="R64" s="31" t="e">
        <f t="shared" si="63"/>
        <v>#REF!</v>
      </c>
      <c r="S64" s="31" t="e">
        <f t="shared" si="63"/>
        <v>#REF!</v>
      </c>
      <c r="T64" s="31" t="e">
        <f t="shared" si="63"/>
        <v>#REF!</v>
      </c>
      <c r="U64" s="31" t="e">
        <f t="shared" si="63"/>
        <v>#REF!</v>
      </c>
      <c r="V64" s="31" t="e">
        <f t="shared" si="63"/>
        <v>#REF!</v>
      </c>
      <c r="W64" s="31" t="e">
        <f t="shared" si="63"/>
        <v>#REF!</v>
      </c>
      <c r="X64" s="31" t="e">
        <f t="shared" si="63"/>
        <v>#REF!</v>
      </c>
      <c r="Y64" s="31" t="e">
        <f t="shared" si="63"/>
        <v>#REF!</v>
      </c>
      <c r="Z64" s="31">
        <f t="shared" si="63"/>
        <v>0</v>
      </c>
      <c r="AA64" s="31" t="e">
        <f t="shared" si="63"/>
        <v>#REF!</v>
      </c>
      <c r="AB64" s="31" t="e">
        <f t="shared" si="63"/>
        <v>#REF!</v>
      </c>
      <c r="AC64" s="31" t="e">
        <f t="shared" si="63"/>
        <v>#REF!</v>
      </c>
      <c r="AD64" s="31" t="e">
        <f t="shared" si="63"/>
        <v>#REF!</v>
      </c>
      <c r="AE64" s="31" t="e">
        <f t="shared" si="63"/>
        <v>#REF!</v>
      </c>
      <c r="AF64" s="31" t="e">
        <f t="shared" si="63"/>
        <v>#REF!</v>
      </c>
      <c r="AG64" s="31" t="e">
        <f t="shared" si="63"/>
        <v>#REF!</v>
      </c>
      <c r="AH64" s="31" t="e">
        <f t="shared" si="63"/>
        <v>#REF!</v>
      </c>
      <c r="AI64" s="31" t="e">
        <f t="shared" si="63"/>
        <v>#REF!</v>
      </c>
      <c r="AJ64" s="31" t="e">
        <f t="shared" si="63"/>
        <v>#REF!</v>
      </c>
      <c r="AK64" s="31" t="e">
        <f t="shared" si="63"/>
        <v>#REF!</v>
      </c>
      <c r="AL64" s="31">
        <f t="shared" si="64"/>
        <v>0</v>
      </c>
      <c r="AM64" s="31" t="e">
        <f t="shared" si="64"/>
        <v>#REF!</v>
      </c>
      <c r="AN64" s="31" t="e">
        <f t="shared" si="64"/>
        <v>#REF!</v>
      </c>
      <c r="AO64" s="31" t="e">
        <f t="shared" si="64"/>
        <v>#REF!</v>
      </c>
      <c r="AP64" s="31" t="e">
        <f t="shared" si="64"/>
        <v>#REF!</v>
      </c>
      <c r="AQ64" s="31" t="e">
        <f t="shared" si="64"/>
        <v>#REF!</v>
      </c>
      <c r="AR64" s="31" t="e">
        <f t="shared" si="64"/>
        <v>#REF!</v>
      </c>
      <c r="AS64" s="31" t="e">
        <f t="shared" si="64"/>
        <v>#REF!</v>
      </c>
    </row>
    <row r="65" spans="1:45" s="15" customFormat="1" ht="45" hidden="1" x14ac:dyDescent="0.25">
      <c r="A65" s="13" t="s">
        <v>9</v>
      </c>
      <c r="B65" s="20">
        <v>51</v>
      </c>
      <c r="C65" s="20">
        <v>0</v>
      </c>
      <c r="D65" s="30" t="s">
        <v>44</v>
      </c>
      <c r="E65" s="20">
        <v>851</v>
      </c>
      <c r="F65" s="30" t="s">
        <v>11</v>
      </c>
      <c r="G65" s="30" t="s">
        <v>33</v>
      </c>
      <c r="H65" s="23" t="s">
        <v>198</v>
      </c>
      <c r="I65" s="30" t="s">
        <v>22</v>
      </c>
      <c r="J65" s="31" t="e">
        <f>'3.ВС'!#REF!</f>
        <v>#REF!</v>
      </c>
      <c r="K65" s="31" t="e">
        <f>'3.ВС'!#REF!</f>
        <v>#REF!</v>
      </c>
      <c r="L65" s="31" t="e">
        <f>'3.ВС'!#REF!</f>
        <v>#REF!</v>
      </c>
      <c r="M65" s="31" t="e">
        <f>'3.ВС'!#REF!</f>
        <v>#REF!</v>
      </c>
      <c r="N65" s="31">
        <f>'3.ВС'!J66</f>
        <v>0</v>
      </c>
      <c r="O65" s="31" t="e">
        <f>'3.ВС'!#REF!</f>
        <v>#REF!</v>
      </c>
      <c r="P65" s="31" t="e">
        <f>'3.ВС'!#REF!</f>
        <v>#REF!</v>
      </c>
      <c r="Q65" s="31" t="e">
        <f>'3.ВС'!#REF!</f>
        <v>#REF!</v>
      </c>
      <c r="R65" s="31" t="e">
        <f>'3.ВС'!#REF!</f>
        <v>#REF!</v>
      </c>
      <c r="S65" s="31" t="e">
        <f>'3.ВС'!#REF!</f>
        <v>#REF!</v>
      </c>
      <c r="T65" s="31" t="e">
        <f>'3.ВС'!#REF!</f>
        <v>#REF!</v>
      </c>
      <c r="U65" s="31" t="e">
        <f>'3.ВС'!#REF!</f>
        <v>#REF!</v>
      </c>
      <c r="V65" s="31" t="e">
        <f>'3.ВС'!#REF!</f>
        <v>#REF!</v>
      </c>
      <c r="W65" s="31" t="e">
        <f>'3.ВС'!#REF!</f>
        <v>#REF!</v>
      </c>
      <c r="X65" s="31" t="e">
        <f>'3.ВС'!#REF!</f>
        <v>#REF!</v>
      </c>
      <c r="Y65" s="31" t="e">
        <f>'3.ВС'!#REF!</f>
        <v>#REF!</v>
      </c>
      <c r="Z65" s="31">
        <f>'3.ВС'!K66</f>
        <v>0</v>
      </c>
      <c r="AA65" s="31" t="e">
        <f>'3.ВС'!#REF!</f>
        <v>#REF!</v>
      </c>
      <c r="AB65" s="31" t="e">
        <f>'3.ВС'!#REF!</f>
        <v>#REF!</v>
      </c>
      <c r="AC65" s="31" t="e">
        <f>'3.ВС'!#REF!</f>
        <v>#REF!</v>
      </c>
      <c r="AD65" s="31" t="e">
        <f>'3.ВС'!#REF!</f>
        <v>#REF!</v>
      </c>
      <c r="AE65" s="31" t="e">
        <f>'3.ВС'!#REF!</f>
        <v>#REF!</v>
      </c>
      <c r="AF65" s="31" t="e">
        <f>'3.ВС'!#REF!</f>
        <v>#REF!</v>
      </c>
      <c r="AG65" s="31" t="e">
        <f>'3.ВС'!#REF!</f>
        <v>#REF!</v>
      </c>
      <c r="AH65" s="31" t="e">
        <f>'3.ВС'!#REF!</f>
        <v>#REF!</v>
      </c>
      <c r="AI65" s="31" t="e">
        <f>'3.ВС'!#REF!</f>
        <v>#REF!</v>
      </c>
      <c r="AJ65" s="31" t="e">
        <f>'3.ВС'!#REF!</f>
        <v>#REF!</v>
      </c>
      <c r="AK65" s="31" t="e">
        <f>'3.ВС'!#REF!</f>
        <v>#REF!</v>
      </c>
      <c r="AL65" s="31">
        <f>'3.ВС'!L66</f>
        <v>0</v>
      </c>
      <c r="AM65" s="31" t="e">
        <f>'3.ВС'!#REF!</f>
        <v>#REF!</v>
      </c>
      <c r="AN65" s="31" t="e">
        <f>'3.ВС'!#REF!</f>
        <v>#REF!</v>
      </c>
      <c r="AO65" s="31" t="e">
        <f>'3.ВС'!#REF!</f>
        <v>#REF!</v>
      </c>
      <c r="AP65" s="31" t="e">
        <f>'3.ВС'!#REF!</f>
        <v>#REF!</v>
      </c>
      <c r="AQ65" s="31" t="e">
        <f>'3.ВС'!#REF!</f>
        <v>#REF!</v>
      </c>
      <c r="AR65" s="31" t="e">
        <f>'3.ВС'!#REF!</f>
        <v>#REF!</v>
      </c>
      <c r="AS65" s="31" t="e">
        <f>'3.ВС'!#REF!</f>
        <v>#REF!</v>
      </c>
    </row>
    <row r="66" spans="1:45" s="15" customFormat="1" ht="30" x14ac:dyDescent="0.25">
      <c r="A66" s="21" t="s">
        <v>356</v>
      </c>
      <c r="B66" s="20">
        <v>51</v>
      </c>
      <c r="C66" s="20">
        <v>0</v>
      </c>
      <c r="D66" s="30" t="s">
        <v>44</v>
      </c>
      <c r="E66" s="20">
        <v>851</v>
      </c>
      <c r="F66" s="30" t="s">
        <v>16</v>
      </c>
      <c r="G66" s="23" t="s">
        <v>33</v>
      </c>
      <c r="H66" s="23" t="s">
        <v>357</v>
      </c>
      <c r="I66" s="30"/>
      <c r="J66" s="31" t="e">
        <f t="shared" ref="J66:AL67" si="65">J67</f>
        <v>#REF!</v>
      </c>
      <c r="K66" s="31" t="e">
        <f t="shared" si="65"/>
        <v>#REF!</v>
      </c>
      <c r="L66" s="31" t="e">
        <f t="shared" si="65"/>
        <v>#REF!</v>
      </c>
      <c r="M66" s="31" t="e">
        <f t="shared" si="65"/>
        <v>#REF!</v>
      </c>
      <c r="N66" s="31">
        <f t="shared" si="65"/>
        <v>315000</v>
      </c>
      <c r="O66" s="31" t="e">
        <f t="shared" si="65"/>
        <v>#REF!</v>
      </c>
      <c r="P66" s="31" t="e">
        <f t="shared" si="65"/>
        <v>#REF!</v>
      </c>
      <c r="Q66" s="31" t="e">
        <f t="shared" si="65"/>
        <v>#REF!</v>
      </c>
      <c r="R66" s="31" t="e">
        <f t="shared" si="65"/>
        <v>#REF!</v>
      </c>
      <c r="S66" s="31" t="e">
        <f t="shared" si="65"/>
        <v>#REF!</v>
      </c>
      <c r="T66" s="31" t="e">
        <f t="shared" si="65"/>
        <v>#REF!</v>
      </c>
      <c r="U66" s="31" t="e">
        <f t="shared" si="65"/>
        <v>#REF!</v>
      </c>
      <c r="V66" s="31" t="e">
        <f t="shared" si="65"/>
        <v>#REF!</v>
      </c>
      <c r="W66" s="31" t="e">
        <f t="shared" si="65"/>
        <v>#REF!</v>
      </c>
      <c r="X66" s="31" t="e">
        <f t="shared" si="65"/>
        <v>#REF!</v>
      </c>
      <c r="Y66" s="31" t="e">
        <f t="shared" si="65"/>
        <v>#REF!</v>
      </c>
      <c r="Z66" s="31">
        <f t="shared" si="65"/>
        <v>0</v>
      </c>
      <c r="AA66" s="31" t="e">
        <f t="shared" si="65"/>
        <v>#REF!</v>
      </c>
      <c r="AB66" s="31" t="e">
        <f t="shared" si="65"/>
        <v>#REF!</v>
      </c>
      <c r="AC66" s="31" t="e">
        <f t="shared" si="65"/>
        <v>#REF!</v>
      </c>
      <c r="AD66" s="31" t="e">
        <f t="shared" si="65"/>
        <v>#REF!</v>
      </c>
      <c r="AE66" s="31" t="e">
        <f t="shared" si="65"/>
        <v>#REF!</v>
      </c>
      <c r="AF66" s="31" t="e">
        <f t="shared" si="65"/>
        <v>#REF!</v>
      </c>
      <c r="AG66" s="31" t="e">
        <f t="shared" si="65"/>
        <v>#REF!</v>
      </c>
      <c r="AH66" s="31" t="e">
        <f t="shared" si="65"/>
        <v>#REF!</v>
      </c>
      <c r="AI66" s="31" t="e">
        <f t="shared" si="65"/>
        <v>#REF!</v>
      </c>
      <c r="AJ66" s="31" t="e">
        <f t="shared" si="65"/>
        <v>#REF!</v>
      </c>
      <c r="AK66" s="31" t="e">
        <f t="shared" si="65"/>
        <v>#REF!</v>
      </c>
      <c r="AL66" s="31">
        <f t="shared" si="65"/>
        <v>0</v>
      </c>
      <c r="AM66" s="31" t="e">
        <f t="shared" ref="AL66:AS67" si="66">AM67</f>
        <v>#REF!</v>
      </c>
      <c r="AN66" s="31" t="e">
        <f t="shared" si="66"/>
        <v>#REF!</v>
      </c>
      <c r="AO66" s="31" t="e">
        <f t="shared" si="66"/>
        <v>#REF!</v>
      </c>
      <c r="AP66" s="31" t="e">
        <f t="shared" si="66"/>
        <v>#REF!</v>
      </c>
      <c r="AQ66" s="31" t="e">
        <f t="shared" si="66"/>
        <v>#REF!</v>
      </c>
      <c r="AR66" s="31" t="e">
        <f t="shared" si="66"/>
        <v>#REF!</v>
      </c>
      <c r="AS66" s="31" t="e">
        <f t="shared" si="66"/>
        <v>#REF!</v>
      </c>
    </row>
    <row r="67" spans="1:45" s="15" customFormat="1" ht="45" x14ac:dyDescent="0.25">
      <c r="A67" s="21" t="s">
        <v>20</v>
      </c>
      <c r="B67" s="20">
        <v>51</v>
      </c>
      <c r="C67" s="20">
        <v>0</v>
      </c>
      <c r="D67" s="30" t="s">
        <v>44</v>
      </c>
      <c r="E67" s="20">
        <v>851</v>
      </c>
      <c r="F67" s="30" t="s">
        <v>16</v>
      </c>
      <c r="G67" s="23" t="s">
        <v>33</v>
      </c>
      <c r="H67" s="23" t="s">
        <v>357</v>
      </c>
      <c r="I67" s="30" t="s">
        <v>21</v>
      </c>
      <c r="J67" s="31" t="e">
        <f t="shared" si="65"/>
        <v>#REF!</v>
      </c>
      <c r="K67" s="31" t="e">
        <f t="shared" si="65"/>
        <v>#REF!</v>
      </c>
      <c r="L67" s="31" t="e">
        <f t="shared" si="65"/>
        <v>#REF!</v>
      </c>
      <c r="M67" s="31" t="e">
        <f t="shared" si="65"/>
        <v>#REF!</v>
      </c>
      <c r="N67" s="31">
        <f t="shared" si="65"/>
        <v>315000</v>
      </c>
      <c r="O67" s="31" t="e">
        <f t="shared" si="65"/>
        <v>#REF!</v>
      </c>
      <c r="P67" s="31" t="e">
        <f t="shared" si="65"/>
        <v>#REF!</v>
      </c>
      <c r="Q67" s="31" t="e">
        <f t="shared" si="65"/>
        <v>#REF!</v>
      </c>
      <c r="R67" s="31" t="e">
        <f t="shared" si="65"/>
        <v>#REF!</v>
      </c>
      <c r="S67" s="31" t="e">
        <f t="shared" si="65"/>
        <v>#REF!</v>
      </c>
      <c r="T67" s="31" t="e">
        <f t="shared" si="65"/>
        <v>#REF!</v>
      </c>
      <c r="U67" s="31" t="e">
        <f t="shared" si="65"/>
        <v>#REF!</v>
      </c>
      <c r="V67" s="31" t="e">
        <f t="shared" si="65"/>
        <v>#REF!</v>
      </c>
      <c r="W67" s="31" t="e">
        <f t="shared" si="65"/>
        <v>#REF!</v>
      </c>
      <c r="X67" s="31" t="e">
        <f t="shared" si="65"/>
        <v>#REF!</v>
      </c>
      <c r="Y67" s="31" t="e">
        <f t="shared" si="65"/>
        <v>#REF!</v>
      </c>
      <c r="Z67" s="31">
        <f t="shared" si="65"/>
        <v>0</v>
      </c>
      <c r="AA67" s="31" t="e">
        <f t="shared" si="65"/>
        <v>#REF!</v>
      </c>
      <c r="AB67" s="31" t="e">
        <f t="shared" si="65"/>
        <v>#REF!</v>
      </c>
      <c r="AC67" s="31" t="e">
        <f t="shared" si="65"/>
        <v>#REF!</v>
      </c>
      <c r="AD67" s="31" t="e">
        <f t="shared" si="65"/>
        <v>#REF!</v>
      </c>
      <c r="AE67" s="31" t="e">
        <f t="shared" si="65"/>
        <v>#REF!</v>
      </c>
      <c r="AF67" s="31" t="e">
        <f t="shared" si="65"/>
        <v>#REF!</v>
      </c>
      <c r="AG67" s="31" t="e">
        <f t="shared" si="65"/>
        <v>#REF!</v>
      </c>
      <c r="AH67" s="31" t="e">
        <f t="shared" si="65"/>
        <v>#REF!</v>
      </c>
      <c r="AI67" s="31" t="e">
        <f t="shared" si="65"/>
        <v>#REF!</v>
      </c>
      <c r="AJ67" s="31" t="e">
        <f t="shared" si="65"/>
        <v>#REF!</v>
      </c>
      <c r="AK67" s="31" t="e">
        <f t="shared" si="65"/>
        <v>#REF!</v>
      </c>
      <c r="AL67" s="31">
        <f t="shared" si="66"/>
        <v>0</v>
      </c>
      <c r="AM67" s="31" t="e">
        <f t="shared" si="66"/>
        <v>#REF!</v>
      </c>
      <c r="AN67" s="31" t="e">
        <f t="shared" si="66"/>
        <v>#REF!</v>
      </c>
      <c r="AO67" s="31" t="e">
        <f t="shared" si="66"/>
        <v>#REF!</v>
      </c>
      <c r="AP67" s="31" t="e">
        <f t="shared" si="66"/>
        <v>#REF!</v>
      </c>
      <c r="AQ67" s="31" t="e">
        <f t="shared" si="66"/>
        <v>#REF!</v>
      </c>
      <c r="AR67" s="31" t="e">
        <f t="shared" si="66"/>
        <v>#REF!</v>
      </c>
      <c r="AS67" s="31" t="e">
        <f t="shared" si="66"/>
        <v>#REF!</v>
      </c>
    </row>
    <row r="68" spans="1:45" s="15" customFormat="1" ht="45" x14ac:dyDescent="0.25">
      <c r="A68" s="21" t="s">
        <v>9</v>
      </c>
      <c r="B68" s="20">
        <v>51</v>
      </c>
      <c r="C68" s="20">
        <v>0</v>
      </c>
      <c r="D68" s="30" t="s">
        <v>44</v>
      </c>
      <c r="E68" s="20">
        <v>851</v>
      </c>
      <c r="F68" s="30" t="s">
        <v>16</v>
      </c>
      <c r="G68" s="23" t="s">
        <v>33</v>
      </c>
      <c r="H68" s="23" t="s">
        <v>357</v>
      </c>
      <c r="I68" s="30" t="s">
        <v>22</v>
      </c>
      <c r="J68" s="31" t="e">
        <f>'3.ВС'!#REF!</f>
        <v>#REF!</v>
      </c>
      <c r="K68" s="31" t="e">
        <f>'3.ВС'!#REF!</f>
        <v>#REF!</v>
      </c>
      <c r="L68" s="31" t="e">
        <f>'3.ВС'!#REF!</f>
        <v>#REF!</v>
      </c>
      <c r="M68" s="31" t="e">
        <f>'3.ВС'!#REF!</f>
        <v>#REF!</v>
      </c>
      <c r="N68" s="31">
        <f>'3.ВС'!J122</f>
        <v>315000</v>
      </c>
      <c r="O68" s="31" t="e">
        <f>'3.ВС'!#REF!</f>
        <v>#REF!</v>
      </c>
      <c r="P68" s="31" t="e">
        <f>'3.ВС'!#REF!</f>
        <v>#REF!</v>
      </c>
      <c r="Q68" s="31" t="e">
        <f>'3.ВС'!#REF!</f>
        <v>#REF!</v>
      </c>
      <c r="R68" s="31" t="e">
        <f>'3.ВС'!#REF!</f>
        <v>#REF!</v>
      </c>
      <c r="S68" s="31" t="e">
        <f>'3.ВС'!#REF!</f>
        <v>#REF!</v>
      </c>
      <c r="T68" s="31" t="e">
        <f>'3.ВС'!#REF!</f>
        <v>#REF!</v>
      </c>
      <c r="U68" s="31" t="e">
        <f>'3.ВС'!#REF!</f>
        <v>#REF!</v>
      </c>
      <c r="V68" s="31" t="e">
        <f>'3.ВС'!#REF!</f>
        <v>#REF!</v>
      </c>
      <c r="W68" s="31" t="e">
        <f>'3.ВС'!#REF!</f>
        <v>#REF!</v>
      </c>
      <c r="X68" s="31" t="e">
        <f>'3.ВС'!#REF!</f>
        <v>#REF!</v>
      </c>
      <c r="Y68" s="31" t="e">
        <f>'3.ВС'!#REF!</f>
        <v>#REF!</v>
      </c>
      <c r="Z68" s="31">
        <f>'3.ВС'!K122</f>
        <v>0</v>
      </c>
      <c r="AA68" s="31" t="e">
        <f>'3.ВС'!#REF!</f>
        <v>#REF!</v>
      </c>
      <c r="AB68" s="31" t="e">
        <f>'3.ВС'!#REF!</f>
        <v>#REF!</v>
      </c>
      <c r="AC68" s="31" t="e">
        <f>'3.ВС'!#REF!</f>
        <v>#REF!</v>
      </c>
      <c r="AD68" s="31" t="e">
        <f>'3.ВС'!#REF!</f>
        <v>#REF!</v>
      </c>
      <c r="AE68" s="31" t="e">
        <f>'3.ВС'!#REF!</f>
        <v>#REF!</v>
      </c>
      <c r="AF68" s="31" t="e">
        <f>'3.ВС'!#REF!</f>
        <v>#REF!</v>
      </c>
      <c r="AG68" s="31" t="e">
        <f>'3.ВС'!#REF!</f>
        <v>#REF!</v>
      </c>
      <c r="AH68" s="31" t="e">
        <f>'3.ВС'!#REF!</f>
        <v>#REF!</v>
      </c>
      <c r="AI68" s="31" t="e">
        <f>'3.ВС'!#REF!</f>
        <v>#REF!</v>
      </c>
      <c r="AJ68" s="31" t="e">
        <f>'3.ВС'!#REF!</f>
        <v>#REF!</v>
      </c>
      <c r="AK68" s="31" t="e">
        <f>'3.ВС'!#REF!</f>
        <v>#REF!</v>
      </c>
      <c r="AL68" s="31">
        <f>'3.ВС'!L122</f>
        <v>0</v>
      </c>
      <c r="AM68" s="31" t="e">
        <f>'3.ВС'!#REF!</f>
        <v>#REF!</v>
      </c>
      <c r="AN68" s="31" t="e">
        <f>'3.ВС'!#REF!</f>
        <v>#REF!</v>
      </c>
      <c r="AO68" s="31" t="e">
        <f>'3.ВС'!#REF!</f>
        <v>#REF!</v>
      </c>
      <c r="AP68" s="31" t="e">
        <f>'3.ВС'!#REF!</f>
        <v>#REF!</v>
      </c>
      <c r="AQ68" s="31" t="e">
        <f>'3.ВС'!#REF!</f>
        <v>#REF!</v>
      </c>
      <c r="AR68" s="31" t="e">
        <f>'3.ВС'!#REF!</f>
        <v>#REF!</v>
      </c>
      <c r="AS68" s="31" t="e">
        <f>'3.ВС'!#REF!</f>
        <v>#REF!</v>
      </c>
    </row>
    <row r="69" spans="1:45" s="15" customFormat="1" ht="45" hidden="1" x14ac:dyDescent="0.25">
      <c r="A69" s="53" t="s">
        <v>39</v>
      </c>
      <c r="B69" s="20">
        <v>51</v>
      </c>
      <c r="C69" s="20">
        <v>0</v>
      </c>
      <c r="D69" s="30" t="s">
        <v>44</v>
      </c>
      <c r="E69" s="20">
        <v>851</v>
      </c>
      <c r="F69" s="30" t="s">
        <v>11</v>
      </c>
      <c r="G69" s="30" t="s">
        <v>33</v>
      </c>
      <c r="H69" s="23" t="s">
        <v>199</v>
      </c>
      <c r="I69" s="30"/>
      <c r="J69" s="31" t="e">
        <f t="shared" ref="J69:AL70" si="67">J70</f>
        <v>#REF!</v>
      </c>
      <c r="K69" s="31" t="e">
        <f t="shared" si="67"/>
        <v>#REF!</v>
      </c>
      <c r="L69" s="31" t="e">
        <f t="shared" si="67"/>
        <v>#REF!</v>
      </c>
      <c r="M69" s="31" t="e">
        <f t="shared" si="67"/>
        <v>#REF!</v>
      </c>
      <c r="N69" s="31">
        <f t="shared" si="67"/>
        <v>0</v>
      </c>
      <c r="O69" s="31" t="e">
        <f t="shared" si="67"/>
        <v>#REF!</v>
      </c>
      <c r="P69" s="31" t="e">
        <f t="shared" si="67"/>
        <v>#REF!</v>
      </c>
      <c r="Q69" s="31" t="e">
        <f t="shared" si="67"/>
        <v>#REF!</v>
      </c>
      <c r="R69" s="31" t="e">
        <f t="shared" si="67"/>
        <v>#REF!</v>
      </c>
      <c r="S69" s="31" t="e">
        <f t="shared" si="67"/>
        <v>#REF!</v>
      </c>
      <c r="T69" s="31" t="e">
        <f t="shared" si="67"/>
        <v>#REF!</v>
      </c>
      <c r="U69" s="31" t="e">
        <f t="shared" si="67"/>
        <v>#REF!</v>
      </c>
      <c r="V69" s="31" t="e">
        <f t="shared" si="67"/>
        <v>#REF!</v>
      </c>
      <c r="W69" s="31" t="e">
        <f t="shared" si="67"/>
        <v>#REF!</v>
      </c>
      <c r="X69" s="31" t="e">
        <f t="shared" si="67"/>
        <v>#REF!</v>
      </c>
      <c r="Y69" s="31" t="e">
        <f t="shared" si="67"/>
        <v>#REF!</v>
      </c>
      <c r="Z69" s="31">
        <f t="shared" si="67"/>
        <v>0</v>
      </c>
      <c r="AA69" s="31" t="e">
        <f t="shared" si="67"/>
        <v>#REF!</v>
      </c>
      <c r="AB69" s="31" t="e">
        <f t="shared" si="67"/>
        <v>#REF!</v>
      </c>
      <c r="AC69" s="31" t="e">
        <f t="shared" si="67"/>
        <v>#REF!</v>
      </c>
      <c r="AD69" s="31" t="e">
        <f t="shared" si="67"/>
        <v>#REF!</v>
      </c>
      <c r="AE69" s="31" t="e">
        <f t="shared" si="67"/>
        <v>#REF!</v>
      </c>
      <c r="AF69" s="31" t="e">
        <f t="shared" si="67"/>
        <v>#REF!</v>
      </c>
      <c r="AG69" s="31" t="e">
        <f t="shared" si="67"/>
        <v>#REF!</v>
      </c>
      <c r="AH69" s="31" t="e">
        <f t="shared" si="67"/>
        <v>#REF!</v>
      </c>
      <c r="AI69" s="31" t="e">
        <f t="shared" si="67"/>
        <v>#REF!</v>
      </c>
      <c r="AJ69" s="31" t="e">
        <f t="shared" si="67"/>
        <v>#REF!</v>
      </c>
      <c r="AK69" s="31" t="e">
        <f t="shared" si="67"/>
        <v>#REF!</v>
      </c>
      <c r="AL69" s="31">
        <f t="shared" si="67"/>
        <v>0</v>
      </c>
      <c r="AM69" s="31" t="e">
        <f t="shared" ref="AL69:AS70" si="68">AM70</f>
        <v>#REF!</v>
      </c>
      <c r="AN69" s="31" t="e">
        <f t="shared" si="68"/>
        <v>#REF!</v>
      </c>
      <c r="AO69" s="31" t="e">
        <f t="shared" si="68"/>
        <v>#REF!</v>
      </c>
      <c r="AP69" s="31" t="e">
        <f t="shared" si="68"/>
        <v>#REF!</v>
      </c>
      <c r="AQ69" s="31" t="e">
        <f t="shared" si="68"/>
        <v>#REF!</v>
      </c>
      <c r="AR69" s="31" t="e">
        <f t="shared" si="68"/>
        <v>#REF!</v>
      </c>
      <c r="AS69" s="31" t="e">
        <f t="shared" si="68"/>
        <v>#REF!</v>
      </c>
    </row>
    <row r="70" spans="1:45" s="15" customFormat="1" ht="45" hidden="1" x14ac:dyDescent="0.25">
      <c r="A70" s="13" t="s">
        <v>20</v>
      </c>
      <c r="B70" s="20">
        <v>51</v>
      </c>
      <c r="C70" s="20">
        <v>0</v>
      </c>
      <c r="D70" s="30" t="s">
        <v>44</v>
      </c>
      <c r="E70" s="20">
        <v>851</v>
      </c>
      <c r="F70" s="30" t="s">
        <v>11</v>
      </c>
      <c r="G70" s="30" t="s">
        <v>33</v>
      </c>
      <c r="H70" s="23" t="s">
        <v>199</v>
      </c>
      <c r="I70" s="30" t="s">
        <v>21</v>
      </c>
      <c r="J70" s="31" t="e">
        <f t="shared" si="67"/>
        <v>#REF!</v>
      </c>
      <c r="K70" s="31" t="e">
        <f t="shared" si="67"/>
        <v>#REF!</v>
      </c>
      <c r="L70" s="31" t="e">
        <f t="shared" si="67"/>
        <v>#REF!</v>
      </c>
      <c r="M70" s="31" t="e">
        <f t="shared" si="67"/>
        <v>#REF!</v>
      </c>
      <c r="N70" s="31">
        <f t="shared" si="67"/>
        <v>0</v>
      </c>
      <c r="O70" s="31" t="e">
        <f t="shared" si="67"/>
        <v>#REF!</v>
      </c>
      <c r="P70" s="31" t="e">
        <f t="shared" si="67"/>
        <v>#REF!</v>
      </c>
      <c r="Q70" s="31" t="e">
        <f t="shared" si="67"/>
        <v>#REF!</v>
      </c>
      <c r="R70" s="31" t="e">
        <f t="shared" si="67"/>
        <v>#REF!</v>
      </c>
      <c r="S70" s="31" t="e">
        <f t="shared" si="67"/>
        <v>#REF!</v>
      </c>
      <c r="T70" s="31" t="e">
        <f t="shared" si="67"/>
        <v>#REF!</v>
      </c>
      <c r="U70" s="31" t="e">
        <f t="shared" si="67"/>
        <v>#REF!</v>
      </c>
      <c r="V70" s="31" t="e">
        <f t="shared" si="67"/>
        <v>#REF!</v>
      </c>
      <c r="W70" s="31" t="e">
        <f t="shared" si="67"/>
        <v>#REF!</v>
      </c>
      <c r="X70" s="31" t="e">
        <f t="shared" si="67"/>
        <v>#REF!</v>
      </c>
      <c r="Y70" s="31" t="e">
        <f t="shared" si="67"/>
        <v>#REF!</v>
      </c>
      <c r="Z70" s="31">
        <f t="shared" si="67"/>
        <v>0</v>
      </c>
      <c r="AA70" s="31" t="e">
        <f t="shared" si="67"/>
        <v>#REF!</v>
      </c>
      <c r="AB70" s="31" t="e">
        <f t="shared" si="67"/>
        <v>#REF!</v>
      </c>
      <c r="AC70" s="31" t="e">
        <f t="shared" si="67"/>
        <v>#REF!</v>
      </c>
      <c r="AD70" s="31" t="e">
        <f t="shared" si="67"/>
        <v>#REF!</v>
      </c>
      <c r="AE70" s="31" t="e">
        <f t="shared" si="67"/>
        <v>#REF!</v>
      </c>
      <c r="AF70" s="31" t="e">
        <f t="shared" si="67"/>
        <v>#REF!</v>
      </c>
      <c r="AG70" s="31" t="e">
        <f t="shared" si="67"/>
        <v>#REF!</v>
      </c>
      <c r="AH70" s="31" t="e">
        <f t="shared" si="67"/>
        <v>#REF!</v>
      </c>
      <c r="AI70" s="31" t="e">
        <f t="shared" si="67"/>
        <v>#REF!</v>
      </c>
      <c r="AJ70" s="31" t="e">
        <f t="shared" si="67"/>
        <v>#REF!</v>
      </c>
      <c r="AK70" s="31" t="e">
        <f t="shared" si="67"/>
        <v>#REF!</v>
      </c>
      <c r="AL70" s="31">
        <f t="shared" si="68"/>
        <v>0</v>
      </c>
      <c r="AM70" s="31" t="e">
        <f t="shared" si="68"/>
        <v>#REF!</v>
      </c>
      <c r="AN70" s="31" t="e">
        <f t="shared" si="68"/>
        <v>#REF!</v>
      </c>
      <c r="AO70" s="31" t="e">
        <f t="shared" si="68"/>
        <v>#REF!</v>
      </c>
      <c r="AP70" s="31" t="e">
        <f t="shared" si="68"/>
        <v>#REF!</v>
      </c>
      <c r="AQ70" s="31" t="e">
        <f t="shared" si="68"/>
        <v>#REF!</v>
      </c>
      <c r="AR70" s="31" t="e">
        <f t="shared" si="68"/>
        <v>#REF!</v>
      </c>
      <c r="AS70" s="31" t="e">
        <f t="shared" si="68"/>
        <v>#REF!</v>
      </c>
    </row>
    <row r="71" spans="1:45" s="15" customFormat="1" ht="45" hidden="1" x14ac:dyDescent="0.25">
      <c r="A71" s="13" t="s">
        <v>9</v>
      </c>
      <c r="B71" s="20">
        <v>51</v>
      </c>
      <c r="C71" s="20">
        <v>0</v>
      </c>
      <c r="D71" s="30" t="s">
        <v>44</v>
      </c>
      <c r="E71" s="20">
        <v>851</v>
      </c>
      <c r="F71" s="30" t="s">
        <v>11</v>
      </c>
      <c r="G71" s="30" t="s">
        <v>33</v>
      </c>
      <c r="H71" s="23" t="s">
        <v>199</v>
      </c>
      <c r="I71" s="30" t="s">
        <v>22</v>
      </c>
      <c r="J71" s="31" t="e">
        <f>'3.ВС'!#REF!</f>
        <v>#REF!</v>
      </c>
      <c r="K71" s="31" t="e">
        <f>'3.ВС'!#REF!</f>
        <v>#REF!</v>
      </c>
      <c r="L71" s="31" t="e">
        <f>'3.ВС'!#REF!</f>
        <v>#REF!</v>
      </c>
      <c r="M71" s="31" t="e">
        <f>'3.ВС'!#REF!</f>
        <v>#REF!</v>
      </c>
      <c r="N71" s="31">
        <f>'3.ВС'!J69</f>
        <v>0</v>
      </c>
      <c r="O71" s="31" t="e">
        <f>'3.ВС'!#REF!</f>
        <v>#REF!</v>
      </c>
      <c r="P71" s="31" t="e">
        <f>'3.ВС'!#REF!</f>
        <v>#REF!</v>
      </c>
      <c r="Q71" s="31" t="e">
        <f>'3.ВС'!#REF!</f>
        <v>#REF!</v>
      </c>
      <c r="R71" s="31" t="e">
        <f>'3.ВС'!#REF!</f>
        <v>#REF!</v>
      </c>
      <c r="S71" s="31" t="e">
        <f>'3.ВС'!#REF!</f>
        <v>#REF!</v>
      </c>
      <c r="T71" s="31" t="e">
        <f>'3.ВС'!#REF!</f>
        <v>#REF!</v>
      </c>
      <c r="U71" s="31" t="e">
        <f>'3.ВС'!#REF!</f>
        <v>#REF!</v>
      </c>
      <c r="V71" s="31" t="e">
        <f>'3.ВС'!#REF!</f>
        <v>#REF!</v>
      </c>
      <c r="W71" s="31" t="e">
        <f>'3.ВС'!#REF!</f>
        <v>#REF!</v>
      </c>
      <c r="X71" s="31" t="e">
        <f>'3.ВС'!#REF!</f>
        <v>#REF!</v>
      </c>
      <c r="Y71" s="31" t="e">
        <f>'3.ВС'!#REF!</f>
        <v>#REF!</v>
      </c>
      <c r="Z71" s="31">
        <f>'3.ВС'!K69</f>
        <v>0</v>
      </c>
      <c r="AA71" s="31" t="e">
        <f>'3.ВС'!#REF!</f>
        <v>#REF!</v>
      </c>
      <c r="AB71" s="31" t="e">
        <f>'3.ВС'!#REF!</f>
        <v>#REF!</v>
      </c>
      <c r="AC71" s="31" t="e">
        <f>'3.ВС'!#REF!</f>
        <v>#REF!</v>
      </c>
      <c r="AD71" s="31" t="e">
        <f>'3.ВС'!#REF!</f>
        <v>#REF!</v>
      </c>
      <c r="AE71" s="31" t="e">
        <f>'3.ВС'!#REF!</f>
        <v>#REF!</v>
      </c>
      <c r="AF71" s="31" t="e">
        <f>'3.ВС'!#REF!</f>
        <v>#REF!</v>
      </c>
      <c r="AG71" s="31" t="e">
        <f>'3.ВС'!#REF!</f>
        <v>#REF!</v>
      </c>
      <c r="AH71" s="31" t="e">
        <f>'3.ВС'!#REF!</f>
        <v>#REF!</v>
      </c>
      <c r="AI71" s="31" t="e">
        <f>'3.ВС'!#REF!</f>
        <v>#REF!</v>
      </c>
      <c r="AJ71" s="31" t="e">
        <f>'3.ВС'!#REF!</f>
        <v>#REF!</v>
      </c>
      <c r="AK71" s="31" t="e">
        <f>'3.ВС'!#REF!</f>
        <v>#REF!</v>
      </c>
      <c r="AL71" s="31">
        <f>'3.ВС'!L69</f>
        <v>0</v>
      </c>
      <c r="AM71" s="31" t="e">
        <f>'3.ВС'!#REF!</f>
        <v>#REF!</v>
      </c>
      <c r="AN71" s="31" t="e">
        <f>'3.ВС'!#REF!</f>
        <v>#REF!</v>
      </c>
      <c r="AO71" s="31" t="e">
        <f>'3.ВС'!#REF!</f>
        <v>#REF!</v>
      </c>
      <c r="AP71" s="31" t="e">
        <f>'3.ВС'!#REF!</f>
        <v>#REF!</v>
      </c>
      <c r="AQ71" s="31" t="e">
        <f>'3.ВС'!#REF!</f>
        <v>#REF!</v>
      </c>
      <c r="AR71" s="31" t="e">
        <f>'3.ВС'!#REF!</f>
        <v>#REF!</v>
      </c>
      <c r="AS71" s="31" t="e">
        <f>'3.ВС'!#REF!</f>
        <v>#REF!</v>
      </c>
    </row>
    <row r="72" spans="1:45" s="15" customFormat="1" ht="75" hidden="1" x14ac:dyDescent="0.25">
      <c r="A72" s="55" t="s">
        <v>244</v>
      </c>
      <c r="B72" s="20">
        <v>51</v>
      </c>
      <c r="C72" s="20">
        <v>0</v>
      </c>
      <c r="D72" s="30" t="s">
        <v>44</v>
      </c>
      <c r="E72" s="20">
        <v>851</v>
      </c>
      <c r="F72" s="30" t="s">
        <v>11</v>
      </c>
      <c r="G72" s="30" t="s">
        <v>33</v>
      </c>
      <c r="H72" s="23" t="s">
        <v>245</v>
      </c>
      <c r="I72" s="30"/>
      <c r="J72" s="31" t="e">
        <f t="shared" ref="J72:AL73" si="69">J73</f>
        <v>#REF!</v>
      </c>
      <c r="K72" s="31" t="e">
        <f t="shared" si="69"/>
        <v>#REF!</v>
      </c>
      <c r="L72" s="31" t="e">
        <f t="shared" si="69"/>
        <v>#REF!</v>
      </c>
      <c r="M72" s="31" t="e">
        <f t="shared" si="69"/>
        <v>#REF!</v>
      </c>
      <c r="N72" s="31">
        <f t="shared" si="69"/>
        <v>0</v>
      </c>
      <c r="O72" s="31" t="e">
        <f t="shared" si="69"/>
        <v>#REF!</v>
      </c>
      <c r="P72" s="31" t="e">
        <f t="shared" si="69"/>
        <v>#REF!</v>
      </c>
      <c r="Q72" s="31" t="e">
        <f t="shared" si="69"/>
        <v>#REF!</v>
      </c>
      <c r="R72" s="31" t="e">
        <f t="shared" si="69"/>
        <v>#REF!</v>
      </c>
      <c r="S72" s="31" t="e">
        <f t="shared" si="69"/>
        <v>#REF!</v>
      </c>
      <c r="T72" s="31" t="e">
        <f t="shared" si="69"/>
        <v>#REF!</v>
      </c>
      <c r="U72" s="31" t="e">
        <f t="shared" si="69"/>
        <v>#REF!</v>
      </c>
      <c r="V72" s="31" t="e">
        <f t="shared" si="69"/>
        <v>#REF!</v>
      </c>
      <c r="W72" s="31" t="e">
        <f t="shared" si="69"/>
        <v>#REF!</v>
      </c>
      <c r="X72" s="31" t="e">
        <f t="shared" si="69"/>
        <v>#REF!</v>
      </c>
      <c r="Y72" s="31" t="e">
        <f t="shared" si="69"/>
        <v>#REF!</v>
      </c>
      <c r="Z72" s="31">
        <f t="shared" si="69"/>
        <v>0</v>
      </c>
      <c r="AA72" s="31" t="e">
        <f t="shared" si="69"/>
        <v>#REF!</v>
      </c>
      <c r="AB72" s="31" t="e">
        <f t="shared" si="69"/>
        <v>#REF!</v>
      </c>
      <c r="AC72" s="31" t="e">
        <f t="shared" si="69"/>
        <v>#REF!</v>
      </c>
      <c r="AD72" s="31" t="e">
        <f t="shared" si="69"/>
        <v>#REF!</v>
      </c>
      <c r="AE72" s="31" t="e">
        <f t="shared" si="69"/>
        <v>#REF!</v>
      </c>
      <c r="AF72" s="31" t="e">
        <f t="shared" si="69"/>
        <v>#REF!</v>
      </c>
      <c r="AG72" s="31" t="e">
        <f t="shared" si="69"/>
        <v>#REF!</v>
      </c>
      <c r="AH72" s="31" t="e">
        <f t="shared" si="69"/>
        <v>#REF!</v>
      </c>
      <c r="AI72" s="31" t="e">
        <f t="shared" si="69"/>
        <v>#REF!</v>
      </c>
      <c r="AJ72" s="31" t="e">
        <f t="shared" si="69"/>
        <v>#REF!</v>
      </c>
      <c r="AK72" s="31" t="e">
        <f t="shared" si="69"/>
        <v>#REF!</v>
      </c>
      <c r="AL72" s="31">
        <f t="shared" si="69"/>
        <v>0</v>
      </c>
      <c r="AM72" s="31" t="e">
        <f t="shared" ref="AL72:AS73" si="70">AM73</f>
        <v>#REF!</v>
      </c>
      <c r="AN72" s="31" t="e">
        <f t="shared" si="70"/>
        <v>#REF!</v>
      </c>
      <c r="AO72" s="31" t="e">
        <f t="shared" si="70"/>
        <v>#REF!</v>
      </c>
      <c r="AP72" s="31" t="e">
        <f t="shared" si="70"/>
        <v>#REF!</v>
      </c>
      <c r="AQ72" s="31" t="e">
        <f t="shared" si="70"/>
        <v>#REF!</v>
      </c>
      <c r="AR72" s="31" t="e">
        <f t="shared" si="70"/>
        <v>#REF!</v>
      </c>
      <c r="AS72" s="31" t="e">
        <f t="shared" si="70"/>
        <v>#REF!</v>
      </c>
    </row>
    <row r="73" spans="1:45" s="15" customFormat="1" ht="45" hidden="1" x14ac:dyDescent="0.25">
      <c r="A73" s="13" t="s">
        <v>20</v>
      </c>
      <c r="B73" s="20">
        <v>51</v>
      </c>
      <c r="C73" s="20">
        <v>0</v>
      </c>
      <c r="D73" s="30" t="s">
        <v>44</v>
      </c>
      <c r="E73" s="20">
        <v>851</v>
      </c>
      <c r="F73" s="30" t="s">
        <v>11</v>
      </c>
      <c r="G73" s="30" t="s">
        <v>33</v>
      </c>
      <c r="H73" s="23" t="s">
        <v>245</v>
      </c>
      <c r="I73" s="30" t="s">
        <v>21</v>
      </c>
      <c r="J73" s="31" t="e">
        <f t="shared" si="69"/>
        <v>#REF!</v>
      </c>
      <c r="K73" s="31" t="e">
        <f t="shared" si="69"/>
        <v>#REF!</v>
      </c>
      <c r="L73" s="31" t="e">
        <f t="shared" si="69"/>
        <v>#REF!</v>
      </c>
      <c r="M73" s="31" t="e">
        <f t="shared" si="69"/>
        <v>#REF!</v>
      </c>
      <c r="N73" s="31">
        <f t="shared" si="69"/>
        <v>0</v>
      </c>
      <c r="O73" s="31" t="e">
        <f t="shared" si="69"/>
        <v>#REF!</v>
      </c>
      <c r="P73" s="31" t="e">
        <f t="shared" si="69"/>
        <v>#REF!</v>
      </c>
      <c r="Q73" s="31" t="e">
        <f t="shared" si="69"/>
        <v>#REF!</v>
      </c>
      <c r="R73" s="31" t="e">
        <f t="shared" si="69"/>
        <v>#REF!</v>
      </c>
      <c r="S73" s="31" t="e">
        <f t="shared" si="69"/>
        <v>#REF!</v>
      </c>
      <c r="T73" s="31" t="e">
        <f t="shared" si="69"/>
        <v>#REF!</v>
      </c>
      <c r="U73" s="31" t="e">
        <f t="shared" si="69"/>
        <v>#REF!</v>
      </c>
      <c r="V73" s="31" t="e">
        <f t="shared" si="69"/>
        <v>#REF!</v>
      </c>
      <c r="W73" s="31" t="e">
        <f t="shared" si="69"/>
        <v>#REF!</v>
      </c>
      <c r="X73" s="31" t="e">
        <f t="shared" si="69"/>
        <v>#REF!</v>
      </c>
      <c r="Y73" s="31" t="e">
        <f t="shared" si="69"/>
        <v>#REF!</v>
      </c>
      <c r="Z73" s="31">
        <f t="shared" si="69"/>
        <v>0</v>
      </c>
      <c r="AA73" s="31" t="e">
        <f t="shared" si="69"/>
        <v>#REF!</v>
      </c>
      <c r="AB73" s="31" t="e">
        <f t="shared" si="69"/>
        <v>#REF!</v>
      </c>
      <c r="AC73" s="31" t="e">
        <f t="shared" si="69"/>
        <v>#REF!</v>
      </c>
      <c r="AD73" s="31" t="e">
        <f t="shared" si="69"/>
        <v>#REF!</v>
      </c>
      <c r="AE73" s="31" t="e">
        <f t="shared" si="69"/>
        <v>#REF!</v>
      </c>
      <c r="AF73" s="31" t="e">
        <f t="shared" si="69"/>
        <v>#REF!</v>
      </c>
      <c r="AG73" s="31" t="e">
        <f t="shared" si="69"/>
        <v>#REF!</v>
      </c>
      <c r="AH73" s="31" t="e">
        <f t="shared" si="69"/>
        <v>#REF!</v>
      </c>
      <c r="AI73" s="31" t="e">
        <f t="shared" si="69"/>
        <v>#REF!</v>
      </c>
      <c r="AJ73" s="31" t="e">
        <f t="shared" si="69"/>
        <v>#REF!</v>
      </c>
      <c r="AK73" s="31" t="e">
        <f t="shared" si="69"/>
        <v>#REF!</v>
      </c>
      <c r="AL73" s="31">
        <f t="shared" si="70"/>
        <v>0</v>
      </c>
      <c r="AM73" s="31" t="e">
        <f t="shared" si="70"/>
        <v>#REF!</v>
      </c>
      <c r="AN73" s="31" t="e">
        <f t="shared" si="70"/>
        <v>#REF!</v>
      </c>
      <c r="AO73" s="31" t="e">
        <f t="shared" si="70"/>
        <v>#REF!</v>
      </c>
      <c r="AP73" s="31" t="e">
        <f t="shared" si="70"/>
        <v>#REF!</v>
      </c>
      <c r="AQ73" s="31" t="e">
        <f t="shared" si="70"/>
        <v>#REF!</v>
      </c>
      <c r="AR73" s="31" t="e">
        <f t="shared" si="70"/>
        <v>#REF!</v>
      </c>
      <c r="AS73" s="31" t="e">
        <f t="shared" si="70"/>
        <v>#REF!</v>
      </c>
    </row>
    <row r="74" spans="1:45" s="15" customFormat="1" ht="45" hidden="1" x14ac:dyDescent="0.25">
      <c r="A74" s="13" t="s">
        <v>9</v>
      </c>
      <c r="B74" s="20">
        <v>51</v>
      </c>
      <c r="C74" s="20">
        <v>0</v>
      </c>
      <c r="D74" s="30" t="s">
        <v>44</v>
      </c>
      <c r="E74" s="20">
        <v>851</v>
      </c>
      <c r="F74" s="30" t="s">
        <v>11</v>
      </c>
      <c r="G74" s="30" t="s">
        <v>33</v>
      </c>
      <c r="H74" s="23" t="s">
        <v>245</v>
      </c>
      <c r="I74" s="30" t="s">
        <v>22</v>
      </c>
      <c r="J74" s="31" t="e">
        <f>'3.ВС'!#REF!</f>
        <v>#REF!</v>
      </c>
      <c r="K74" s="31" t="e">
        <f>'3.ВС'!#REF!</f>
        <v>#REF!</v>
      </c>
      <c r="L74" s="31" t="e">
        <f>'3.ВС'!#REF!</f>
        <v>#REF!</v>
      </c>
      <c r="M74" s="31" t="e">
        <f>'3.ВС'!#REF!</f>
        <v>#REF!</v>
      </c>
      <c r="N74" s="31">
        <f>'3.ВС'!J72</f>
        <v>0</v>
      </c>
      <c r="O74" s="31" t="e">
        <f>'3.ВС'!#REF!</f>
        <v>#REF!</v>
      </c>
      <c r="P74" s="31" t="e">
        <f>'3.ВС'!#REF!</f>
        <v>#REF!</v>
      </c>
      <c r="Q74" s="31" t="e">
        <f>'3.ВС'!#REF!</f>
        <v>#REF!</v>
      </c>
      <c r="R74" s="31" t="e">
        <f>'3.ВС'!#REF!</f>
        <v>#REF!</v>
      </c>
      <c r="S74" s="31" t="e">
        <f>'3.ВС'!#REF!</f>
        <v>#REF!</v>
      </c>
      <c r="T74" s="31" t="e">
        <f>'3.ВС'!#REF!</f>
        <v>#REF!</v>
      </c>
      <c r="U74" s="31" t="e">
        <f>'3.ВС'!#REF!</f>
        <v>#REF!</v>
      </c>
      <c r="V74" s="31" t="e">
        <f>'3.ВС'!#REF!</f>
        <v>#REF!</v>
      </c>
      <c r="W74" s="31" t="e">
        <f>'3.ВС'!#REF!</f>
        <v>#REF!</v>
      </c>
      <c r="X74" s="31" t="e">
        <f>'3.ВС'!#REF!</f>
        <v>#REF!</v>
      </c>
      <c r="Y74" s="31" t="e">
        <f>'3.ВС'!#REF!</f>
        <v>#REF!</v>
      </c>
      <c r="Z74" s="31">
        <f>'3.ВС'!K72</f>
        <v>0</v>
      </c>
      <c r="AA74" s="31" t="e">
        <f>'3.ВС'!#REF!</f>
        <v>#REF!</v>
      </c>
      <c r="AB74" s="31" t="e">
        <f>'3.ВС'!#REF!</f>
        <v>#REF!</v>
      </c>
      <c r="AC74" s="31" t="e">
        <f>'3.ВС'!#REF!</f>
        <v>#REF!</v>
      </c>
      <c r="AD74" s="31" t="e">
        <f>'3.ВС'!#REF!</f>
        <v>#REF!</v>
      </c>
      <c r="AE74" s="31" t="e">
        <f>'3.ВС'!#REF!</f>
        <v>#REF!</v>
      </c>
      <c r="AF74" s="31" t="e">
        <f>'3.ВС'!#REF!</f>
        <v>#REF!</v>
      </c>
      <c r="AG74" s="31" t="e">
        <f>'3.ВС'!#REF!</f>
        <v>#REF!</v>
      </c>
      <c r="AH74" s="31" t="e">
        <f>'3.ВС'!#REF!</f>
        <v>#REF!</v>
      </c>
      <c r="AI74" s="31" t="e">
        <f>'3.ВС'!#REF!</f>
        <v>#REF!</v>
      </c>
      <c r="AJ74" s="31" t="e">
        <f>'3.ВС'!#REF!</f>
        <v>#REF!</v>
      </c>
      <c r="AK74" s="31" t="e">
        <f>'3.ВС'!#REF!</f>
        <v>#REF!</v>
      </c>
      <c r="AL74" s="31">
        <f>'3.ВС'!L72</f>
        <v>0</v>
      </c>
      <c r="AM74" s="31" t="e">
        <f>'3.ВС'!#REF!</f>
        <v>#REF!</v>
      </c>
      <c r="AN74" s="31" t="e">
        <f>'3.ВС'!#REF!</f>
        <v>#REF!</v>
      </c>
      <c r="AO74" s="31" t="e">
        <f>'3.ВС'!#REF!</f>
        <v>#REF!</v>
      </c>
      <c r="AP74" s="31" t="e">
        <f>'3.ВС'!#REF!</f>
        <v>#REF!</v>
      </c>
      <c r="AQ74" s="31" t="e">
        <f>'3.ВС'!#REF!</f>
        <v>#REF!</v>
      </c>
      <c r="AR74" s="31" t="e">
        <f>'3.ВС'!#REF!</f>
        <v>#REF!</v>
      </c>
      <c r="AS74" s="31" t="e">
        <f>'3.ВС'!#REF!</f>
        <v>#REF!</v>
      </c>
    </row>
    <row r="75" spans="1:45" s="15" customFormat="1" ht="75" x14ac:dyDescent="0.25">
      <c r="A75" s="53" t="s">
        <v>68</v>
      </c>
      <c r="B75" s="20">
        <v>51</v>
      </c>
      <c r="C75" s="20">
        <v>0</v>
      </c>
      <c r="D75" s="30" t="s">
        <v>44</v>
      </c>
      <c r="E75" s="20">
        <v>851</v>
      </c>
      <c r="F75" s="23" t="s">
        <v>30</v>
      </c>
      <c r="G75" s="23" t="s">
        <v>11</v>
      </c>
      <c r="H75" s="23" t="s">
        <v>207</v>
      </c>
      <c r="I75" s="30"/>
      <c r="J75" s="31" t="e">
        <f t="shared" ref="J75:AL76" si="71">J76</f>
        <v>#REF!</v>
      </c>
      <c r="K75" s="31" t="e">
        <f t="shared" si="71"/>
        <v>#REF!</v>
      </c>
      <c r="L75" s="31" t="e">
        <f t="shared" si="71"/>
        <v>#REF!</v>
      </c>
      <c r="M75" s="31" t="e">
        <f t="shared" si="71"/>
        <v>#REF!</v>
      </c>
      <c r="N75" s="31">
        <f t="shared" si="71"/>
        <v>24194.799999999999</v>
      </c>
      <c r="O75" s="31" t="e">
        <f t="shared" si="71"/>
        <v>#REF!</v>
      </c>
      <c r="P75" s="31" t="e">
        <f t="shared" si="71"/>
        <v>#REF!</v>
      </c>
      <c r="Q75" s="31" t="e">
        <f t="shared" si="71"/>
        <v>#REF!</v>
      </c>
      <c r="R75" s="31" t="e">
        <f t="shared" si="71"/>
        <v>#REF!</v>
      </c>
      <c r="S75" s="31" t="e">
        <f t="shared" si="71"/>
        <v>#REF!</v>
      </c>
      <c r="T75" s="31" t="e">
        <f t="shared" si="71"/>
        <v>#REF!</v>
      </c>
      <c r="U75" s="31" t="e">
        <f t="shared" si="71"/>
        <v>#REF!</v>
      </c>
      <c r="V75" s="31" t="e">
        <f t="shared" si="71"/>
        <v>#REF!</v>
      </c>
      <c r="W75" s="31" t="e">
        <f t="shared" si="71"/>
        <v>#REF!</v>
      </c>
      <c r="X75" s="31" t="e">
        <f t="shared" si="71"/>
        <v>#REF!</v>
      </c>
      <c r="Y75" s="31" t="e">
        <f t="shared" si="71"/>
        <v>#REF!</v>
      </c>
      <c r="Z75" s="31">
        <f t="shared" si="71"/>
        <v>0</v>
      </c>
      <c r="AA75" s="31" t="e">
        <f t="shared" si="71"/>
        <v>#REF!</v>
      </c>
      <c r="AB75" s="31" t="e">
        <f t="shared" si="71"/>
        <v>#REF!</v>
      </c>
      <c r="AC75" s="31" t="e">
        <f t="shared" si="71"/>
        <v>#REF!</v>
      </c>
      <c r="AD75" s="31" t="e">
        <f t="shared" si="71"/>
        <v>#REF!</v>
      </c>
      <c r="AE75" s="31" t="e">
        <f t="shared" si="71"/>
        <v>#REF!</v>
      </c>
      <c r="AF75" s="31" t="e">
        <f t="shared" si="71"/>
        <v>#REF!</v>
      </c>
      <c r="AG75" s="31" t="e">
        <f t="shared" si="71"/>
        <v>#REF!</v>
      </c>
      <c r="AH75" s="31" t="e">
        <f t="shared" si="71"/>
        <v>#REF!</v>
      </c>
      <c r="AI75" s="31" t="e">
        <f t="shared" si="71"/>
        <v>#REF!</v>
      </c>
      <c r="AJ75" s="31" t="e">
        <f t="shared" si="71"/>
        <v>#REF!</v>
      </c>
      <c r="AK75" s="31" t="e">
        <f t="shared" si="71"/>
        <v>#REF!</v>
      </c>
      <c r="AL75" s="31">
        <f t="shared" si="71"/>
        <v>0</v>
      </c>
      <c r="AM75" s="31" t="e">
        <f t="shared" ref="AL75:AS76" si="72">AM76</f>
        <v>#REF!</v>
      </c>
      <c r="AN75" s="31" t="e">
        <f t="shared" si="72"/>
        <v>#REF!</v>
      </c>
      <c r="AO75" s="31" t="e">
        <f t="shared" si="72"/>
        <v>#REF!</v>
      </c>
      <c r="AP75" s="31" t="e">
        <f t="shared" si="72"/>
        <v>#REF!</v>
      </c>
      <c r="AQ75" s="31" t="e">
        <f t="shared" si="72"/>
        <v>#REF!</v>
      </c>
      <c r="AR75" s="31" t="e">
        <f t="shared" si="72"/>
        <v>#REF!</v>
      </c>
      <c r="AS75" s="31" t="e">
        <f t="shared" si="72"/>
        <v>#REF!</v>
      </c>
    </row>
    <row r="76" spans="1:45" s="15" customFormat="1" ht="45" x14ac:dyDescent="0.25">
      <c r="A76" s="13" t="s">
        <v>20</v>
      </c>
      <c r="B76" s="20">
        <v>51</v>
      </c>
      <c r="C76" s="20">
        <v>0</v>
      </c>
      <c r="D76" s="30" t="s">
        <v>44</v>
      </c>
      <c r="E76" s="20">
        <v>851</v>
      </c>
      <c r="F76" s="23" t="s">
        <v>30</v>
      </c>
      <c r="G76" s="23" t="s">
        <v>11</v>
      </c>
      <c r="H76" s="23" t="s">
        <v>207</v>
      </c>
      <c r="I76" s="30" t="s">
        <v>21</v>
      </c>
      <c r="J76" s="31" t="e">
        <f t="shared" si="71"/>
        <v>#REF!</v>
      </c>
      <c r="K76" s="31" t="e">
        <f t="shared" si="71"/>
        <v>#REF!</v>
      </c>
      <c r="L76" s="31" t="e">
        <f t="shared" si="71"/>
        <v>#REF!</v>
      </c>
      <c r="M76" s="31" t="e">
        <f t="shared" si="71"/>
        <v>#REF!</v>
      </c>
      <c r="N76" s="31">
        <f t="shared" si="71"/>
        <v>24194.799999999999</v>
      </c>
      <c r="O76" s="31" t="e">
        <f t="shared" si="71"/>
        <v>#REF!</v>
      </c>
      <c r="P76" s="31" t="e">
        <f t="shared" si="71"/>
        <v>#REF!</v>
      </c>
      <c r="Q76" s="31" t="e">
        <f t="shared" si="71"/>
        <v>#REF!</v>
      </c>
      <c r="R76" s="31" t="e">
        <f t="shared" si="71"/>
        <v>#REF!</v>
      </c>
      <c r="S76" s="31" t="e">
        <f t="shared" si="71"/>
        <v>#REF!</v>
      </c>
      <c r="T76" s="31" t="e">
        <f t="shared" si="71"/>
        <v>#REF!</v>
      </c>
      <c r="U76" s="31" t="e">
        <f t="shared" si="71"/>
        <v>#REF!</v>
      </c>
      <c r="V76" s="31" t="e">
        <f t="shared" si="71"/>
        <v>#REF!</v>
      </c>
      <c r="W76" s="31" t="e">
        <f t="shared" si="71"/>
        <v>#REF!</v>
      </c>
      <c r="X76" s="31" t="e">
        <f t="shared" si="71"/>
        <v>#REF!</v>
      </c>
      <c r="Y76" s="31" t="e">
        <f t="shared" si="71"/>
        <v>#REF!</v>
      </c>
      <c r="Z76" s="31">
        <f t="shared" si="71"/>
        <v>0</v>
      </c>
      <c r="AA76" s="31" t="e">
        <f t="shared" si="71"/>
        <v>#REF!</v>
      </c>
      <c r="AB76" s="31" t="e">
        <f t="shared" si="71"/>
        <v>#REF!</v>
      </c>
      <c r="AC76" s="31" t="e">
        <f t="shared" si="71"/>
        <v>#REF!</v>
      </c>
      <c r="AD76" s="31" t="e">
        <f t="shared" si="71"/>
        <v>#REF!</v>
      </c>
      <c r="AE76" s="31" t="e">
        <f t="shared" si="71"/>
        <v>#REF!</v>
      </c>
      <c r="AF76" s="31" t="e">
        <f t="shared" si="71"/>
        <v>#REF!</v>
      </c>
      <c r="AG76" s="31" t="e">
        <f t="shared" si="71"/>
        <v>#REF!</v>
      </c>
      <c r="AH76" s="31" t="e">
        <f t="shared" si="71"/>
        <v>#REF!</v>
      </c>
      <c r="AI76" s="31" t="e">
        <f t="shared" si="71"/>
        <v>#REF!</v>
      </c>
      <c r="AJ76" s="31" t="e">
        <f t="shared" si="71"/>
        <v>#REF!</v>
      </c>
      <c r="AK76" s="31" t="e">
        <f t="shared" si="71"/>
        <v>#REF!</v>
      </c>
      <c r="AL76" s="31">
        <f t="shared" si="72"/>
        <v>0</v>
      </c>
      <c r="AM76" s="31" t="e">
        <f t="shared" si="72"/>
        <v>#REF!</v>
      </c>
      <c r="AN76" s="31" t="e">
        <f t="shared" si="72"/>
        <v>#REF!</v>
      </c>
      <c r="AO76" s="31" t="e">
        <f t="shared" si="72"/>
        <v>#REF!</v>
      </c>
      <c r="AP76" s="31" t="e">
        <f t="shared" si="72"/>
        <v>#REF!</v>
      </c>
      <c r="AQ76" s="31" t="e">
        <f t="shared" si="72"/>
        <v>#REF!</v>
      </c>
      <c r="AR76" s="31" t="e">
        <f t="shared" si="72"/>
        <v>#REF!</v>
      </c>
      <c r="AS76" s="31" t="e">
        <f t="shared" si="72"/>
        <v>#REF!</v>
      </c>
    </row>
    <row r="77" spans="1:45" s="15" customFormat="1" ht="45" x14ac:dyDescent="0.25">
      <c r="A77" s="13" t="s">
        <v>9</v>
      </c>
      <c r="B77" s="20">
        <v>51</v>
      </c>
      <c r="C77" s="20">
        <v>0</v>
      </c>
      <c r="D77" s="30" t="s">
        <v>44</v>
      </c>
      <c r="E77" s="20">
        <v>851</v>
      </c>
      <c r="F77" s="23" t="s">
        <v>30</v>
      </c>
      <c r="G77" s="23" t="s">
        <v>11</v>
      </c>
      <c r="H77" s="23" t="s">
        <v>207</v>
      </c>
      <c r="I77" s="30" t="s">
        <v>22</v>
      </c>
      <c r="J77" s="31" t="e">
        <f>'3.ВС'!#REF!</f>
        <v>#REF!</v>
      </c>
      <c r="K77" s="31" t="e">
        <f>'3.ВС'!#REF!</f>
        <v>#REF!</v>
      </c>
      <c r="L77" s="31" t="e">
        <f>'3.ВС'!#REF!</f>
        <v>#REF!</v>
      </c>
      <c r="M77" s="31" t="e">
        <f>'3.ВС'!#REF!</f>
        <v>#REF!</v>
      </c>
      <c r="N77" s="31">
        <f>'3.ВС'!J130</f>
        <v>24194.799999999999</v>
      </c>
      <c r="O77" s="31" t="e">
        <f>'3.ВС'!#REF!</f>
        <v>#REF!</v>
      </c>
      <c r="P77" s="31" t="e">
        <f>'3.ВС'!#REF!</f>
        <v>#REF!</v>
      </c>
      <c r="Q77" s="31" t="e">
        <f>'3.ВС'!#REF!</f>
        <v>#REF!</v>
      </c>
      <c r="R77" s="31" t="e">
        <f>'3.ВС'!#REF!</f>
        <v>#REF!</v>
      </c>
      <c r="S77" s="31" t="e">
        <f>'3.ВС'!#REF!</f>
        <v>#REF!</v>
      </c>
      <c r="T77" s="31" t="e">
        <f>'3.ВС'!#REF!</f>
        <v>#REF!</v>
      </c>
      <c r="U77" s="31" t="e">
        <f>'3.ВС'!#REF!</f>
        <v>#REF!</v>
      </c>
      <c r="V77" s="31" t="e">
        <f>'3.ВС'!#REF!</f>
        <v>#REF!</v>
      </c>
      <c r="W77" s="31" t="e">
        <f>'3.ВС'!#REF!</f>
        <v>#REF!</v>
      </c>
      <c r="X77" s="31" t="e">
        <f>'3.ВС'!#REF!</f>
        <v>#REF!</v>
      </c>
      <c r="Y77" s="31" t="e">
        <f>'3.ВС'!#REF!</f>
        <v>#REF!</v>
      </c>
      <c r="Z77" s="31">
        <f>'3.ВС'!K130</f>
        <v>0</v>
      </c>
      <c r="AA77" s="31" t="e">
        <f>'3.ВС'!#REF!</f>
        <v>#REF!</v>
      </c>
      <c r="AB77" s="31" t="e">
        <f>'3.ВС'!#REF!</f>
        <v>#REF!</v>
      </c>
      <c r="AC77" s="31" t="e">
        <f>'3.ВС'!#REF!</f>
        <v>#REF!</v>
      </c>
      <c r="AD77" s="31" t="e">
        <f>'3.ВС'!#REF!</f>
        <v>#REF!</v>
      </c>
      <c r="AE77" s="31" t="e">
        <f>'3.ВС'!#REF!</f>
        <v>#REF!</v>
      </c>
      <c r="AF77" s="31" t="e">
        <f>'3.ВС'!#REF!</f>
        <v>#REF!</v>
      </c>
      <c r="AG77" s="31" t="e">
        <f>'3.ВС'!#REF!</f>
        <v>#REF!</v>
      </c>
      <c r="AH77" s="31" t="e">
        <f>'3.ВС'!#REF!</f>
        <v>#REF!</v>
      </c>
      <c r="AI77" s="31" t="e">
        <f>'3.ВС'!#REF!</f>
        <v>#REF!</v>
      </c>
      <c r="AJ77" s="31" t="e">
        <f>'3.ВС'!#REF!</f>
        <v>#REF!</v>
      </c>
      <c r="AK77" s="31" t="e">
        <f>'3.ВС'!#REF!</f>
        <v>#REF!</v>
      </c>
      <c r="AL77" s="31">
        <f>'3.ВС'!L130</f>
        <v>0</v>
      </c>
      <c r="AM77" s="31" t="e">
        <f>'3.ВС'!#REF!</f>
        <v>#REF!</v>
      </c>
      <c r="AN77" s="31" t="e">
        <f>'3.ВС'!#REF!</f>
        <v>#REF!</v>
      </c>
      <c r="AO77" s="31" t="e">
        <f>'3.ВС'!#REF!</f>
        <v>#REF!</v>
      </c>
      <c r="AP77" s="31" t="e">
        <f>'3.ВС'!#REF!</f>
        <v>#REF!</v>
      </c>
      <c r="AQ77" s="31" t="e">
        <f>'3.ВС'!#REF!</f>
        <v>#REF!</v>
      </c>
      <c r="AR77" s="31" t="e">
        <f>'3.ВС'!#REF!</f>
        <v>#REF!</v>
      </c>
      <c r="AS77" s="31" t="e">
        <f>'3.ВС'!#REF!</f>
        <v>#REF!</v>
      </c>
    </row>
    <row r="78" spans="1:45" s="15" customFormat="1" ht="180" hidden="1" x14ac:dyDescent="0.25">
      <c r="A78" s="21" t="s">
        <v>354</v>
      </c>
      <c r="B78" s="20">
        <v>51</v>
      </c>
      <c r="C78" s="20">
        <v>0</v>
      </c>
      <c r="D78" s="30" t="s">
        <v>44</v>
      </c>
      <c r="E78" s="20">
        <v>851</v>
      </c>
      <c r="F78" s="30" t="s">
        <v>11</v>
      </c>
      <c r="G78" s="23" t="s">
        <v>33</v>
      </c>
      <c r="H78" s="23" t="s">
        <v>355</v>
      </c>
      <c r="I78" s="30"/>
      <c r="J78" s="31" t="e">
        <f t="shared" ref="J78:AL79" si="73">J79</f>
        <v>#REF!</v>
      </c>
      <c r="K78" s="31" t="e">
        <f t="shared" si="73"/>
        <v>#REF!</v>
      </c>
      <c r="L78" s="31" t="e">
        <f t="shared" si="73"/>
        <v>#REF!</v>
      </c>
      <c r="M78" s="31" t="e">
        <f t="shared" si="73"/>
        <v>#REF!</v>
      </c>
      <c r="N78" s="31">
        <f t="shared" si="73"/>
        <v>0</v>
      </c>
      <c r="O78" s="31" t="e">
        <f t="shared" si="73"/>
        <v>#REF!</v>
      </c>
      <c r="P78" s="31" t="e">
        <f t="shared" si="73"/>
        <v>#REF!</v>
      </c>
      <c r="Q78" s="31" t="e">
        <f t="shared" si="73"/>
        <v>#REF!</v>
      </c>
      <c r="R78" s="31" t="e">
        <f t="shared" si="73"/>
        <v>#REF!</v>
      </c>
      <c r="S78" s="31" t="e">
        <f t="shared" si="73"/>
        <v>#REF!</v>
      </c>
      <c r="T78" s="31" t="e">
        <f t="shared" si="73"/>
        <v>#REF!</v>
      </c>
      <c r="U78" s="31" t="e">
        <f t="shared" si="73"/>
        <v>#REF!</v>
      </c>
      <c r="V78" s="31" t="e">
        <f t="shared" si="73"/>
        <v>#REF!</v>
      </c>
      <c r="W78" s="31" t="e">
        <f t="shared" si="73"/>
        <v>#REF!</v>
      </c>
      <c r="X78" s="31" t="e">
        <f t="shared" si="73"/>
        <v>#REF!</v>
      </c>
      <c r="Y78" s="31" t="e">
        <f t="shared" si="73"/>
        <v>#REF!</v>
      </c>
      <c r="Z78" s="31">
        <f t="shared" si="73"/>
        <v>0</v>
      </c>
      <c r="AA78" s="31" t="e">
        <f t="shared" si="73"/>
        <v>#REF!</v>
      </c>
      <c r="AB78" s="31" t="e">
        <f t="shared" si="73"/>
        <v>#REF!</v>
      </c>
      <c r="AC78" s="31" t="e">
        <f t="shared" si="73"/>
        <v>#REF!</v>
      </c>
      <c r="AD78" s="31" t="e">
        <f t="shared" si="73"/>
        <v>#REF!</v>
      </c>
      <c r="AE78" s="31" t="e">
        <f t="shared" si="73"/>
        <v>#REF!</v>
      </c>
      <c r="AF78" s="31" t="e">
        <f t="shared" si="73"/>
        <v>#REF!</v>
      </c>
      <c r="AG78" s="31" t="e">
        <f t="shared" si="73"/>
        <v>#REF!</v>
      </c>
      <c r="AH78" s="31" t="e">
        <f t="shared" si="73"/>
        <v>#REF!</v>
      </c>
      <c r="AI78" s="31" t="e">
        <f t="shared" si="73"/>
        <v>#REF!</v>
      </c>
      <c r="AJ78" s="31" t="e">
        <f t="shared" si="73"/>
        <v>#REF!</v>
      </c>
      <c r="AK78" s="31" t="e">
        <f t="shared" si="73"/>
        <v>#REF!</v>
      </c>
      <c r="AL78" s="31">
        <f t="shared" si="73"/>
        <v>0</v>
      </c>
      <c r="AM78" s="31" t="e">
        <f t="shared" ref="AL78:AS79" si="74">AM79</f>
        <v>#REF!</v>
      </c>
      <c r="AN78" s="31" t="e">
        <f t="shared" si="74"/>
        <v>#REF!</v>
      </c>
      <c r="AO78" s="31" t="e">
        <f t="shared" si="74"/>
        <v>#REF!</v>
      </c>
      <c r="AP78" s="31" t="e">
        <f t="shared" si="74"/>
        <v>#REF!</v>
      </c>
      <c r="AQ78" s="31" t="e">
        <f t="shared" si="74"/>
        <v>#REF!</v>
      </c>
      <c r="AR78" s="31" t="e">
        <f t="shared" si="74"/>
        <v>#REF!</v>
      </c>
      <c r="AS78" s="31" t="e">
        <f t="shared" si="74"/>
        <v>#REF!</v>
      </c>
    </row>
    <row r="79" spans="1:45" s="15" customFormat="1" hidden="1" x14ac:dyDescent="0.25">
      <c r="A79" s="21" t="s">
        <v>34</v>
      </c>
      <c r="B79" s="20">
        <v>51</v>
      </c>
      <c r="C79" s="20">
        <v>0</v>
      </c>
      <c r="D79" s="30" t="s">
        <v>44</v>
      </c>
      <c r="E79" s="20">
        <v>851</v>
      </c>
      <c r="F79" s="30" t="s">
        <v>11</v>
      </c>
      <c r="G79" s="23" t="s">
        <v>33</v>
      </c>
      <c r="H79" s="23" t="s">
        <v>355</v>
      </c>
      <c r="I79" s="30" t="s">
        <v>21</v>
      </c>
      <c r="J79" s="31" t="e">
        <f t="shared" si="73"/>
        <v>#REF!</v>
      </c>
      <c r="K79" s="31" t="e">
        <f t="shared" si="73"/>
        <v>#REF!</v>
      </c>
      <c r="L79" s="31" t="e">
        <f t="shared" si="73"/>
        <v>#REF!</v>
      </c>
      <c r="M79" s="31" t="e">
        <f t="shared" si="73"/>
        <v>#REF!</v>
      </c>
      <c r="N79" s="31">
        <f t="shared" si="73"/>
        <v>0</v>
      </c>
      <c r="O79" s="31" t="e">
        <f t="shared" si="73"/>
        <v>#REF!</v>
      </c>
      <c r="P79" s="31" t="e">
        <f t="shared" si="73"/>
        <v>#REF!</v>
      </c>
      <c r="Q79" s="31" t="e">
        <f t="shared" si="73"/>
        <v>#REF!</v>
      </c>
      <c r="R79" s="31" t="e">
        <f t="shared" si="73"/>
        <v>#REF!</v>
      </c>
      <c r="S79" s="31" t="e">
        <f t="shared" si="73"/>
        <v>#REF!</v>
      </c>
      <c r="T79" s="31" t="e">
        <f t="shared" si="73"/>
        <v>#REF!</v>
      </c>
      <c r="U79" s="31" t="e">
        <f t="shared" si="73"/>
        <v>#REF!</v>
      </c>
      <c r="V79" s="31" t="e">
        <f t="shared" si="73"/>
        <v>#REF!</v>
      </c>
      <c r="W79" s="31" t="e">
        <f t="shared" si="73"/>
        <v>#REF!</v>
      </c>
      <c r="X79" s="31" t="e">
        <f t="shared" si="73"/>
        <v>#REF!</v>
      </c>
      <c r="Y79" s="31" t="e">
        <f t="shared" si="73"/>
        <v>#REF!</v>
      </c>
      <c r="Z79" s="31">
        <f t="shared" si="73"/>
        <v>0</v>
      </c>
      <c r="AA79" s="31" t="e">
        <f t="shared" si="73"/>
        <v>#REF!</v>
      </c>
      <c r="AB79" s="31" t="e">
        <f t="shared" si="73"/>
        <v>#REF!</v>
      </c>
      <c r="AC79" s="31" t="e">
        <f t="shared" si="73"/>
        <v>#REF!</v>
      </c>
      <c r="AD79" s="31" t="e">
        <f t="shared" si="73"/>
        <v>#REF!</v>
      </c>
      <c r="AE79" s="31" t="e">
        <f t="shared" si="73"/>
        <v>#REF!</v>
      </c>
      <c r="AF79" s="31" t="e">
        <f t="shared" si="73"/>
        <v>#REF!</v>
      </c>
      <c r="AG79" s="31" t="e">
        <f t="shared" si="73"/>
        <v>#REF!</v>
      </c>
      <c r="AH79" s="31" t="e">
        <f t="shared" si="73"/>
        <v>#REF!</v>
      </c>
      <c r="AI79" s="31" t="e">
        <f t="shared" si="73"/>
        <v>#REF!</v>
      </c>
      <c r="AJ79" s="31" t="e">
        <f t="shared" si="73"/>
        <v>#REF!</v>
      </c>
      <c r="AK79" s="31" t="e">
        <f t="shared" si="73"/>
        <v>#REF!</v>
      </c>
      <c r="AL79" s="31">
        <f t="shared" si="74"/>
        <v>0</v>
      </c>
      <c r="AM79" s="31" t="e">
        <f t="shared" si="74"/>
        <v>#REF!</v>
      </c>
      <c r="AN79" s="31" t="e">
        <f t="shared" si="74"/>
        <v>#REF!</v>
      </c>
      <c r="AO79" s="31" t="e">
        <f t="shared" si="74"/>
        <v>#REF!</v>
      </c>
      <c r="AP79" s="31" t="e">
        <f t="shared" si="74"/>
        <v>#REF!</v>
      </c>
      <c r="AQ79" s="31" t="e">
        <f t="shared" si="74"/>
        <v>#REF!</v>
      </c>
      <c r="AR79" s="31" t="e">
        <f t="shared" si="74"/>
        <v>#REF!</v>
      </c>
      <c r="AS79" s="31" t="e">
        <f t="shared" si="74"/>
        <v>#REF!</v>
      </c>
    </row>
    <row r="80" spans="1:45" s="15" customFormat="1" hidden="1" x14ac:dyDescent="0.25">
      <c r="A80" s="21" t="s">
        <v>61</v>
      </c>
      <c r="B80" s="20">
        <v>51</v>
      </c>
      <c r="C80" s="20">
        <v>0</v>
      </c>
      <c r="D80" s="30" t="s">
        <v>44</v>
      </c>
      <c r="E80" s="20">
        <v>851</v>
      </c>
      <c r="F80" s="30" t="s">
        <v>11</v>
      </c>
      <c r="G80" s="23" t="s">
        <v>33</v>
      </c>
      <c r="H80" s="23" t="s">
        <v>355</v>
      </c>
      <c r="I80" s="30" t="s">
        <v>22</v>
      </c>
      <c r="J80" s="31" t="e">
        <f>'3.ВС'!#REF!</f>
        <v>#REF!</v>
      </c>
      <c r="K80" s="31" t="e">
        <f>'3.ВС'!#REF!</f>
        <v>#REF!</v>
      </c>
      <c r="L80" s="31" t="e">
        <f>'3.ВС'!#REF!</f>
        <v>#REF!</v>
      </c>
      <c r="M80" s="31" t="e">
        <f>'3.ВС'!#REF!</f>
        <v>#REF!</v>
      </c>
      <c r="N80" s="31">
        <f>'3.ВС'!J125</f>
        <v>0</v>
      </c>
      <c r="O80" s="31" t="e">
        <f>'3.ВС'!#REF!</f>
        <v>#REF!</v>
      </c>
      <c r="P80" s="31" t="e">
        <f>'3.ВС'!#REF!</f>
        <v>#REF!</v>
      </c>
      <c r="Q80" s="31" t="e">
        <f>'3.ВС'!#REF!</f>
        <v>#REF!</v>
      </c>
      <c r="R80" s="31" t="e">
        <f>'3.ВС'!#REF!</f>
        <v>#REF!</v>
      </c>
      <c r="S80" s="31" t="e">
        <f>'3.ВС'!#REF!</f>
        <v>#REF!</v>
      </c>
      <c r="T80" s="31" t="e">
        <f>'3.ВС'!#REF!</f>
        <v>#REF!</v>
      </c>
      <c r="U80" s="31" t="e">
        <f>'3.ВС'!#REF!</f>
        <v>#REF!</v>
      </c>
      <c r="V80" s="31" t="e">
        <f>'3.ВС'!#REF!</f>
        <v>#REF!</v>
      </c>
      <c r="W80" s="31" t="e">
        <f>'3.ВС'!#REF!</f>
        <v>#REF!</v>
      </c>
      <c r="X80" s="31" t="e">
        <f>'3.ВС'!#REF!</f>
        <v>#REF!</v>
      </c>
      <c r="Y80" s="31" t="e">
        <f>'3.ВС'!#REF!</f>
        <v>#REF!</v>
      </c>
      <c r="Z80" s="31">
        <f>'3.ВС'!K125</f>
        <v>0</v>
      </c>
      <c r="AA80" s="31" t="e">
        <f>'3.ВС'!#REF!</f>
        <v>#REF!</v>
      </c>
      <c r="AB80" s="31" t="e">
        <f>'3.ВС'!#REF!</f>
        <v>#REF!</v>
      </c>
      <c r="AC80" s="31" t="e">
        <f>'3.ВС'!#REF!</f>
        <v>#REF!</v>
      </c>
      <c r="AD80" s="31" t="e">
        <f>'3.ВС'!#REF!</f>
        <v>#REF!</v>
      </c>
      <c r="AE80" s="31" t="e">
        <f>'3.ВС'!#REF!</f>
        <v>#REF!</v>
      </c>
      <c r="AF80" s="31" t="e">
        <f>'3.ВС'!#REF!</f>
        <v>#REF!</v>
      </c>
      <c r="AG80" s="31" t="e">
        <f>'3.ВС'!#REF!</f>
        <v>#REF!</v>
      </c>
      <c r="AH80" s="31" t="e">
        <f>'3.ВС'!#REF!</f>
        <v>#REF!</v>
      </c>
      <c r="AI80" s="31" t="e">
        <f>'3.ВС'!#REF!</f>
        <v>#REF!</v>
      </c>
      <c r="AJ80" s="31" t="e">
        <f>'3.ВС'!#REF!</f>
        <v>#REF!</v>
      </c>
      <c r="AK80" s="31" t="e">
        <f>'3.ВС'!#REF!</f>
        <v>#REF!</v>
      </c>
      <c r="AL80" s="31">
        <f>'3.ВС'!L125</f>
        <v>0</v>
      </c>
      <c r="AM80" s="31" t="e">
        <f>'3.ВС'!#REF!</f>
        <v>#REF!</v>
      </c>
      <c r="AN80" s="31" t="e">
        <f>'3.ВС'!#REF!</f>
        <v>#REF!</v>
      </c>
      <c r="AO80" s="31" t="e">
        <f>'3.ВС'!#REF!</f>
        <v>#REF!</v>
      </c>
      <c r="AP80" s="31" t="e">
        <f>'3.ВС'!#REF!</f>
        <v>#REF!</v>
      </c>
      <c r="AQ80" s="31" t="e">
        <f>'3.ВС'!#REF!</f>
        <v>#REF!</v>
      </c>
      <c r="AR80" s="31" t="e">
        <f>'3.ВС'!#REF!</f>
        <v>#REF!</v>
      </c>
      <c r="AS80" s="31" t="e">
        <f>'3.ВС'!#REF!</f>
        <v>#REF!</v>
      </c>
    </row>
    <row r="81" spans="1:45" s="15" customFormat="1" ht="45" hidden="1" x14ac:dyDescent="0.25">
      <c r="A81" s="53" t="s">
        <v>161</v>
      </c>
      <c r="B81" s="20">
        <v>51</v>
      </c>
      <c r="C81" s="20">
        <v>0</v>
      </c>
      <c r="D81" s="30" t="s">
        <v>46</v>
      </c>
      <c r="E81" s="20"/>
      <c r="F81" s="30"/>
      <c r="G81" s="30"/>
      <c r="H81" s="30"/>
      <c r="I81" s="30"/>
      <c r="J81" s="31" t="e">
        <f t="shared" ref="J81:AS81" si="75">J82</f>
        <v>#REF!</v>
      </c>
      <c r="K81" s="31" t="e">
        <f t="shared" si="75"/>
        <v>#REF!</v>
      </c>
      <c r="L81" s="31" t="e">
        <f t="shared" si="75"/>
        <v>#REF!</v>
      </c>
      <c r="M81" s="31" t="e">
        <f t="shared" si="75"/>
        <v>#REF!</v>
      </c>
      <c r="N81" s="31">
        <f t="shared" si="75"/>
        <v>0</v>
      </c>
      <c r="O81" s="31" t="e">
        <f t="shared" si="75"/>
        <v>#REF!</v>
      </c>
      <c r="P81" s="31" t="e">
        <f t="shared" si="75"/>
        <v>#REF!</v>
      </c>
      <c r="Q81" s="31" t="e">
        <f t="shared" si="75"/>
        <v>#REF!</v>
      </c>
      <c r="R81" s="31" t="e">
        <f t="shared" si="75"/>
        <v>#REF!</v>
      </c>
      <c r="S81" s="31" t="e">
        <f t="shared" si="75"/>
        <v>#REF!</v>
      </c>
      <c r="T81" s="31" t="e">
        <f t="shared" si="75"/>
        <v>#REF!</v>
      </c>
      <c r="U81" s="31" t="e">
        <f t="shared" si="75"/>
        <v>#REF!</v>
      </c>
      <c r="V81" s="31" t="e">
        <f t="shared" si="75"/>
        <v>#REF!</v>
      </c>
      <c r="W81" s="31" t="e">
        <f t="shared" si="75"/>
        <v>#REF!</v>
      </c>
      <c r="X81" s="31" t="e">
        <f t="shared" si="75"/>
        <v>#REF!</v>
      </c>
      <c r="Y81" s="31" t="e">
        <f t="shared" si="75"/>
        <v>#REF!</v>
      </c>
      <c r="Z81" s="31">
        <f t="shared" si="75"/>
        <v>0</v>
      </c>
      <c r="AA81" s="31" t="e">
        <f t="shared" si="75"/>
        <v>#REF!</v>
      </c>
      <c r="AB81" s="31" t="e">
        <f t="shared" si="75"/>
        <v>#REF!</v>
      </c>
      <c r="AC81" s="31" t="e">
        <f t="shared" si="75"/>
        <v>#REF!</v>
      </c>
      <c r="AD81" s="31" t="e">
        <f t="shared" si="75"/>
        <v>#REF!</v>
      </c>
      <c r="AE81" s="31" t="e">
        <f t="shared" si="75"/>
        <v>#REF!</v>
      </c>
      <c r="AF81" s="31" t="e">
        <f t="shared" si="75"/>
        <v>#REF!</v>
      </c>
      <c r="AG81" s="31" t="e">
        <f t="shared" si="75"/>
        <v>#REF!</v>
      </c>
      <c r="AH81" s="31" t="e">
        <f t="shared" si="75"/>
        <v>#REF!</v>
      </c>
      <c r="AI81" s="31" t="e">
        <f t="shared" si="75"/>
        <v>#REF!</v>
      </c>
      <c r="AJ81" s="31" t="e">
        <f t="shared" si="75"/>
        <v>#REF!</v>
      </c>
      <c r="AK81" s="31" t="e">
        <f t="shared" si="75"/>
        <v>#REF!</v>
      </c>
      <c r="AL81" s="31">
        <f t="shared" si="75"/>
        <v>0</v>
      </c>
      <c r="AM81" s="31" t="e">
        <f t="shared" si="75"/>
        <v>#REF!</v>
      </c>
      <c r="AN81" s="31" t="e">
        <f t="shared" si="75"/>
        <v>#REF!</v>
      </c>
      <c r="AO81" s="31" t="e">
        <f t="shared" si="75"/>
        <v>#REF!</v>
      </c>
      <c r="AP81" s="31" t="e">
        <f t="shared" si="75"/>
        <v>#REF!</v>
      </c>
      <c r="AQ81" s="31" t="e">
        <f t="shared" si="75"/>
        <v>#REF!</v>
      </c>
      <c r="AR81" s="31" t="e">
        <f t="shared" si="75"/>
        <v>#REF!</v>
      </c>
      <c r="AS81" s="31" t="e">
        <f t="shared" si="75"/>
        <v>#REF!</v>
      </c>
    </row>
    <row r="82" spans="1:45" s="15" customFormat="1" hidden="1" x14ac:dyDescent="0.25">
      <c r="A82" s="53" t="s">
        <v>6</v>
      </c>
      <c r="B82" s="41">
        <v>51</v>
      </c>
      <c r="C82" s="41">
        <v>0</v>
      </c>
      <c r="D82" s="30" t="s">
        <v>46</v>
      </c>
      <c r="E82" s="41">
        <v>851</v>
      </c>
      <c r="F82" s="30"/>
      <c r="G82" s="30"/>
      <c r="H82" s="30"/>
      <c r="I82" s="30"/>
      <c r="J82" s="73" t="e">
        <f t="shared" ref="J82" si="76">J86+J83</f>
        <v>#REF!</v>
      </c>
      <c r="K82" s="73" t="e">
        <f t="shared" ref="K82:AK82" si="77">K86+K83</f>
        <v>#REF!</v>
      </c>
      <c r="L82" s="73" t="e">
        <f t="shared" si="77"/>
        <v>#REF!</v>
      </c>
      <c r="M82" s="73" t="e">
        <f t="shared" si="77"/>
        <v>#REF!</v>
      </c>
      <c r="N82" s="73">
        <f t="shared" ref="N82:U82" si="78">N86+N83</f>
        <v>0</v>
      </c>
      <c r="O82" s="73" t="e">
        <f t="shared" si="78"/>
        <v>#REF!</v>
      </c>
      <c r="P82" s="73" t="e">
        <f t="shared" si="78"/>
        <v>#REF!</v>
      </c>
      <c r="Q82" s="73" t="e">
        <f t="shared" si="78"/>
        <v>#REF!</v>
      </c>
      <c r="R82" s="73" t="e">
        <f t="shared" si="78"/>
        <v>#REF!</v>
      </c>
      <c r="S82" s="73" t="e">
        <f t="shared" si="78"/>
        <v>#REF!</v>
      </c>
      <c r="T82" s="73" t="e">
        <f t="shared" si="78"/>
        <v>#REF!</v>
      </c>
      <c r="U82" s="73" t="e">
        <f t="shared" si="78"/>
        <v>#REF!</v>
      </c>
      <c r="V82" s="73" t="e">
        <f t="shared" si="77"/>
        <v>#REF!</v>
      </c>
      <c r="W82" s="73" t="e">
        <f t="shared" si="77"/>
        <v>#REF!</v>
      </c>
      <c r="X82" s="73" t="e">
        <f t="shared" si="77"/>
        <v>#REF!</v>
      </c>
      <c r="Y82" s="73" t="e">
        <f t="shared" si="77"/>
        <v>#REF!</v>
      </c>
      <c r="Z82" s="73">
        <f t="shared" ref="Z82:AG82" si="79">Z86+Z83</f>
        <v>0</v>
      </c>
      <c r="AA82" s="73" t="e">
        <f t="shared" si="79"/>
        <v>#REF!</v>
      </c>
      <c r="AB82" s="73" t="e">
        <f t="shared" si="79"/>
        <v>#REF!</v>
      </c>
      <c r="AC82" s="73" t="e">
        <f t="shared" si="79"/>
        <v>#REF!</v>
      </c>
      <c r="AD82" s="73" t="e">
        <f t="shared" si="79"/>
        <v>#REF!</v>
      </c>
      <c r="AE82" s="73" t="e">
        <f t="shared" si="79"/>
        <v>#REF!</v>
      </c>
      <c r="AF82" s="73" t="e">
        <f t="shared" si="79"/>
        <v>#REF!</v>
      </c>
      <c r="AG82" s="73" t="e">
        <f t="shared" si="79"/>
        <v>#REF!</v>
      </c>
      <c r="AH82" s="73" t="e">
        <f t="shared" si="77"/>
        <v>#REF!</v>
      </c>
      <c r="AI82" s="73" t="e">
        <f t="shared" si="77"/>
        <v>#REF!</v>
      </c>
      <c r="AJ82" s="73" t="e">
        <f t="shared" si="77"/>
        <v>#REF!</v>
      </c>
      <c r="AK82" s="73" t="e">
        <f t="shared" si="77"/>
        <v>#REF!</v>
      </c>
      <c r="AL82" s="73">
        <f t="shared" ref="AL82:AS82" si="80">AL86+AL83</f>
        <v>0</v>
      </c>
      <c r="AM82" s="73" t="e">
        <f t="shared" si="80"/>
        <v>#REF!</v>
      </c>
      <c r="AN82" s="73" t="e">
        <f t="shared" si="80"/>
        <v>#REF!</v>
      </c>
      <c r="AO82" s="73" t="e">
        <f t="shared" si="80"/>
        <v>#REF!</v>
      </c>
      <c r="AP82" s="73" t="e">
        <f t="shared" si="80"/>
        <v>#REF!</v>
      </c>
      <c r="AQ82" s="73" t="e">
        <f t="shared" si="80"/>
        <v>#REF!</v>
      </c>
      <c r="AR82" s="73" t="e">
        <f t="shared" si="80"/>
        <v>#REF!</v>
      </c>
      <c r="AS82" s="73" t="e">
        <f t="shared" si="80"/>
        <v>#REF!</v>
      </c>
    </row>
    <row r="83" spans="1:45" s="40" customFormat="1" ht="45" hidden="1" x14ac:dyDescent="0.25">
      <c r="A83" s="53" t="s">
        <v>40</v>
      </c>
      <c r="B83" s="20">
        <v>51</v>
      </c>
      <c r="C83" s="20">
        <v>0</v>
      </c>
      <c r="D83" s="23" t="s">
        <v>46</v>
      </c>
      <c r="E83" s="20">
        <v>851</v>
      </c>
      <c r="F83" s="23" t="s">
        <v>11</v>
      </c>
      <c r="G83" s="23" t="s">
        <v>33</v>
      </c>
      <c r="H83" s="23" t="s">
        <v>202</v>
      </c>
      <c r="I83" s="23"/>
      <c r="J83" s="101" t="e">
        <f t="shared" ref="J83:AL84" si="81">J84</f>
        <v>#REF!</v>
      </c>
      <c r="K83" s="101" t="e">
        <f t="shared" si="81"/>
        <v>#REF!</v>
      </c>
      <c r="L83" s="101" t="e">
        <f t="shared" si="81"/>
        <v>#REF!</v>
      </c>
      <c r="M83" s="101" t="e">
        <f t="shared" si="81"/>
        <v>#REF!</v>
      </c>
      <c r="N83" s="101">
        <f t="shared" si="81"/>
        <v>0</v>
      </c>
      <c r="O83" s="101" t="e">
        <f t="shared" si="81"/>
        <v>#REF!</v>
      </c>
      <c r="P83" s="101" t="e">
        <f t="shared" si="81"/>
        <v>#REF!</v>
      </c>
      <c r="Q83" s="101" t="e">
        <f t="shared" si="81"/>
        <v>#REF!</v>
      </c>
      <c r="R83" s="101" t="e">
        <f t="shared" si="81"/>
        <v>#REF!</v>
      </c>
      <c r="S83" s="101" t="e">
        <f t="shared" si="81"/>
        <v>#REF!</v>
      </c>
      <c r="T83" s="101" t="e">
        <f t="shared" si="81"/>
        <v>#REF!</v>
      </c>
      <c r="U83" s="101" t="e">
        <f t="shared" si="81"/>
        <v>#REF!</v>
      </c>
      <c r="V83" s="101" t="e">
        <f t="shared" si="81"/>
        <v>#REF!</v>
      </c>
      <c r="W83" s="101" t="e">
        <f t="shared" si="81"/>
        <v>#REF!</v>
      </c>
      <c r="X83" s="101" t="e">
        <f t="shared" si="81"/>
        <v>#REF!</v>
      </c>
      <c r="Y83" s="101" t="e">
        <f t="shared" si="81"/>
        <v>#REF!</v>
      </c>
      <c r="Z83" s="101">
        <f t="shared" si="81"/>
        <v>0</v>
      </c>
      <c r="AA83" s="101" t="e">
        <f t="shared" si="81"/>
        <v>#REF!</v>
      </c>
      <c r="AB83" s="101" t="e">
        <f t="shared" si="81"/>
        <v>#REF!</v>
      </c>
      <c r="AC83" s="101" t="e">
        <f t="shared" si="81"/>
        <v>#REF!</v>
      </c>
      <c r="AD83" s="101" t="e">
        <f t="shared" si="81"/>
        <v>#REF!</v>
      </c>
      <c r="AE83" s="101" t="e">
        <f t="shared" si="81"/>
        <v>#REF!</v>
      </c>
      <c r="AF83" s="101" t="e">
        <f t="shared" si="81"/>
        <v>#REF!</v>
      </c>
      <c r="AG83" s="101" t="e">
        <f t="shared" si="81"/>
        <v>#REF!</v>
      </c>
      <c r="AH83" s="101" t="e">
        <f t="shared" si="81"/>
        <v>#REF!</v>
      </c>
      <c r="AI83" s="101" t="e">
        <f t="shared" si="81"/>
        <v>#REF!</v>
      </c>
      <c r="AJ83" s="101" t="e">
        <f t="shared" si="81"/>
        <v>#REF!</v>
      </c>
      <c r="AK83" s="101" t="e">
        <f t="shared" si="81"/>
        <v>#REF!</v>
      </c>
      <c r="AL83" s="101">
        <f t="shared" si="81"/>
        <v>0</v>
      </c>
      <c r="AM83" s="101" t="e">
        <f t="shared" ref="AL83:AS84" si="82">AM84</f>
        <v>#REF!</v>
      </c>
      <c r="AN83" s="101" t="e">
        <f t="shared" si="82"/>
        <v>#REF!</v>
      </c>
      <c r="AO83" s="101" t="e">
        <f t="shared" si="82"/>
        <v>#REF!</v>
      </c>
      <c r="AP83" s="101" t="e">
        <f t="shared" si="82"/>
        <v>#REF!</v>
      </c>
      <c r="AQ83" s="101" t="e">
        <f t="shared" si="82"/>
        <v>#REF!</v>
      </c>
      <c r="AR83" s="101" t="e">
        <f t="shared" si="82"/>
        <v>#REF!</v>
      </c>
      <c r="AS83" s="101" t="e">
        <f t="shared" si="82"/>
        <v>#REF!</v>
      </c>
    </row>
    <row r="84" spans="1:45" s="15" customFormat="1" ht="60" hidden="1" x14ac:dyDescent="0.25">
      <c r="A84" s="13" t="s">
        <v>41</v>
      </c>
      <c r="B84" s="20">
        <v>51</v>
      </c>
      <c r="C84" s="20">
        <v>0</v>
      </c>
      <c r="D84" s="23" t="s">
        <v>46</v>
      </c>
      <c r="E84" s="20">
        <v>851</v>
      </c>
      <c r="F84" s="23" t="s">
        <v>11</v>
      </c>
      <c r="G84" s="23" t="s">
        <v>33</v>
      </c>
      <c r="H84" s="23" t="s">
        <v>202</v>
      </c>
      <c r="I84" s="30" t="s">
        <v>83</v>
      </c>
      <c r="J84" s="31" t="e">
        <f t="shared" si="81"/>
        <v>#REF!</v>
      </c>
      <c r="K84" s="31" t="e">
        <f t="shared" si="81"/>
        <v>#REF!</v>
      </c>
      <c r="L84" s="31" t="e">
        <f t="shared" si="81"/>
        <v>#REF!</v>
      </c>
      <c r="M84" s="31" t="e">
        <f t="shared" si="81"/>
        <v>#REF!</v>
      </c>
      <c r="N84" s="31">
        <f t="shared" si="81"/>
        <v>0</v>
      </c>
      <c r="O84" s="31" t="e">
        <f t="shared" si="81"/>
        <v>#REF!</v>
      </c>
      <c r="P84" s="31" t="e">
        <f t="shared" si="81"/>
        <v>#REF!</v>
      </c>
      <c r="Q84" s="31" t="e">
        <f t="shared" si="81"/>
        <v>#REF!</v>
      </c>
      <c r="R84" s="31" t="e">
        <f t="shared" si="81"/>
        <v>#REF!</v>
      </c>
      <c r="S84" s="31" t="e">
        <f t="shared" si="81"/>
        <v>#REF!</v>
      </c>
      <c r="T84" s="31" t="e">
        <f t="shared" si="81"/>
        <v>#REF!</v>
      </c>
      <c r="U84" s="31" t="e">
        <f t="shared" si="81"/>
        <v>#REF!</v>
      </c>
      <c r="V84" s="31" t="e">
        <f t="shared" si="81"/>
        <v>#REF!</v>
      </c>
      <c r="W84" s="31" t="e">
        <f t="shared" si="81"/>
        <v>#REF!</v>
      </c>
      <c r="X84" s="31" t="e">
        <f t="shared" si="81"/>
        <v>#REF!</v>
      </c>
      <c r="Y84" s="31" t="e">
        <f t="shared" si="81"/>
        <v>#REF!</v>
      </c>
      <c r="Z84" s="31">
        <f t="shared" si="81"/>
        <v>0</v>
      </c>
      <c r="AA84" s="31" t="e">
        <f t="shared" si="81"/>
        <v>#REF!</v>
      </c>
      <c r="AB84" s="31" t="e">
        <f t="shared" si="81"/>
        <v>#REF!</v>
      </c>
      <c r="AC84" s="31" t="e">
        <f t="shared" si="81"/>
        <v>#REF!</v>
      </c>
      <c r="AD84" s="31" t="e">
        <f t="shared" si="81"/>
        <v>#REF!</v>
      </c>
      <c r="AE84" s="31" t="e">
        <f t="shared" si="81"/>
        <v>#REF!</v>
      </c>
      <c r="AF84" s="31" t="e">
        <f t="shared" si="81"/>
        <v>#REF!</v>
      </c>
      <c r="AG84" s="31" t="e">
        <f t="shared" si="81"/>
        <v>#REF!</v>
      </c>
      <c r="AH84" s="31" t="e">
        <f t="shared" si="81"/>
        <v>#REF!</v>
      </c>
      <c r="AI84" s="31" t="e">
        <f t="shared" si="81"/>
        <v>#REF!</v>
      </c>
      <c r="AJ84" s="31" t="e">
        <f t="shared" si="81"/>
        <v>#REF!</v>
      </c>
      <c r="AK84" s="31" t="e">
        <f t="shared" si="81"/>
        <v>#REF!</v>
      </c>
      <c r="AL84" s="31">
        <f t="shared" si="82"/>
        <v>0</v>
      </c>
      <c r="AM84" s="31" t="e">
        <f t="shared" si="82"/>
        <v>#REF!</v>
      </c>
      <c r="AN84" s="31" t="e">
        <f t="shared" si="82"/>
        <v>#REF!</v>
      </c>
      <c r="AO84" s="31" t="e">
        <f t="shared" si="82"/>
        <v>#REF!</v>
      </c>
      <c r="AP84" s="31" t="e">
        <f t="shared" si="82"/>
        <v>#REF!</v>
      </c>
      <c r="AQ84" s="31" t="e">
        <f t="shared" si="82"/>
        <v>#REF!</v>
      </c>
      <c r="AR84" s="31" t="e">
        <f t="shared" si="82"/>
        <v>#REF!</v>
      </c>
      <c r="AS84" s="31" t="e">
        <f t="shared" si="82"/>
        <v>#REF!</v>
      </c>
    </row>
    <row r="85" spans="1:45" s="15" customFormat="1" hidden="1" x14ac:dyDescent="0.25">
      <c r="A85" s="13" t="s">
        <v>42</v>
      </c>
      <c r="B85" s="20">
        <v>51</v>
      </c>
      <c r="C85" s="20">
        <v>0</v>
      </c>
      <c r="D85" s="23" t="s">
        <v>46</v>
      </c>
      <c r="E85" s="20">
        <v>851</v>
      </c>
      <c r="F85" s="23" t="s">
        <v>11</v>
      </c>
      <c r="G85" s="23" t="s">
        <v>33</v>
      </c>
      <c r="H85" s="23" t="s">
        <v>202</v>
      </c>
      <c r="I85" s="30" t="s">
        <v>85</v>
      </c>
      <c r="J85" s="31" t="e">
        <f>'3.ВС'!#REF!</f>
        <v>#REF!</v>
      </c>
      <c r="K85" s="31" t="e">
        <f>'3.ВС'!#REF!</f>
        <v>#REF!</v>
      </c>
      <c r="L85" s="31" t="e">
        <f>'3.ВС'!#REF!</f>
        <v>#REF!</v>
      </c>
      <c r="M85" s="31" t="e">
        <f>'3.ВС'!#REF!</f>
        <v>#REF!</v>
      </c>
      <c r="N85" s="31">
        <f>'3.ВС'!J75</f>
        <v>0</v>
      </c>
      <c r="O85" s="31" t="e">
        <f>'3.ВС'!#REF!</f>
        <v>#REF!</v>
      </c>
      <c r="P85" s="31" t="e">
        <f>'3.ВС'!#REF!</f>
        <v>#REF!</v>
      </c>
      <c r="Q85" s="31" t="e">
        <f>'3.ВС'!#REF!</f>
        <v>#REF!</v>
      </c>
      <c r="R85" s="31" t="e">
        <f>'3.ВС'!#REF!</f>
        <v>#REF!</v>
      </c>
      <c r="S85" s="31" t="e">
        <f>'3.ВС'!#REF!</f>
        <v>#REF!</v>
      </c>
      <c r="T85" s="31" t="e">
        <f>'3.ВС'!#REF!</f>
        <v>#REF!</v>
      </c>
      <c r="U85" s="31" t="e">
        <f>'3.ВС'!#REF!</f>
        <v>#REF!</v>
      </c>
      <c r="V85" s="31" t="e">
        <f>'3.ВС'!#REF!</f>
        <v>#REF!</v>
      </c>
      <c r="W85" s="31" t="e">
        <f>'3.ВС'!#REF!</f>
        <v>#REF!</v>
      </c>
      <c r="X85" s="31" t="e">
        <f>'3.ВС'!#REF!</f>
        <v>#REF!</v>
      </c>
      <c r="Y85" s="31" t="e">
        <f>'3.ВС'!#REF!</f>
        <v>#REF!</v>
      </c>
      <c r="Z85" s="31">
        <f>'3.ВС'!K75</f>
        <v>0</v>
      </c>
      <c r="AA85" s="31" t="e">
        <f>'3.ВС'!#REF!</f>
        <v>#REF!</v>
      </c>
      <c r="AB85" s="31" t="e">
        <f>'3.ВС'!#REF!</f>
        <v>#REF!</v>
      </c>
      <c r="AC85" s="31" t="e">
        <f>'3.ВС'!#REF!</f>
        <v>#REF!</v>
      </c>
      <c r="AD85" s="31" t="e">
        <f>'3.ВС'!#REF!</f>
        <v>#REF!</v>
      </c>
      <c r="AE85" s="31" t="e">
        <f>'3.ВС'!#REF!</f>
        <v>#REF!</v>
      </c>
      <c r="AF85" s="31" t="e">
        <f>'3.ВС'!#REF!</f>
        <v>#REF!</v>
      </c>
      <c r="AG85" s="31" t="e">
        <f>'3.ВС'!#REF!</f>
        <v>#REF!</v>
      </c>
      <c r="AH85" s="31" t="e">
        <f>'3.ВС'!#REF!</f>
        <v>#REF!</v>
      </c>
      <c r="AI85" s="31" t="e">
        <f>'3.ВС'!#REF!</f>
        <v>#REF!</v>
      </c>
      <c r="AJ85" s="31" t="e">
        <f>'3.ВС'!#REF!</f>
        <v>#REF!</v>
      </c>
      <c r="AK85" s="31" t="e">
        <f>'3.ВС'!#REF!</f>
        <v>#REF!</v>
      </c>
      <c r="AL85" s="31">
        <f>'3.ВС'!L75</f>
        <v>0</v>
      </c>
      <c r="AM85" s="31" t="e">
        <f>'3.ВС'!#REF!</f>
        <v>#REF!</v>
      </c>
      <c r="AN85" s="31" t="e">
        <f>'3.ВС'!#REF!</f>
        <v>#REF!</v>
      </c>
      <c r="AO85" s="31" t="e">
        <f>'3.ВС'!#REF!</f>
        <v>#REF!</v>
      </c>
      <c r="AP85" s="31" t="e">
        <f>'3.ВС'!#REF!</f>
        <v>#REF!</v>
      </c>
      <c r="AQ85" s="31" t="e">
        <f>'3.ВС'!#REF!</f>
        <v>#REF!</v>
      </c>
      <c r="AR85" s="31" t="e">
        <f>'3.ВС'!#REF!</f>
        <v>#REF!</v>
      </c>
      <c r="AS85" s="31" t="e">
        <f>'3.ВС'!#REF!</f>
        <v>#REF!</v>
      </c>
    </row>
    <row r="86" spans="1:45" s="15" customFormat="1" ht="45" hidden="1" x14ac:dyDescent="0.25">
      <c r="A86" s="21" t="s">
        <v>349</v>
      </c>
      <c r="B86" s="20">
        <v>51</v>
      </c>
      <c r="C86" s="20">
        <v>0</v>
      </c>
      <c r="D86" s="23" t="s">
        <v>46</v>
      </c>
      <c r="E86" s="20">
        <v>851</v>
      </c>
      <c r="F86" s="23" t="s">
        <v>11</v>
      </c>
      <c r="G86" s="23" t="s">
        <v>33</v>
      </c>
      <c r="H86" s="23" t="s">
        <v>256</v>
      </c>
      <c r="I86" s="23"/>
      <c r="J86" s="101" t="e">
        <f t="shared" ref="J86:AL87" si="83">J87</f>
        <v>#REF!</v>
      </c>
      <c r="K86" s="101" t="e">
        <f t="shared" si="83"/>
        <v>#REF!</v>
      </c>
      <c r="L86" s="101" t="e">
        <f t="shared" si="83"/>
        <v>#REF!</v>
      </c>
      <c r="M86" s="101" t="e">
        <f t="shared" si="83"/>
        <v>#REF!</v>
      </c>
      <c r="N86" s="101">
        <f t="shared" si="83"/>
        <v>0</v>
      </c>
      <c r="O86" s="101" t="e">
        <f t="shared" si="83"/>
        <v>#REF!</v>
      </c>
      <c r="P86" s="101" t="e">
        <f t="shared" si="83"/>
        <v>#REF!</v>
      </c>
      <c r="Q86" s="101" t="e">
        <f t="shared" si="83"/>
        <v>#REF!</v>
      </c>
      <c r="R86" s="101" t="e">
        <f t="shared" si="83"/>
        <v>#REF!</v>
      </c>
      <c r="S86" s="101" t="e">
        <f t="shared" si="83"/>
        <v>#REF!</v>
      </c>
      <c r="T86" s="101" t="e">
        <f t="shared" si="83"/>
        <v>#REF!</v>
      </c>
      <c r="U86" s="101" t="e">
        <f t="shared" si="83"/>
        <v>#REF!</v>
      </c>
      <c r="V86" s="101" t="e">
        <f t="shared" si="83"/>
        <v>#REF!</v>
      </c>
      <c r="W86" s="101" t="e">
        <f t="shared" si="83"/>
        <v>#REF!</v>
      </c>
      <c r="X86" s="101" t="e">
        <f t="shared" si="83"/>
        <v>#REF!</v>
      </c>
      <c r="Y86" s="101" t="e">
        <f t="shared" si="83"/>
        <v>#REF!</v>
      </c>
      <c r="Z86" s="101">
        <f t="shared" si="83"/>
        <v>0</v>
      </c>
      <c r="AA86" s="101" t="e">
        <f t="shared" si="83"/>
        <v>#REF!</v>
      </c>
      <c r="AB86" s="101" t="e">
        <f t="shared" si="83"/>
        <v>#REF!</v>
      </c>
      <c r="AC86" s="101" t="e">
        <f t="shared" si="83"/>
        <v>#REF!</v>
      </c>
      <c r="AD86" s="101" t="e">
        <f t="shared" si="83"/>
        <v>#REF!</v>
      </c>
      <c r="AE86" s="101" t="e">
        <f t="shared" si="83"/>
        <v>#REF!</v>
      </c>
      <c r="AF86" s="101" t="e">
        <f t="shared" si="83"/>
        <v>#REF!</v>
      </c>
      <c r="AG86" s="101" t="e">
        <f t="shared" si="83"/>
        <v>#REF!</v>
      </c>
      <c r="AH86" s="101" t="e">
        <f t="shared" si="83"/>
        <v>#REF!</v>
      </c>
      <c r="AI86" s="101" t="e">
        <f t="shared" si="83"/>
        <v>#REF!</v>
      </c>
      <c r="AJ86" s="101" t="e">
        <f t="shared" si="83"/>
        <v>#REF!</v>
      </c>
      <c r="AK86" s="101" t="e">
        <f t="shared" si="83"/>
        <v>#REF!</v>
      </c>
      <c r="AL86" s="101">
        <f t="shared" si="83"/>
        <v>0</v>
      </c>
      <c r="AM86" s="101" t="e">
        <f t="shared" ref="AL86:AS87" si="84">AM87</f>
        <v>#REF!</v>
      </c>
      <c r="AN86" s="101" t="e">
        <f t="shared" si="84"/>
        <v>#REF!</v>
      </c>
      <c r="AO86" s="101" t="e">
        <f t="shared" si="84"/>
        <v>#REF!</v>
      </c>
      <c r="AP86" s="101" t="e">
        <f t="shared" si="84"/>
        <v>#REF!</v>
      </c>
      <c r="AQ86" s="101" t="e">
        <f t="shared" si="84"/>
        <v>#REF!</v>
      </c>
      <c r="AR86" s="101" t="e">
        <f t="shared" si="84"/>
        <v>#REF!</v>
      </c>
      <c r="AS86" s="101" t="e">
        <f t="shared" si="84"/>
        <v>#REF!</v>
      </c>
    </row>
    <row r="87" spans="1:45" s="15" customFormat="1" ht="60" hidden="1" x14ac:dyDescent="0.25">
      <c r="A87" s="13" t="s">
        <v>41</v>
      </c>
      <c r="B87" s="20">
        <v>51</v>
      </c>
      <c r="C87" s="20">
        <v>0</v>
      </c>
      <c r="D87" s="23" t="s">
        <v>46</v>
      </c>
      <c r="E87" s="20">
        <v>851</v>
      </c>
      <c r="F87" s="23" t="s">
        <v>11</v>
      </c>
      <c r="G87" s="23" t="s">
        <v>33</v>
      </c>
      <c r="H87" s="23" t="s">
        <v>256</v>
      </c>
      <c r="I87" s="30" t="s">
        <v>83</v>
      </c>
      <c r="J87" s="31" t="e">
        <f t="shared" si="83"/>
        <v>#REF!</v>
      </c>
      <c r="K87" s="31" t="e">
        <f t="shared" si="83"/>
        <v>#REF!</v>
      </c>
      <c r="L87" s="31" t="e">
        <f t="shared" si="83"/>
        <v>#REF!</v>
      </c>
      <c r="M87" s="31" t="e">
        <f t="shared" si="83"/>
        <v>#REF!</v>
      </c>
      <c r="N87" s="31">
        <f t="shared" si="83"/>
        <v>0</v>
      </c>
      <c r="O87" s="31" t="e">
        <f t="shared" si="83"/>
        <v>#REF!</v>
      </c>
      <c r="P87" s="31" t="e">
        <f t="shared" si="83"/>
        <v>#REF!</v>
      </c>
      <c r="Q87" s="31" t="e">
        <f t="shared" si="83"/>
        <v>#REF!</v>
      </c>
      <c r="R87" s="31" t="e">
        <f t="shared" si="83"/>
        <v>#REF!</v>
      </c>
      <c r="S87" s="31" t="e">
        <f t="shared" si="83"/>
        <v>#REF!</v>
      </c>
      <c r="T87" s="31" t="e">
        <f t="shared" si="83"/>
        <v>#REF!</v>
      </c>
      <c r="U87" s="31" t="e">
        <f t="shared" si="83"/>
        <v>#REF!</v>
      </c>
      <c r="V87" s="31" t="e">
        <f t="shared" si="83"/>
        <v>#REF!</v>
      </c>
      <c r="W87" s="31" t="e">
        <f t="shared" si="83"/>
        <v>#REF!</v>
      </c>
      <c r="X87" s="31" t="e">
        <f t="shared" si="83"/>
        <v>#REF!</v>
      </c>
      <c r="Y87" s="31" t="e">
        <f t="shared" si="83"/>
        <v>#REF!</v>
      </c>
      <c r="Z87" s="31">
        <f t="shared" si="83"/>
        <v>0</v>
      </c>
      <c r="AA87" s="31" t="e">
        <f t="shared" si="83"/>
        <v>#REF!</v>
      </c>
      <c r="AB87" s="31" t="e">
        <f t="shared" si="83"/>
        <v>#REF!</v>
      </c>
      <c r="AC87" s="31" t="e">
        <f t="shared" si="83"/>
        <v>#REF!</v>
      </c>
      <c r="AD87" s="31" t="e">
        <f t="shared" si="83"/>
        <v>#REF!</v>
      </c>
      <c r="AE87" s="31" t="e">
        <f t="shared" si="83"/>
        <v>#REF!</v>
      </c>
      <c r="AF87" s="31" t="e">
        <f t="shared" si="83"/>
        <v>#REF!</v>
      </c>
      <c r="AG87" s="31" t="e">
        <f t="shared" si="83"/>
        <v>#REF!</v>
      </c>
      <c r="AH87" s="31" t="e">
        <f t="shared" si="83"/>
        <v>#REF!</v>
      </c>
      <c r="AI87" s="31" t="e">
        <f t="shared" si="83"/>
        <v>#REF!</v>
      </c>
      <c r="AJ87" s="31" t="e">
        <f t="shared" si="83"/>
        <v>#REF!</v>
      </c>
      <c r="AK87" s="31" t="e">
        <f t="shared" si="83"/>
        <v>#REF!</v>
      </c>
      <c r="AL87" s="31">
        <f t="shared" si="84"/>
        <v>0</v>
      </c>
      <c r="AM87" s="31" t="e">
        <f t="shared" si="84"/>
        <v>#REF!</v>
      </c>
      <c r="AN87" s="31" t="e">
        <f t="shared" si="84"/>
        <v>#REF!</v>
      </c>
      <c r="AO87" s="31" t="e">
        <f t="shared" si="84"/>
        <v>#REF!</v>
      </c>
      <c r="AP87" s="31" t="e">
        <f t="shared" si="84"/>
        <v>#REF!</v>
      </c>
      <c r="AQ87" s="31" t="e">
        <f t="shared" si="84"/>
        <v>#REF!</v>
      </c>
      <c r="AR87" s="31" t="e">
        <f t="shared" si="84"/>
        <v>#REF!</v>
      </c>
      <c r="AS87" s="31" t="e">
        <f t="shared" si="84"/>
        <v>#REF!</v>
      </c>
    </row>
    <row r="88" spans="1:45" s="15" customFormat="1" hidden="1" x14ac:dyDescent="0.25">
      <c r="A88" s="13" t="s">
        <v>42</v>
      </c>
      <c r="B88" s="20">
        <v>51</v>
      </c>
      <c r="C88" s="20">
        <v>0</v>
      </c>
      <c r="D88" s="23" t="s">
        <v>46</v>
      </c>
      <c r="E88" s="20">
        <v>851</v>
      </c>
      <c r="F88" s="23" t="s">
        <v>11</v>
      </c>
      <c r="G88" s="23" t="s">
        <v>33</v>
      </c>
      <c r="H88" s="23" t="s">
        <v>256</v>
      </c>
      <c r="I88" s="30" t="s">
        <v>85</v>
      </c>
      <c r="J88" s="73" t="e">
        <f>'3.ВС'!#REF!</f>
        <v>#REF!</v>
      </c>
      <c r="K88" s="73" t="e">
        <f>'3.ВС'!#REF!</f>
        <v>#REF!</v>
      </c>
      <c r="L88" s="73" t="e">
        <f>'3.ВС'!#REF!</f>
        <v>#REF!</v>
      </c>
      <c r="M88" s="73" t="e">
        <f>'3.ВС'!#REF!</f>
        <v>#REF!</v>
      </c>
      <c r="N88" s="73">
        <f>'3.ВС'!J78</f>
        <v>0</v>
      </c>
      <c r="O88" s="73" t="e">
        <f>'3.ВС'!#REF!</f>
        <v>#REF!</v>
      </c>
      <c r="P88" s="73" t="e">
        <f>'3.ВС'!#REF!</f>
        <v>#REF!</v>
      </c>
      <c r="Q88" s="73" t="e">
        <f>'3.ВС'!#REF!</f>
        <v>#REF!</v>
      </c>
      <c r="R88" s="73" t="e">
        <f>'3.ВС'!#REF!</f>
        <v>#REF!</v>
      </c>
      <c r="S88" s="73" t="e">
        <f>'3.ВС'!#REF!</f>
        <v>#REF!</v>
      </c>
      <c r="T88" s="73" t="e">
        <f>'3.ВС'!#REF!</f>
        <v>#REF!</v>
      </c>
      <c r="U88" s="73" t="e">
        <f>'3.ВС'!#REF!</f>
        <v>#REF!</v>
      </c>
      <c r="V88" s="73" t="e">
        <f>'3.ВС'!#REF!</f>
        <v>#REF!</v>
      </c>
      <c r="W88" s="73" t="e">
        <f>'3.ВС'!#REF!</f>
        <v>#REF!</v>
      </c>
      <c r="X88" s="73" t="e">
        <f>'3.ВС'!#REF!</f>
        <v>#REF!</v>
      </c>
      <c r="Y88" s="73" t="e">
        <f>'3.ВС'!#REF!</f>
        <v>#REF!</v>
      </c>
      <c r="Z88" s="73">
        <f>'3.ВС'!K78</f>
        <v>0</v>
      </c>
      <c r="AA88" s="73" t="e">
        <f>'3.ВС'!#REF!</f>
        <v>#REF!</v>
      </c>
      <c r="AB88" s="73" t="e">
        <f>'3.ВС'!#REF!</f>
        <v>#REF!</v>
      </c>
      <c r="AC88" s="73" t="e">
        <f>'3.ВС'!#REF!</f>
        <v>#REF!</v>
      </c>
      <c r="AD88" s="73" t="e">
        <f>'3.ВС'!#REF!</f>
        <v>#REF!</v>
      </c>
      <c r="AE88" s="73" t="e">
        <f>'3.ВС'!#REF!</f>
        <v>#REF!</v>
      </c>
      <c r="AF88" s="73" t="e">
        <f>'3.ВС'!#REF!</f>
        <v>#REF!</v>
      </c>
      <c r="AG88" s="73" t="e">
        <f>'3.ВС'!#REF!</f>
        <v>#REF!</v>
      </c>
      <c r="AH88" s="73" t="e">
        <f>'3.ВС'!#REF!</f>
        <v>#REF!</v>
      </c>
      <c r="AI88" s="73" t="e">
        <f>'3.ВС'!#REF!</f>
        <v>#REF!</v>
      </c>
      <c r="AJ88" s="73" t="e">
        <f>'3.ВС'!#REF!</f>
        <v>#REF!</v>
      </c>
      <c r="AK88" s="73" t="e">
        <f>'3.ВС'!#REF!</f>
        <v>#REF!</v>
      </c>
      <c r="AL88" s="73">
        <f>'3.ВС'!L78</f>
        <v>0</v>
      </c>
      <c r="AM88" s="73" t="e">
        <f>'3.ВС'!#REF!</f>
        <v>#REF!</v>
      </c>
      <c r="AN88" s="73" t="e">
        <f>'3.ВС'!#REF!</f>
        <v>#REF!</v>
      </c>
      <c r="AO88" s="73" t="e">
        <f>'3.ВС'!#REF!</f>
        <v>#REF!</v>
      </c>
      <c r="AP88" s="73" t="e">
        <f>'3.ВС'!#REF!</f>
        <v>#REF!</v>
      </c>
      <c r="AQ88" s="73" t="e">
        <f>'3.ВС'!#REF!</f>
        <v>#REF!</v>
      </c>
      <c r="AR88" s="73" t="e">
        <f>'3.ВС'!#REF!</f>
        <v>#REF!</v>
      </c>
      <c r="AS88" s="73" t="e">
        <f>'3.ВС'!#REF!</f>
        <v>#REF!</v>
      </c>
    </row>
    <row r="89" spans="1:45" s="40" customFormat="1" ht="75" hidden="1" x14ac:dyDescent="0.25">
      <c r="A89" s="53" t="s">
        <v>165</v>
      </c>
      <c r="B89" s="20">
        <v>51</v>
      </c>
      <c r="C89" s="20">
        <v>0</v>
      </c>
      <c r="D89" s="30" t="s">
        <v>13</v>
      </c>
      <c r="E89" s="20"/>
      <c r="F89" s="30"/>
      <c r="G89" s="30"/>
      <c r="H89" s="30"/>
      <c r="I89" s="30"/>
      <c r="J89" s="31" t="e">
        <f t="shared" ref="J89:AS89" si="85">J90</f>
        <v>#REF!</v>
      </c>
      <c r="K89" s="31" t="e">
        <f t="shared" si="85"/>
        <v>#REF!</v>
      </c>
      <c r="L89" s="31" t="e">
        <f t="shared" si="85"/>
        <v>#REF!</v>
      </c>
      <c r="M89" s="31" t="e">
        <f t="shared" si="85"/>
        <v>#REF!</v>
      </c>
      <c r="N89" s="31">
        <f t="shared" si="85"/>
        <v>0</v>
      </c>
      <c r="O89" s="31" t="e">
        <f t="shared" si="85"/>
        <v>#REF!</v>
      </c>
      <c r="P89" s="31" t="e">
        <f t="shared" si="85"/>
        <v>#REF!</v>
      </c>
      <c r="Q89" s="31" t="e">
        <f t="shared" si="85"/>
        <v>#REF!</v>
      </c>
      <c r="R89" s="31" t="e">
        <f t="shared" si="85"/>
        <v>#REF!</v>
      </c>
      <c r="S89" s="31" t="e">
        <f t="shared" si="85"/>
        <v>#REF!</v>
      </c>
      <c r="T89" s="31" t="e">
        <f t="shared" si="85"/>
        <v>#REF!</v>
      </c>
      <c r="U89" s="31" t="e">
        <f t="shared" si="85"/>
        <v>#REF!</v>
      </c>
      <c r="V89" s="31" t="e">
        <f t="shared" si="85"/>
        <v>#REF!</v>
      </c>
      <c r="W89" s="31" t="e">
        <f t="shared" si="85"/>
        <v>#REF!</v>
      </c>
      <c r="X89" s="31" t="e">
        <f t="shared" si="85"/>
        <v>#REF!</v>
      </c>
      <c r="Y89" s="31" t="e">
        <f t="shared" si="85"/>
        <v>#REF!</v>
      </c>
      <c r="Z89" s="31">
        <f t="shared" si="85"/>
        <v>0</v>
      </c>
      <c r="AA89" s="31" t="e">
        <f t="shared" si="85"/>
        <v>#REF!</v>
      </c>
      <c r="AB89" s="31" t="e">
        <f t="shared" si="85"/>
        <v>#REF!</v>
      </c>
      <c r="AC89" s="31" t="e">
        <f t="shared" si="85"/>
        <v>#REF!</v>
      </c>
      <c r="AD89" s="31" t="e">
        <f t="shared" si="85"/>
        <v>#REF!</v>
      </c>
      <c r="AE89" s="31" t="e">
        <f t="shared" si="85"/>
        <v>#REF!</v>
      </c>
      <c r="AF89" s="31" t="e">
        <f t="shared" si="85"/>
        <v>#REF!</v>
      </c>
      <c r="AG89" s="31" t="e">
        <f t="shared" si="85"/>
        <v>#REF!</v>
      </c>
      <c r="AH89" s="31" t="e">
        <f t="shared" si="85"/>
        <v>#REF!</v>
      </c>
      <c r="AI89" s="31" t="e">
        <f t="shared" si="85"/>
        <v>#REF!</v>
      </c>
      <c r="AJ89" s="31" t="e">
        <f t="shared" si="85"/>
        <v>#REF!</v>
      </c>
      <c r="AK89" s="31" t="e">
        <f t="shared" si="85"/>
        <v>#REF!</v>
      </c>
      <c r="AL89" s="31">
        <f t="shared" si="85"/>
        <v>0</v>
      </c>
      <c r="AM89" s="31" t="e">
        <f t="shared" si="85"/>
        <v>#REF!</v>
      </c>
      <c r="AN89" s="31" t="e">
        <f t="shared" si="85"/>
        <v>#REF!</v>
      </c>
      <c r="AO89" s="31" t="e">
        <f t="shared" si="85"/>
        <v>#REF!</v>
      </c>
      <c r="AP89" s="31" t="e">
        <f t="shared" si="85"/>
        <v>#REF!</v>
      </c>
      <c r="AQ89" s="31" t="e">
        <f t="shared" si="85"/>
        <v>#REF!</v>
      </c>
      <c r="AR89" s="31" t="e">
        <f t="shared" si="85"/>
        <v>#REF!</v>
      </c>
      <c r="AS89" s="31" t="e">
        <f t="shared" si="85"/>
        <v>#REF!</v>
      </c>
    </row>
    <row r="90" spans="1:45" s="40" customFormat="1" hidden="1" x14ac:dyDescent="0.25">
      <c r="A90" s="53" t="s">
        <v>6</v>
      </c>
      <c r="B90" s="41">
        <v>51</v>
      </c>
      <c r="C90" s="41">
        <v>0</v>
      </c>
      <c r="D90" s="30" t="s">
        <v>13</v>
      </c>
      <c r="E90" s="41">
        <v>851</v>
      </c>
      <c r="F90" s="30"/>
      <c r="G90" s="30"/>
      <c r="H90" s="30"/>
      <c r="I90" s="30"/>
      <c r="J90" s="73" t="e">
        <f t="shared" ref="J90" si="86">J98+J91</f>
        <v>#REF!</v>
      </c>
      <c r="K90" s="73" t="e">
        <f t="shared" ref="K90:AK90" si="87">K98+K91</f>
        <v>#REF!</v>
      </c>
      <c r="L90" s="73" t="e">
        <f t="shared" si="87"/>
        <v>#REF!</v>
      </c>
      <c r="M90" s="73" t="e">
        <f t="shared" si="87"/>
        <v>#REF!</v>
      </c>
      <c r="N90" s="73">
        <f t="shared" ref="N90:U90" si="88">N98+N91</f>
        <v>0</v>
      </c>
      <c r="O90" s="73" t="e">
        <f t="shared" si="88"/>
        <v>#REF!</v>
      </c>
      <c r="P90" s="73" t="e">
        <f t="shared" si="88"/>
        <v>#REF!</v>
      </c>
      <c r="Q90" s="73" t="e">
        <f t="shared" si="88"/>
        <v>#REF!</v>
      </c>
      <c r="R90" s="73" t="e">
        <f t="shared" si="88"/>
        <v>#REF!</v>
      </c>
      <c r="S90" s="73" t="e">
        <f t="shared" si="88"/>
        <v>#REF!</v>
      </c>
      <c r="T90" s="73" t="e">
        <f t="shared" si="88"/>
        <v>#REF!</v>
      </c>
      <c r="U90" s="73" t="e">
        <f t="shared" si="88"/>
        <v>#REF!</v>
      </c>
      <c r="V90" s="73" t="e">
        <f t="shared" si="87"/>
        <v>#REF!</v>
      </c>
      <c r="W90" s="73" t="e">
        <f t="shared" si="87"/>
        <v>#REF!</v>
      </c>
      <c r="X90" s="73" t="e">
        <f t="shared" si="87"/>
        <v>#REF!</v>
      </c>
      <c r="Y90" s="73" t="e">
        <f t="shared" si="87"/>
        <v>#REF!</v>
      </c>
      <c r="Z90" s="73">
        <f t="shared" ref="Z90:AG90" si="89">Z98+Z91</f>
        <v>0</v>
      </c>
      <c r="AA90" s="73" t="e">
        <f t="shared" si="89"/>
        <v>#REF!</v>
      </c>
      <c r="AB90" s="73" t="e">
        <f t="shared" si="89"/>
        <v>#REF!</v>
      </c>
      <c r="AC90" s="73" t="e">
        <f t="shared" si="89"/>
        <v>#REF!</v>
      </c>
      <c r="AD90" s="73" t="e">
        <f t="shared" si="89"/>
        <v>#REF!</v>
      </c>
      <c r="AE90" s="73" t="e">
        <f t="shared" si="89"/>
        <v>#REF!</v>
      </c>
      <c r="AF90" s="73" t="e">
        <f t="shared" si="89"/>
        <v>#REF!</v>
      </c>
      <c r="AG90" s="73" t="e">
        <f t="shared" si="89"/>
        <v>#REF!</v>
      </c>
      <c r="AH90" s="73" t="e">
        <f t="shared" si="87"/>
        <v>#REF!</v>
      </c>
      <c r="AI90" s="73" t="e">
        <f t="shared" si="87"/>
        <v>#REF!</v>
      </c>
      <c r="AJ90" s="73" t="e">
        <f t="shared" si="87"/>
        <v>#REF!</v>
      </c>
      <c r="AK90" s="73" t="e">
        <f t="shared" si="87"/>
        <v>#REF!</v>
      </c>
      <c r="AL90" s="73">
        <f t="shared" ref="AL90:AS90" si="90">AL98+AL91</f>
        <v>0</v>
      </c>
      <c r="AM90" s="73" t="e">
        <f t="shared" si="90"/>
        <v>#REF!</v>
      </c>
      <c r="AN90" s="73" t="e">
        <f t="shared" si="90"/>
        <v>#REF!</v>
      </c>
      <c r="AO90" s="73" t="e">
        <f t="shared" si="90"/>
        <v>#REF!</v>
      </c>
      <c r="AP90" s="73" t="e">
        <f t="shared" si="90"/>
        <v>#REF!</v>
      </c>
      <c r="AQ90" s="73" t="e">
        <f t="shared" si="90"/>
        <v>#REF!</v>
      </c>
      <c r="AR90" s="73" t="e">
        <f t="shared" si="90"/>
        <v>#REF!</v>
      </c>
      <c r="AS90" s="73" t="e">
        <f t="shared" si="90"/>
        <v>#REF!</v>
      </c>
    </row>
    <row r="91" spans="1:45" s="40" customFormat="1" ht="45" hidden="1" x14ac:dyDescent="0.25">
      <c r="A91" s="53" t="s">
        <v>47</v>
      </c>
      <c r="B91" s="41">
        <v>51</v>
      </c>
      <c r="C91" s="20">
        <v>0</v>
      </c>
      <c r="D91" s="30" t="s">
        <v>13</v>
      </c>
      <c r="E91" s="41">
        <v>851</v>
      </c>
      <c r="F91" s="20" t="s">
        <v>44</v>
      </c>
      <c r="G91" s="20" t="s">
        <v>46</v>
      </c>
      <c r="H91" s="20">
        <v>51180</v>
      </c>
      <c r="I91" s="20" t="s">
        <v>48</v>
      </c>
      <c r="J91" s="73" t="e">
        <f t="shared" ref="J91" si="91">J92+J94+J96</f>
        <v>#REF!</v>
      </c>
      <c r="K91" s="73" t="e">
        <f t="shared" ref="K91:AK91" si="92">K92+K94+K96</f>
        <v>#REF!</v>
      </c>
      <c r="L91" s="73" t="e">
        <f t="shared" si="92"/>
        <v>#REF!</v>
      </c>
      <c r="M91" s="73" t="e">
        <f t="shared" si="92"/>
        <v>#REF!</v>
      </c>
      <c r="N91" s="73">
        <f t="shared" ref="N91:U91" si="93">N92+N94+N96</f>
        <v>0</v>
      </c>
      <c r="O91" s="73" t="e">
        <f t="shared" si="93"/>
        <v>#REF!</v>
      </c>
      <c r="P91" s="73" t="e">
        <f t="shared" si="93"/>
        <v>#REF!</v>
      </c>
      <c r="Q91" s="73" t="e">
        <f t="shared" si="93"/>
        <v>#REF!</v>
      </c>
      <c r="R91" s="73" t="e">
        <f t="shared" si="93"/>
        <v>#REF!</v>
      </c>
      <c r="S91" s="73" t="e">
        <f t="shared" si="93"/>
        <v>#REF!</v>
      </c>
      <c r="T91" s="73" t="e">
        <f t="shared" si="93"/>
        <v>#REF!</v>
      </c>
      <c r="U91" s="73" t="e">
        <f t="shared" si="93"/>
        <v>#REF!</v>
      </c>
      <c r="V91" s="73" t="e">
        <f t="shared" si="92"/>
        <v>#REF!</v>
      </c>
      <c r="W91" s="73" t="e">
        <f t="shared" si="92"/>
        <v>#REF!</v>
      </c>
      <c r="X91" s="73" t="e">
        <f t="shared" si="92"/>
        <v>#REF!</v>
      </c>
      <c r="Y91" s="73" t="e">
        <f t="shared" si="92"/>
        <v>#REF!</v>
      </c>
      <c r="Z91" s="73">
        <f t="shared" ref="Z91:AG91" si="94">Z92+Z94+Z96</f>
        <v>0</v>
      </c>
      <c r="AA91" s="73" t="e">
        <f t="shared" si="94"/>
        <v>#REF!</v>
      </c>
      <c r="AB91" s="73" t="e">
        <f t="shared" si="94"/>
        <v>#REF!</v>
      </c>
      <c r="AC91" s="73" t="e">
        <f t="shared" si="94"/>
        <v>#REF!</v>
      </c>
      <c r="AD91" s="73" t="e">
        <f t="shared" si="94"/>
        <v>#REF!</v>
      </c>
      <c r="AE91" s="73" t="e">
        <f t="shared" si="94"/>
        <v>#REF!</v>
      </c>
      <c r="AF91" s="73" t="e">
        <f t="shared" si="94"/>
        <v>#REF!</v>
      </c>
      <c r="AG91" s="73" t="e">
        <f t="shared" si="94"/>
        <v>#REF!</v>
      </c>
      <c r="AH91" s="73" t="e">
        <f t="shared" si="92"/>
        <v>#REF!</v>
      </c>
      <c r="AI91" s="73" t="e">
        <f t="shared" si="92"/>
        <v>#REF!</v>
      </c>
      <c r="AJ91" s="73" t="e">
        <f t="shared" si="92"/>
        <v>#REF!</v>
      </c>
      <c r="AK91" s="73" t="e">
        <f t="shared" si="92"/>
        <v>#REF!</v>
      </c>
      <c r="AL91" s="73">
        <f t="shared" ref="AL91:AS91" si="95">AL92+AL94+AL96</f>
        <v>0</v>
      </c>
      <c r="AM91" s="73" t="e">
        <f t="shared" si="95"/>
        <v>#REF!</v>
      </c>
      <c r="AN91" s="73" t="e">
        <f t="shared" si="95"/>
        <v>#REF!</v>
      </c>
      <c r="AO91" s="73" t="e">
        <f t="shared" si="95"/>
        <v>#REF!</v>
      </c>
      <c r="AP91" s="73" t="e">
        <f t="shared" si="95"/>
        <v>#REF!</v>
      </c>
      <c r="AQ91" s="73" t="e">
        <f t="shared" si="95"/>
        <v>#REF!</v>
      </c>
      <c r="AR91" s="73" t="e">
        <f t="shared" si="95"/>
        <v>#REF!</v>
      </c>
      <c r="AS91" s="73" t="e">
        <f t="shared" si="95"/>
        <v>#REF!</v>
      </c>
    </row>
    <row r="92" spans="1:45" s="15" customFormat="1" ht="105" hidden="1" x14ac:dyDescent="0.25">
      <c r="A92" s="32" t="s">
        <v>15</v>
      </c>
      <c r="B92" s="20">
        <v>51</v>
      </c>
      <c r="C92" s="20">
        <v>0</v>
      </c>
      <c r="D92" s="30" t="s">
        <v>13</v>
      </c>
      <c r="E92" s="20">
        <v>851</v>
      </c>
      <c r="F92" s="30" t="s">
        <v>44</v>
      </c>
      <c r="G92" s="30" t="s">
        <v>46</v>
      </c>
      <c r="H92" s="20">
        <v>51180</v>
      </c>
      <c r="I92" s="30" t="s">
        <v>17</v>
      </c>
      <c r="J92" s="31" t="e">
        <f t="shared" ref="J92:AS92" si="96">J93</f>
        <v>#REF!</v>
      </c>
      <c r="K92" s="31" t="e">
        <f t="shared" si="96"/>
        <v>#REF!</v>
      </c>
      <c r="L92" s="31" t="e">
        <f t="shared" si="96"/>
        <v>#REF!</v>
      </c>
      <c r="M92" s="31" t="e">
        <f t="shared" si="96"/>
        <v>#REF!</v>
      </c>
      <c r="N92" s="31">
        <f t="shared" si="96"/>
        <v>0</v>
      </c>
      <c r="O92" s="31" t="e">
        <f t="shared" si="96"/>
        <v>#REF!</v>
      </c>
      <c r="P92" s="31" t="e">
        <f t="shared" si="96"/>
        <v>#REF!</v>
      </c>
      <c r="Q92" s="31" t="e">
        <f t="shared" si="96"/>
        <v>#REF!</v>
      </c>
      <c r="R92" s="31" t="e">
        <f t="shared" si="96"/>
        <v>#REF!</v>
      </c>
      <c r="S92" s="31" t="e">
        <f t="shared" si="96"/>
        <v>#REF!</v>
      </c>
      <c r="T92" s="31" t="e">
        <f t="shared" si="96"/>
        <v>#REF!</v>
      </c>
      <c r="U92" s="31" t="e">
        <f t="shared" si="96"/>
        <v>#REF!</v>
      </c>
      <c r="V92" s="31" t="e">
        <f t="shared" si="96"/>
        <v>#REF!</v>
      </c>
      <c r="W92" s="31" t="e">
        <f t="shared" si="96"/>
        <v>#REF!</v>
      </c>
      <c r="X92" s="31" t="e">
        <f t="shared" si="96"/>
        <v>#REF!</v>
      </c>
      <c r="Y92" s="31" t="e">
        <f t="shared" si="96"/>
        <v>#REF!</v>
      </c>
      <c r="Z92" s="31">
        <f t="shared" si="96"/>
        <v>0</v>
      </c>
      <c r="AA92" s="31" t="e">
        <f t="shared" si="96"/>
        <v>#REF!</v>
      </c>
      <c r="AB92" s="31" t="e">
        <f t="shared" si="96"/>
        <v>#REF!</v>
      </c>
      <c r="AC92" s="31" t="e">
        <f t="shared" si="96"/>
        <v>#REF!</v>
      </c>
      <c r="AD92" s="31" t="e">
        <f t="shared" si="96"/>
        <v>#REF!</v>
      </c>
      <c r="AE92" s="31" t="e">
        <f t="shared" si="96"/>
        <v>#REF!</v>
      </c>
      <c r="AF92" s="31" t="e">
        <f t="shared" si="96"/>
        <v>#REF!</v>
      </c>
      <c r="AG92" s="31" t="e">
        <f t="shared" si="96"/>
        <v>#REF!</v>
      </c>
      <c r="AH92" s="31" t="e">
        <f t="shared" si="96"/>
        <v>#REF!</v>
      </c>
      <c r="AI92" s="31" t="e">
        <f t="shared" si="96"/>
        <v>#REF!</v>
      </c>
      <c r="AJ92" s="31" t="e">
        <f t="shared" si="96"/>
        <v>#REF!</v>
      </c>
      <c r="AK92" s="31" t="e">
        <f t="shared" si="96"/>
        <v>#REF!</v>
      </c>
      <c r="AL92" s="31">
        <f t="shared" si="96"/>
        <v>0</v>
      </c>
      <c r="AM92" s="31" t="e">
        <f t="shared" si="96"/>
        <v>#REF!</v>
      </c>
      <c r="AN92" s="31" t="e">
        <f t="shared" si="96"/>
        <v>#REF!</v>
      </c>
      <c r="AO92" s="31" t="e">
        <f t="shared" si="96"/>
        <v>#REF!</v>
      </c>
      <c r="AP92" s="31" t="e">
        <f t="shared" si="96"/>
        <v>#REF!</v>
      </c>
      <c r="AQ92" s="31" t="e">
        <f t="shared" si="96"/>
        <v>#REF!</v>
      </c>
      <c r="AR92" s="31" t="e">
        <f t="shared" si="96"/>
        <v>#REF!</v>
      </c>
      <c r="AS92" s="31" t="e">
        <f t="shared" si="96"/>
        <v>#REF!</v>
      </c>
    </row>
    <row r="93" spans="1:45" s="15" customFormat="1" ht="45" hidden="1" x14ac:dyDescent="0.25">
      <c r="A93" s="32" t="s">
        <v>8</v>
      </c>
      <c r="B93" s="20">
        <v>51</v>
      </c>
      <c r="C93" s="20">
        <v>0</v>
      </c>
      <c r="D93" s="30" t="s">
        <v>13</v>
      </c>
      <c r="E93" s="20">
        <v>851</v>
      </c>
      <c r="F93" s="30" t="s">
        <v>44</v>
      </c>
      <c r="G93" s="30" t="s">
        <v>46</v>
      </c>
      <c r="H93" s="20">
        <v>51180</v>
      </c>
      <c r="I93" s="30" t="s">
        <v>18</v>
      </c>
      <c r="J93" s="31" t="e">
        <f>'3.ВС'!#REF!</f>
        <v>#REF!</v>
      </c>
      <c r="K93" s="31" t="e">
        <f>'3.ВС'!#REF!</f>
        <v>#REF!</v>
      </c>
      <c r="L93" s="31" t="e">
        <f>'3.ВС'!#REF!</f>
        <v>#REF!</v>
      </c>
      <c r="M93" s="31" t="e">
        <f>'3.ВС'!#REF!</f>
        <v>#REF!</v>
      </c>
      <c r="N93" s="31">
        <f>'3.ВС'!J83</f>
        <v>0</v>
      </c>
      <c r="O93" s="31" t="e">
        <f>'3.ВС'!#REF!</f>
        <v>#REF!</v>
      </c>
      <c r="P93" s="31" t="e">
        <f>'3.ВС'!#REF!</f>
        <v>#REF!</v>
      </c>
      <c r="Q93" s="31" t="e">
        <f>'3.ВС'!#REF!</f>
        <v>#REF!</v>
      </c>
      <c r="R93" s="31" t="e">
        <f>'3.ВС'!#REF!</f>
        <v>#REF!</v>
      </c>
      <c r="S93" s="31" t="e">
        <f>'3.ВС'!#REF!</f>
        <v>#REF!</v>
      </c>
      <c r="T93" s="31" t="e">
        <f>'3.ВС'!#REF!</f>
        <v>#REF!</v>
      </c>
      <c r="U93" s="31" t="e">
        <f>'3.ВС'!#REF!</f>
        <v>#REF!</v>
      </c>
      <c r="V93" s="31" t="e">
        <f>'3.ВС'!#REF!</f>
        <v>#REF!</v>
      </c>
      <c r="W93" s="31" t="e">
        <f>'3.ВС'!#REF!</f>
        <v>#REF!</v>
      </c>
      <c r="X93" s="31" t="e">
        <f>'3.ВС'!#REF!</f>
        <v>#REF!</v>
      </c>
      <c r="Y93" s="31" t="e">
        <f>'3.ВС'!#REF!</f>
        <v>#REF!</v>
      </c>
      <c r="Z93" s="31">
        <f>'3.ВС'!K83</f>
        <v>0</v>
      </c>
      <c r="AA93" s="31" t="e">
        <f>'3.ВС'!#REF!</f>
        <v>#REF!</v>
      </c>
      <c r="AB93" s="31" t="e">
        <f>'3.ВС'!#REF!</f>
        <v>#REF!</v>
      </c>
      <c r="AC93" s="31" t="e">
        <f>'3.ВС'!#REF!</f>
        <v>#REF!</v>
      </c>
      <c r="AD93" s="31" t="e">
        <f>'3.ВС'!#REF!</f>
        <v>#REF!</v>
      </c>
      <c r="AE93" s="31" t="e">
        <f>'3.ВС'!#REF!</f>
        <v>#REF!</v>
      </c>
      <c r="AF93" s="31" t="e">
        <f>'3.ВС'!#REF!</f>
        <v>#REF!</v>
      </c>
      <c r="AG93" s="31" t="e">
        <f>'3.ВС'!#REF!</f>
        <v>#REF!</v>
      </c>
      <c r="AH93" s="31" t="e">
        <f>'3.ВС'!#REF!</f>
        <v>#REF!</v>
      </c>
      <c r="AI93" s="31" t="e">
        <f>'3.ВС'!#REF!</f>
        <v>#REF!</v>
      </c>
      <c r="AJ93" s="31" t="e">
        <f>'3.ВС'!#REF!</f>
        <v>#REF!</v>
      </c>
      <c r="AK93" s="31" t="e">
        <f>'3.ВС'!#REF!</f>
        <v>#REF!</v>
      </c>
      <c r="AL93" s="31">
        <f>'3.ВС'!L83</f>
        <v>0</v>
      </c>
      <c r="AM93" s="31" t="e">
        <f>'3.ВС'!#REF!</f>
        <v>#REF!</v>
      </c>
      <c r="AN93" s="31" t="e">
        <f>'3.ВС'!#REF!</f>
        <v>#REF!</v>
      </c>
      <c r="AO93" s="31" t="e">
        <f>'3.ВС'!#REF!</f>
        <v>#REF!</v>
      </c>
      <c r="AP93" s="31" t="e">
        <f>'3.ВС'!#REF!</f>
        <v>#REF!</v>
      </c>
      <c r="AQ93" s="31" t="e">
        <f>'3.ВС'!#REF!</f>
        <v>#REF!</v>
      </c>
      <c r="AR93" s="31" t="e">
        <f>'3.ВС'!#REF!</f>
        <v>#REF!</v>
      </c>
      <c r="AS93" s="31" t="e">
        <f>'3.ВС'!#REF!</f>
        <v>#REF!</v>
      </c>
    </row>
    <row r="94" spans="1:45" s="15" customFormat="1" ht="45" hidden="1" x14ac:dyDescent="0.25">
      <c r="A94" s="13" t="s">
        <v>20</v>
      </c>
      <c r="B94" s="20">
        <v>51</v>
      </c>
      <c r="C94" s="20">
        <v>0</v>
      </c>
      <c r="D94" s="30" t="s">
        <v>13</v>
      </c>
      <c r="E94" s="20">
        <v>851</v>
      </c>
      <c r="F94" s="30" t="s">
        <v>44</v>
      </c>
      <c r="G94" s="30" t="s">
        <v>46</v>
      </c>
      <c r="H94" s="20">
        <v>51180</v>
      </c>
      <c r="I94" s="30" t="s">
        <v>21</v>
      </c>
      <c r="J94" s="31" t="e">
        <f t="shared" ref="J94:AS94" si="97">J95</f>
        <v>#REF!</v>
      </c>
      <c r="K94" s="31" t="e">
        <f t="shared" si="97"/>
        <v>#REF!</v>
      </c>
      <c r="L94" s="31" t="e">
        <f t="shared" si="97"/>
        <v>#REF!</v>
      </c>
      <c r="M94" s="31" t="e">
        <f t="shared" si="97"/>
        <v>#REF!</v>
      </c>
      <c r="N94" s="31">
        <f t="shared" si="97"/>
        <v>0</v>
      </c>
      <c r="O94" s="31" t="e">
        <f t="shared" si="97"/>
        <v>#REF!</v>
      </c>
      <c r="P94" s="31" t="e">
        <f t="shared" si="97"/>
        <v>#REF!</v>
      </c>
      <c r="Q94" s="31" t="e">
        <f t="shared" si="97"/>
        <v>#REF!</v>
      </c>
      <c r="R94" s="31" t="e">
        <f t="shared" si="97"/>
        <v>#REF!</v>
      </c>
      <c r="S94" s="31" t="e">
        <f t="shared" si="97"/>
        <v>#REF!</v>
      </c>
      <c r="T94" s="31" t="e">
        <f t="shared" si="97"/>
        <v>#REF!</v>
      </c>
      <c r="U94" s="31" t="e">
        <f t="shared" si="97"/>
        <v>#REF!</v>
      </c>
      <c r="V94" s="31" t="e">
        <f t="shared" si="97"/>
        <v>#REF!</v>
      </c>
      <c r="W94" s="31" t="e">
        <f t="shared" si="97"/>
        <v>#REF!</v>
      </c>
      <c r="X94" s="31" t="e">
        <f t="shared" si="97"/>
        <v>#REF!</v>
      </c>
      <c r="Y94" s="31" t="e">
        <f t="shared" si="97"/>
        <v>#REF!</v>
      </c>
      <c r="Z94" s="31">
        <f t="shared" si="97"/>
        <v>0</v>
      </c>
      <c r="AA94" s="31" t="e">
        <f t="shared" si="97"/>
        <v>#REF!</v>
      </c>
      <c r="AB94" s="31" t="e">
        <f t="shared" si="97"/>
        <v>#REF!</v>
      </c>
      <c r="AC94" s="31" t="e">
        <f t="shared" si="97"/>
        <v>#REF!</v>
      </c>
      <c r="AD94" s="31" t="e">
        <f t="shared" si="97"/>
        <v>#REF!</v>
      </c>
      <c r="AE94" s="31" t="e">
        <f t="shared" si="97"/>
        <v>#REF!</v>
      </c>
      <c r="AF94" s="31" t="e">
        <f t="shared" si="97"/>
        <v>#REF!</v>
      </c>
      <c r="AG94" s="31" t="e">
        <f t="shared" si="97"/>
        <v>#REF!</v>
      </c>
      <c r="AH94" s="31" t="e">
        <f t="shared" si="97"/>
        <v>#REF!</v>
      </c>
      <c r="AI94" s="31" t="e">
        <f t="shared" si="97"/>
        <v>#REF!</v>
      </c>
      <c r="AJ94" s="31" t="e">
        <f t="shared" si="97"/>
        <v>#REF!</v>
      </c>
      <c r="AK94" s="31" t="e">
        <f t="shared" si="97"/>
        <v>#REF!</v>
      </c>
      <c r="AL94" s="31">
        <f t="shared" si="97"/>
        <v>0</v>
      </c>
      <c r="AM94" s="31" t="e">
        <f t="shared" si="97"/>
        <v>#REF!</v>
      </c>
      <c r="AN94" s="31" t="e">
        <f t="shared" si="97"/>
        <v>#REF!</v>
      </c>
      <c r="AO94" s="31" t="e">
        <f t="shared" si="97"/>
        <v>#REF!</v>
      </c>
      <c r="AP94" s="31" t="e">
        <f t="shared" si="97"/>
        <v>#REF!</v>
      </c>
      <c r="AQ94" s="31" t="e">
        <f t="shared" si="97"/>
        <v>#REF!</v>
      </c>
      <c r="AR94" s="31" t="e">
        <f t="shared" si="97"/>
        <v>#REF!</v>
      </c>
      <c r="AS94" s="31" t="e">
        <f t="shared" si="97"/>
        <v>#REF!</v>
      </c>
    </row>
    <row r="95" spans="1:45" s="15" customFormat="1" ht="45" hidden="1" x14ac:dyDescent="0.25">
      <c r="A95" s="13" t="s">
        <v>9</v>
      </c>
      <c r="B95" s="20">
        <v>51</v>
      </c>
      <c r="C95" s="20">
        <v>0</v>
      </c>
      <c r="D95" s="30" t="s">
        <v>13</v>
      </c>
      <c r="E95" s="20">
        <v>851</v>
      </c>
      <c r="F95" s="30" t="s">
        <v>44</v>
      </c>
      <c r="G95" s="30" t="s">
        <v>46</v>
      </c>
      <c r="H95" s="20">
        <v>51180</v>
      </c>
      <c r="I95" s="30" t="s">
        <v>22</v>
      </c>
      <c r="J95" s="31" t="e">
        <f>'3.ВС'!#REF!</f>
        <v>#REF!</v>
      </c>
      <c r="K95" s="31" t="e">
        <f>'3.ВС'!#REF!</f>
        <v>#REF!</v>
      </c>
      <c r="L95" s="31" t="e">
        <f>'3.ВС'!#REF!</f>
        <v>#REF!</v>
      </c>
      <c r="M95" s="31" t="e">
        <f>'3.ВС'!#REF!</f>
        <v>#REF!</v>
      </c>
      <c r="N95" s="31">
        <f>'3.ВС'!J85</f>
        <v>0</v>
      </c>
      <c r="O95" s="31" t="e">
        <f>'3.ВС'!#REF!</f>
        <v>#REF!</v>
      </c>
      <c r="P95" s="31" t="e">
        <f>'3.ВС'!#REF!</f>
        <v>#REF!</v>
      </c>
      <c r="Q95" s="31" t="e">
        <f>'3.ВС'!#REF!</f>
        <v>#REF!</v>
      </c>
      <c r="R95" s="31" t="e">
        <f>'3.ВС'!#REF!</f>
        <v>#REF!</v>
      </c>
      <c r="S95" s="31" t="e">
        <f>'3.ВС'!#REF!</f>
        <v>#REF!</v>
      </c>
      <c r="T95" s="31" t="e">
        <f>'3.ВС'!#REF!</f>
        <v>#REF!</v>
      </c>
      <c r="U95" s="31" t="e">
        <f>'3.ВС'!#REF!</f>
        <v>#REF!</v>
      </c>
      <c r="V95" s="31" t="e">
        <f>'3.ВС'!#REF!</f>
        <v>#REF!</v>
      </c>
      <c r="W95" s="31" t="e">
        <f>'3.ВС'!#REF!</f>
        <v>#REF!</v>
      </c>
      <c r="X95" s="31" t="e">
        <f>'3.ВС'!#REF!</f>
        <v>#REF!</v>
      </c>
      <c r="Y95" s="31" t="e">
        <f>'3.ВС'!#REF!</f>
        <v>#REF!</v>
      </c>
      <c r="Z95" s="31">
        <f>'3.ВС'!K85</f>
        <v>0</v>
      </c>
      <c r="AA95" s="31" t="e">
        <f>'3.ВС'!#REF!</f>
        <v>#REF!</v>
      </c>
      <c r="AB95" s="31" t="e">
        <f>'3.ВС'!#REF!</f>
        <v>#REF!</v>
      </c>
      <c r="AC95" s="31" t="e">
        <f>'3.ВС'!#REF!</f>
        <v>#REF!</v>
      </c>
      <c r="AD95" s="31" t="e">
        <f>'3.ВС'!#REF!</f>
        <v>#REF!</v>
      </c>
      <c r="AE95" s="31" t="e">
        <f>'3.ВС'!#REF!</f>
        <v>#REF!</v>
      </c>
      <c r="AF95" s="31" t="e">
        <f>'3.ВС'!#REF!</f>
        <v>#REF!</v>
      </c>
      <c r="AG95" s="31" t="e">
        <f>'3.ВС'!#REF!</f>
        <v>#REF!</v>
      </c>
      <c r="AH95" s="31" t="e">
        <f>'3.ВС'!#REF!</f>
        <v>#REF!</v>
      </c>
      <c r="AI95" s="31" t="e">
        <f>'3.ВС'!#REF!</f>
        <v>#REF!</v>
      </c>
      <c r="AJ95" s="31" t="e">
        <f>'3.ВС'!#REF!</f>
        <v>#REF!</v>
      </c>
      <c r="AK95" s="31" t="e">
        <f>'3.ВС'!#REF!</f>
        <v>#REF!</v>
      </c>
      <c r="AL95" s="31">
        <f>'3.ВС'!L85</f>
        <v>0</v>
      </c>
      <c r="AM95" s="31" t="e">
        <f>'3.ВС'!#REF!</f>
        <v>#REF!</v>
      </c>
      <c r="AN95" s="31" t="e">
        <f>'3.ВС'!#REF!</f>
        <v>#REF!</v>
      </c>
      <c r="AO95" s="31" t="e">
        <f>'3.ВС'!#REF!</f>
        <v>#REF!</v>
      </c>
      <c r="AP95" s="31" t="e">
        <f>'3.ВС'!#REF!</f>
        <v>#REF!</v>
      </c>
      <c r="AQ95" s="31" t="e">
        <f>'3.ВС'!#REF!</f>
        <v>#REF!</v>
      </c>
      <c r="AR95" s="31" t="e">
        <f>'3.ВС'!#REF!</f>
        <v>#REF!</v>
      </c>
      <c r="AS95" s="31" t="e">
        <f>'3.ВС'!#REF!</f>
        <v>#REF!</v>
      </c>
    </row>
    <row r="96" spans="1:45" s="15" customFormat="1" hidden="1" x14ac:dyDescent="0.25">
      <c r="A96" s="13" t="s">
        <v>34</v>
      </c>
      <c r="B96" s="20">
        <v>51</v>
      </c>
      <c r="C96" s="20">
        <v>0</v>
      </c>
      <c r="D96" s="30" t="s">
        <v>13</v>
      </c>
      <c r="E96" s="20">
        <v>851</v>
      </c>
      <c r="F96" s="30" t="s">
        <v>44</v>
      </c>
      <c r="G96" s="30" t="s">
        <v>46</v>
      </c>
      <c r="H96" s="20">
        <v>51180</v>
      </c>
      <c r="I96" s="30" t="s">
        <v>35</v>
      </c>
      <c r="J96" s="31" t="e">
        <f t="shared" ref="J96:AS96" si="98">J97</f>
        <v>#REF!</v>
      </c>
      <c r="K96" s="31" t="e">
        <f t="shared" si="98"/>
        <v>#REF!</v>
      </c>
      <c r="L96" s="31" t="e">
        <f t="shared" si="98"/>
        <v>#REF!</v>
      </c>
      <c r="M96" s="31" t="e">
        <f t="shared" si="98"/>
        <v>#REF!</v>
      </c>
      <c r="N96" s="31">
        <f t="shared" si="98"/>
        <v>0</v>
      </c>
      <c r="O96" s="31" t="e">
        <f t="shared" si="98"/>
        <v>#REF!</v>
      </c>
      <c r="P96" s="31" t="e">
        <f t="shared" si="98"/>
        <v>#REF!</v>
      </c>
      <c r="Q96" s="31" t="e">
        <f t="shared" si="98"/>
        <v>#REF!</v>
      </c>
      <c r="R96" s="31" t="e">
        <f t="shared" si="98"/>
        <v>#REF!</v>
      </c>
      <c r="S96" s="31" t="e">
        <f t="shared" si="98"/>
        <v>#REF!</v>
      </c>
      <c r="T96" s="31" t="e">
        <f t="shared" si="98"/>
        <v>#REF!</v>
      </c>
      <c r="U96" s="31" t="e">
        <f t="shared" si="98"/>
        <v>#REF!</v>
      </c>
      <c r="V96" s="31" t="e">
        <f t="shared" si="98"/>
        <v>#REF!</v>
      </c>
      <c r="W96" s="31" t="e">
        <f t="shared" si="98"/>
        <v>#REF!</v>
      </c>
      <c r="X96" s="31" t="e">
        <f t="shared" si="98"/>
        <v>#REF!</v>
      </c>
      <c r="Y96" s="31" t="e">
        <f t="shared" si="98"/>
        <v>#REF!</v>
      </c>
      <c r="Z96" s="31">
        <f t="shared" si="98"/>
        <v>0</v>
      </c>
      <c r="AA96" s="31" t="e">
        <f t="shared" si="98"/>
        <v>#REF!</v>
      </c>
      <c r="AB96" s="31" t="e">
        <f t="shared" si="98"/>
        <v>#REF!</v>
      </c>
      <c r="AC96" s="31" t="e">
        <f t="shared" si="98"/>
        <v>#REF!</v>
      </c>
      <c r="AD96" s="31" t="e">
        <f t="shared" si="98"/>
        <v>#REF!</v>
      </c>
      <c r="AE96" s="31" t="e">
        <f t="shared" si="98"/>
        <v>#REF!</v>
      </c>
      <c r="AF96" s="31" t="e">
        <f t="shared" si="98"/>
        <v>#REF!</v>
      </c>
      <c r="AG96" s="31" t="e">
        <f t="shared" si="98"/>
        <v>#REF!</v>
      </c>
      <c r="AH96" s="31" t="e">
        <f t="shared" si="98"/>
        <v>#REF!</v>
      </c>
      <c r="AI96" s="31" t="e">
        <f t="shared" si="98"/>
        <v>#REF!</v>
      </c>
      <c r="AJ96" s="31" t="e">
        <f t="shared" si="98"/>
        <v>#REF!</v>
      </c>
      <c r="AK96" s="31" t="e">
        <f t="shared" si="98"/>
        <v>#REF!</v>
      </c>
      <c r="AL96" s="31">
        <f t="shared" si="98"/>
        <v>0</v>
      </c>
      <c r="AM96" s="31" t="e">
        <f t="shared" si="98"/>
        <v>#REF!</v>
      </c>
      <c r="AN96" s="31" t="e">
        <f t="shared" si="98"/>
        <v>#REF!</v>
      </c>
      <c r="AO96" s="31" t="e">
        <f t="shared" si="98"/>
        <v>#REF!</v>
      </c>
      <c r="AP96" s="31" t="e">
        <f t="shared" si="98"/>
        <v>#REF!</v>
      </c>
      <c r="AQ96" s="31" t="e">
        <f t="shared" si="98"/>
        <v>#REF!</v>
      </c>
      <c r="AR96" s="31" t="e">
        <f t="shared" si="98"/>
        <v>#REF!</v>
      </c>
      <c r="AS96" s="31" t="e">
        <f t="shared" si="98"/>
        <v>#REF!</v>
      </c>
    </row>
    <row r="97" spans="1:45" s="15" customFormat="1" hidden="1" x14ac:dyDescent="0.25">
      <c r="A97" s="13" t="s">
        <v>36</v>
      </c>
      <c r="B97" s="20">
        <v>51</v>
      </c>
      <c r="C97" s="20">
        <v>0</v>
      </c>
      <c r="D97" s="30" t="s">
        <v>13</v>
      </c>
      <c r="E97" s="20">
        <v>851</v>
      </c>
      <c r="F97" s="30" t="s">
        <v>44</v>
      </c>
      <c r="G97" s="30" t="s">
        <v>46</v>
      </c>
      <c r="H97" s="20">
        <v>51180</v>
      </c>
      <c r="I97" s="30" t="s">
        <v>37</v>
      </c>
      <c r="J97" s="31" t="e">
        <f>'3.ВС'!#REF!</f>
        <v>#REF!</v>
      </c>
      <c r="K97" s="31" t="e">
        <f>'3.ВС'!#REF!</f>
        <v>#REF!</v>
      </c>
      <c r="L97" s="31" t="e">
        <f>'3.ВС'!#REF!</f>
        <v>#REF!</v>
      </c>
      <c r="M97" s="31" t="e">
        <f>'3.ВС'!#REF!</f>
        <v>#REF!</v>
      </c>
      <c r="N97" s="31">
        <f>'3.ВС'!J87</f>
        <v>0</v>
      </c>
      <c r="O97" s="31" t="e">
        <f>'3.ВС'!#REF!</f>
        <v>#REF!</v>
      </c>
      <c r="P97" s="31" t="e">
        <f>'3.ВС'!#REF!</f>
        <v>#REF!</v>
      </c>
      <c r="Q97" s="31" t="e">
        <f>'3.ВС'!#REF!</f>
        <v>#REF!</v>
      </c>
      <c r="R97" s="31" t="e">
        <f>'3.ВС'!#REF!</f>
        <v>#REF!</v>
      </c>
      <c r="S97" s="31" t="e">
        <f>'3.ВС'!#REF!</f>
        <v>#REF!</v>
      </c>
      <c r="T97" s="31" t="e">
        <f>'3.ВС'!#REF!</f>
        <v>#REF!</v>
      </c>
      <c r="U97" s="31" t="e">
        <f>'3.ВС'!#REF!</f>
        <v>#REF!</v>
      </c>
      <c r="V97" s="31" t="e">
        <f>'3.ВС'!#REF!</f>
        <v>#REF!</v>
      </c>
      <c r="W97" s="31" t="e">
        <f>'3.ВС'!#REF!</f>
        <v>#REF!</v>
      </c>
      <c r="X97" s="31" t="e">
        <f>'3.ВС'!#REF!</f>
        <v>#REF!</v>
      </c>
      <c r="Y97" s="31" t="e">
        <f>'3.ВС'!#REF!</f>
        <v>#REF!</v>
      </c>
      <c r="Z97" s="31">
        <f>'3.ВС'!K87</f>
        <v>0</v>
      </c>
      <c r="AA97" s="31" t="e">
        <f>'3.ВС'!#REF!</f>
        <v>#REF!</v>
      </c>
      <c r="AB97" s="31" t="e">
        <f>'3.ВС'!#REF!</f>
        <v>#REF!</v>
      </c>
      <c r="AC97" s="31" t="e">
        <f>'3.ВС'!#REF!</f>
        <v>#REF!</v>
      </c>
      <c r="AD97" s="31" t="e">
        <f>'3.ВС'!#REF!</f>
        <v>#REF!</v>
      </c>
      <c r="AE97" s="31" t="e">
        <f>'3.ВС'!#REF!</f>
        <v>#REF!</v>
      </c>
      <c r="AF97" s="31" t="e">
        <f>'3.ВС'!#REF!</f>
        <v>#REF!</v>
      </c>
      <c r="AG97" s="31" t="e">
        <f>'3.ВС'!#REF!</f>
        <v>#REF!</v>
      </c>
      <c r="AH97" s="31" t="e">
        <f>'3.ВС'!#REF!</f>
        <v>#REF!</v>
      </c>
      <c r="AI97" s="31" t="e">
        <f>'3.ВС'!#REF!</f>
        <v>#REF!</v>
      </c>
      <c r="AJ97" s="31" t="e">
        <f>'3.ВС'!#REF!</f>
        <v>#REF!</v>
      </c>
      <c r="AK97" s="31" t="e">
        <f>'3.ВС'!#REF!</f>
        <v>#REF!</v>
      </c>
      <c r="AL97" s="31">
        <f>'3.ВС'!L87</f>
        <v>0</v>
      </c>
      <c r="AM97" s="31" t="e">
        <f>'3.ВС'!#REF!</f>
        <v>#REF!</v>
      </c>
      <c r="AN97" s="31" t="e">
        <f>'3.ВС'!#REF!</f>
        <v>#REF!</v>
      </c>
      <c r="AO97" s="31" t="e">
        <f>'3.ВС'!#REF!</f>
        <v>#REF!</v>
      </c>
      <c r="AP97" s="31" t="e">
        <f>'3.ВС'!#REF!</f>
        <v>#REF!</v>
      </c>
      <c r="AQ97" s="31" t="e">
        <f>'3.ВС'!#REF!</f>
        <v>#REF!</v>
      </c>
      <c r="AR97" s="31" t="e">
        <f>'3.ВС'!#REF!</f>
        <v>#REF!</v>
      </c>
      <c r="AS97" s="31" t="e">
        <f>'3.ВС'!#REF!</f>
        <v>#REF!</v>
      </c>
    </row>
    <row r="98" spans="1:45" s="40" customFormat="1" ht="75" hidden="1" x14ac:dyDescent="0.25">
      <c r="A98" s="53" t="s">
        <v>166</v>
      </c>
      <c r="B98" s="20">
        <v>51</v>
      </c>
      <c r="C98" s="20">
        <v>0</v>
      </c>
      <c r="D98" s="30" t="s">
        <v>13</v>
      </c>
      <c r="E98" s="20">
        <v>851</v>
      </c>
      <c r="F98" s="30" t="s">
        <v>11</v>
      </c>
      <c r="G98" s="30" t="s">
        <v>30</v>
      </c>
      <c r="H98" s="30" t="s">
        <v>167</v>
      </c>
      <c r="I98" s="30"/>
      <c r="J98" s="31" t="e">
        <f t="shared" ref="J98:AL99" si="99">J99</f>
        <v>#REF!</v>
      </c>
      <c r="K98" s="31" t="e">
        <f t="shared" si="99"/>
        <v>#REF!</v>
      </c>
      <c r="L98" s="31" t="e">
        <f t="shared" si="99"/>
        <v>#REF!</v>
      </c>
      <c r="M98" s="31" t="e">
        <f t="shared" si="99"/>
        <v>#REF!</v>
      </c>
      <c r="N98" s="31">
        <f t="shared" si="99"/>
        <v>0</v>
      </c>
      <c r="O98" s="31" t="e">
        <f t="shared" si="99"/>
        <v>#REF!</v>
      </c>
      <c r="P98" s="31" t="e">
        <f t="shared" si="99"/>
        <v>#REF!</v>
      </c>
      <c r="Q98" s="31" t="e">
        <f t="shared" si="99"/>
        <v>#REF!</v>
      </c>
      <c r="R98" s="31" t="e">
        <f t="shared" si="99"/>
        <v>#REF!</v>
      </c>
      <c r="S98" s="31" t="e">
        <f t="shared" si="99"/>
        <v>#REF!</v>
      </c>
      <c r="T98" s="31" t="e">
        <f t="shared" si="99"/>
        <v>#REF!</v>
      </c>
      <c r="U98" s="31" t="e">
        <f t="shared" si="99"/>
        <v>#REF!</v>
      </c>
      <c r="V98" s="31" t="e">
        <f t="shared" si="99"/>
        <v>#REF!</v>
      </c>
      <c r="W98" s="31" t="e">
        <f t="shared" si="99"/>
        <v>#REF!</v>
      </c>
      <c r="X98" s="31" t="e">
        <f t="shared" si="99"/>
        <v>#REF!</v>
      </c>
      <c r="Y98" s="31" t="e">
        <f t="shared" si="99"/>
        <v>#REF!</v>
      </c>
      <c r="Z98" s="31">
        <f t="shared" si="99"/>
        <v>0</v>
      </c>
      <c r="AA98" s="31" t="e">
        <f t="shared" si="99"/>
        <v>#REF!</v>
      </c>
      <c r="AB98" s="31" t="e">
        <f t="shared" si="99"/>
        <v>#REF!</v>
      </c>
      <c r="AC98" s="31" t="e">
        <f t="shared" si="99"/>
        <v>#REF!</v>
      </c>
      <c r="AD98" s="31" t="e">
        <f t="shared" si="99"/>
        <v>#REF!</v>
      </c>
      <c r="AE98" s="31" t="e">
        <f t="shared" si="99"/>
        <v>#REF!</v>
      </c>
      <c r="AF98" s="31" t="e">
        <f t="shared" si="99"/>
        <v>#REF!</v>
      </c>
      <c r="AG98" s="31" t="e">
        <f t="shared" si="99"/>
        <v>#REF!</v>
      </c>
      <c r="AH98" s="31" t="e">
        <f t="shared" si="99"/>
        <v>#REF!</v>
      </c>
      <c r="AI98" s="31" t="e">
        <f t="shared" si="99"/>
        <v>#REF!</v>
      </c>
      <c r="AJ98" s="31" t="e">
        <f t="shared" si="99"/>
        <v>#REF!</v>
      </c>
      <c r="AK98" s="31" t="e">
        <f t="shared" si="99"/>
        <v>#REF!</v>
      </c>
      <c r="AL98" s="31">
        <f t="shared" si="99"/>
        <v>0</v>
      </c>
      <c r="AM98" s="31" t="e">
        <f t="shared" ref="AL98:AS99" si="100">AM99</f>
        <v>#REF!</v>
      </c>
      <c r="AN98" s="31" t="e">
        <f t="shared" si="100"/>
        <v>#REF!</v>
      </c>
      <c r="AO98" s="31" t="e">
        <f t="shared" si="100"/>
        <v>#REF!</v>
      </c>
      <c r="AP98" s="31" t="e">
        <f t="shared" si="100"/>
        <v>#REF!</v>
      </c>
      <c r="AQ98" s="31" t="e">
        <f t="shared" si="100"/>
        <v>#REF!</v>
      </c>
      <c r="AR98" s="31" t="e">
        <f t="shared" si="100"/>
        <v>#REF!</v>
      </c>
      <c r="AS98" s="31" t="e">
        <f t="shared" si="100"/>
        <v>#REF!</v>
      </c>
    </row>
    <row r="99" spans="1:45" s="40" customFormat="1" ht="45" hidden="1" x14ac:dyDescent="0.25">
      <c r="A99" s="13" t="s">
        <v>20</v>
      </c>
      <c r="B99" s="20">
        <v>51</v>
      </c>
      <c r="C99" s="20">
        <v>0</v>
      </c>
      <c r="D99" s="30" t="s">
        <v>13</v>
      </c>
      <c r="E99" s="20">
        <v>851</v>
      </c>
      <c r="F99" s="30" t="s">
        <v>11</v>
      </c>
      <c r="G99" s="30" t="s">
        <v>30</v>
      </c>
      <c r="H99" s="30" t="s">
        <v>167</v>
      </c>
      <c r="I99" s="30" t="s">
        <v>21</v>
      </c>
      <c r="J99" s="31" t="e">
        <f t="shared" si="99"/>
        <v>#REF!</v>
      </c>
      <c r="K99" s="31" t="e">
        <f t="shared" si="99"/>
        <v>#REF!</v>
      </c>
      <c r="L99" s="31" t="e">
        <f t="shared" si="99"/>
        <v>#REF!</v>
      </c>
      <c r="M99" s="31" t="e">
        <f t="shared" si="99"/>
        <v>#REF!</v>
      </c>
      <c r="N99" s="31">
        <f t="shared" si="99"/>
        <v>0</v>
      </c>
      <c r="O99" s="31" t="e">
        <f t="shared" si="99"/>
        <v>#REF!</v>
      </c>
      <c r="P99" s="31" t="e">
        <f t="shared" si="99"/>
        <v>#REF!</v>
      </c>
      <c r="Q99" s="31" t="e">
        <f t="shared" si="99"/>
        <v>#REF!</v>
      </c>
      <c r="R99" s="31" t="e">
        <f t="shared" si="99"/>
        <v>#REF!</v>
      </c>
      <c r="S99" s="31" t="e">
        <f t="shared" si="99"/>
        <v>#REF!</v>
      </c>
      <c r="T99" s="31" t="e">
        <f t="shared" si="99"/>
        <v>#REF!</v>
      </c>
      <c r="U99" s="31" t="e">
        <f t="shared" si="99"/>
        <v>#REF!</v>
      </c>
      <c r="V99" s="31" t="e">
        <f t="shared" si="99"/>
        <v>#REF!</v>
      </c>
      <c r="W99" s="31" t="e">
        <f t="shared" si="99"/>
        <v>#REF!</v>
      </c>
      <c r="X99" s="31" t="e">
        <f t="shared" si="99"/>
        <v>#REF!</v>
      </c>
      <c r="Y99" s="31" t="e">
        <f t="shared" si="99"/>
        <v>#REF!</v>
      </c>
      <c r="Z99" s="31">
        <f t="shared" si="99"/>
        <v>0</v>
      </c>
      <c r="AA99" s="31" t="e">
        <f t="shared" si="99"/>
        <v>#REF!</v>
      </c>
      <c r="AB99" s="31" t="e">
        <f t="shared" si="99"/>
        <v>#REF!</v>
      </c>
      <c r="AC99" s="31" t="e">
        <f t="shared" si="99"/>
        <v>#REF!</v>
      </c>
      <c r="AD99" s="31" t="e">
        <f t="shared" si="99"/>
        <v>#REF!</v>
      </c>
      <c r="AE99" s="31" t="e">
        <f t="shared" si="99"/>
        <v>#REF!</v>
      </c>
      <c r="AF99" s="31" t="e">
        <f t="shared" si="99"/>
        <v>#REF!</v>
      </c>
      <c r="AG99" s="31" t="e">
        <f t="shared" si="99"/>
        <v>#REF!</v>
      </c>
      <c r="AH99" s="31" t="e">
        <f t="shared" si="99"/>
        <v>#REF!</v>
      </c>
      <c r="AI99" s="31" t="e">
        <f t="shared" si="99"/>
        <v>#REF!</v>
      </c>
      <c r="AJ99" s="31" t="e">
        <f t="shared" si="99"/>
        <v>#REF!</v>
      </c>
      <c r="AK99" s="31" t="e">
        <f t="shared" si="99"/>
        <v>#REF!</v>
      </c>
      <c r="AL99" s="31">
        <f t="shared" si="100"/>
        <v>0</v>
      </c>
      <c r="AM99" s="31" t="e">
        <f t="shared" si="100"/>
        <v>#REF!</v>
      </c>
      <c r="AN99" s="31" t="e">
        <f t="shared" si="100"/>
        <v>#REF!</v>
      </c>
      <c r="AO99" s="31" t="e">
        <f t="shared" si="100"/>
        <v>#REF!</v>
      </c>
      <c r="AP99" s="31" t="e">
        <f t="shared" si="100"/>
        <v>#REF!</v>
      </c>
      <c r="AQ99" s="31" t="e">
        <f t="shared" si="100"/>
        <v>#REF!</v>
      </c>
      <c r="AR99" s="31" t="e">
        <f t="shared" si="100"/>
        <v>#REF!</v>
      </c>
      <c r="AS99" s="31" t="e">
        <f t="shared" si="100"/>
        <v>#REF!</v>
      </c>
    </row>
    <row r="100" spans="1:45" s="40" customFormat="1" ht="45" hidden="1" x14ac:dyDescent="0.25">
      <c r="A100" s="13" t="s">
        <v>9</v>
      </c>
      <c r="B100" s="20">
        <v>51</v>
      </c>
      <c r="C100" s="20">
        <v>0</v>
      </c>
      <c r="D100" s="30" t="s">
        <v>13</v>
      </c>
      <c r="E100" s="20">
        <v>851</v>
      </c>
      <c r="F100" s="30" t="s">
        <v>11</v>
      </c>
      <c r="G100" s="30" t="s">
        <v>30</v>
      </c>
      <c r="H100" s="30" t="s">
        <v>167</v>
      </c>
      <c r="I100" s="30" t="s">
        <v>22</v>
      </c>
      <c r="J100" s="31" t="e">
        <f>'3.ВС'!#REF!</f>
        <v>#REF!</v>
      </c>
      <c r="K100" s="31" t="e">
        <f>'3.ВС'!#REF!</f>
        <v>#REF!</v>
      </c>
      <c r="L100" s="31" t="e">
        <f>'3.ВС'!#REF!</f>
        <v>#REF!</v>
      </c>
      <c r="M100" s="31" t="e">
        <f>'3.ВС'!#REF!</f>
        <v>#REF!</v>
      </c>
      <c r="N100" s="31">
        <f>'3.ВС'!J56</f>
        <v>0</v>
      </c>
      <c r="O100" s="31" t="e">
        <f>'3.ВС'!#REF!</f>
        <v>#REF!</v>
      </c>
      <c r="P100" s="31" t="e">
        <f>'3.ВС'!#REF!</f>
        <v>#REF!</v>
      </c>
      <c r="Q100" s="31" t="e">
        <f>'3.ВС'!#REF!</f>
        <v>#REF!</v>
      </c>
      <c r="R100" s="31" t="e">
        <f>'3.ВС'!#REF!</f>
        <v>#REF!</v>
      </c>
      <c r="S100" s="31" t="e">
        <f>'3.ВС'!#REF!</f>
        <v>#REF!</v>
      </c>
      <c r="T100" s="31" t="e">
        <f>'3.ВС'!#REF!</f>
        <v>#REF!</v>
      </c>
      <c r="U100" s="31" t="e">
        <f>'3.ВС'!#REF!</f>
        <v>#REF!</v>
      </c>
      <c r="V100" s="31" t="e">
        <f>'3.ВС'!#REF!</f>
        <v>#REF!</v>
      </c>
      <c r="W100" s="31" t="e">
        <f>'3.ВС'!#REF!</f>
        <v>#REF!</v>
      </c>
      <c r="X100" s="31" t="e">
        <f>'3.ВС'!#REF!</f>
        <v>#REF!</v>
      </c>
      <c r="Y100" s="31" t="e">
        <f>'3.ВС'!#REF!</f>
        <v>#REF!</v>
      </c>
      <c r="Z100" s="31">
        <f>'3.ВС'!K56</f>
        <v>0</v>
      </c>
      <c r="AA100" s="31" t="e">
        <f>'3.ВС'!#REF!</f>
        <v>#REF!</v>
      </c>
      <c r="AB100" s="31" t="e">
        <f>'3.ВС'!#REF!</f>
        <v>#REF!</v>
      </c>
      <c r="AC100" s="31" t="e">
        <f>'3.ВС'!#REF!</f>
        <v>#REF!</v>
      </c>
      <c r="AD100" s="31" t="e">
        <f>'3.ВС'!#REF!</f>
        <v>#REF!</v>
      </c>
      <c r="AE100" s="31" t="e">
        <f>'3.ВС'!#REF!</f>
        <v>#REF!</v>
      </c>
      <c r="AF100" s="31" t="e">
        <f>'3.ВС'!#REF!</f>
        <v>#REF!</v>
      </c>
      <c r="AG100" s="31" t="e">
        <f>'3.ВС'!#REF!</f>
        <v>#REF!</v>
      </c>
      <c r="AH100" s="31" t="e">
        <f>'3.ВС'!#REF!</f>
        <v>#REF!</v>
      </c>
      <c r="AI100" s="31" t="e">
        <f>'3.ВС'!#REF!</f>
        <v>#REF!</v>
      </c>
      <c r="AJ100" s="31" t="e">
        <f>'3.ВС'!#REF!</f>
        <v>#REF!</v>
      </c>
      <c r="AK100" s="31" t="e">
        <f>'3.ВС'!#REF!</f>
        <v>#REF!</v>
      </c>
      <c r="AL100" s="31">
        <f>'3.ВС'!L56</f>
        <v>0</v>
      </c>
      <c r="AM100" s="31" t="e">
        <f>'3.ВС'!#REF!</f>
        <v>#REF!</v>
      </c>
      <c r="AN100" s="31" t="e">
        <f>'3.ВС'!#REF!</f>
        <v>#REF!</v>
      </c>
      <c r="AO100" s="31" t="e">
        <f>'3.ВС'!#REF!</f>
        <v>#REF!</v>
      </c>
      <c r="AP100" s="31" t="e">
        <f>'3.ВС'!#REF!</f>
        <v>#REF!</v>
      </c>
      <c r="AQ100" s="31" t="e">
        <f>'3.ВС'!#REF!</f>
        <v>#REF!</v>
      </c>
      <c r="AR100" s="31" t="e">
        <f>'3.ВС'!#REF!</f>
        <v>#REF!</v>
      </c>
      <c r="AS100" s="31" t="e">
        <f>'3.ВС'!#REF!</f>
        <v>#REF!</v>
      </c>
    </row>
    <row r="101" spans="1:45" s="15" customFormat="1" ht="60" x14ac:dyDescent="0.25">
      <c r="A101" s="53" t="s">
        <v>159</v>
      </c>
      <c r="B101" s="20">
        <v>51</v>
      </c>
      <c r="C101" s="20">
        <v>0</v>
      </c>
      <c r="D101" s="30" t="s">
        <v>30</v>
      </c>
      <c r="E101" s="20"/>
      <c r="F101" s="30"/>
      <c r="G101" s="30"/>
      <c r="H101" s="30"/>
      <c r="I101" s="30"/>
      <c r="J101" s="31" t="e">
        <f t="shared" ref="J101:AS101" si="101">J102</f>
        <v>#REF!</v>
      </c>
      <c r="K101" s="31" t="e">
        <f t="shared" si="101"/>
        <v>#REF!</v>
      </c>
      <c r="L101" s="31" t="e">
        <f t="shared" si="101"/>
        <v>#REF!</v>
      </c>
      <c r="M101" s="31" t="e">
        <f t="shared" si="101"/>
        <v>#REF!</v>
      </c>
      <c r="N101" s="31">
        <f t="shared" si="101"/>
        <v>66358.28</v>
      </c>
      <c r="O101" s="31" t="e">
        <f t="shared" si="101"/>
        <v>#REF!</v>
      </c>
      <c r="P101" s="31" t="e">
        <f t="shared" si="101"/>
        <v>#REF!</v>
      </c>
      <c r="Q101" s="31" t="e">
        <f t="shared" si="101"/>
        <v>#REF!</v>
      </c>
      <c r="R101" s="31" t="e">
        <f t="shared" si="101"/>
        <v>#REF!</v>
      </c>
      <c r="S101" s="31" t="e">
        <f t="shared" si="101"/>
        <v>#REF!</v>
      </c>
      <c r="T101" s="31" t="e">
        <f t="shared" si="101"/>
        <v>#REF!</v>
      </c>
      <c r="U101" s="31" t="e">
        <f t="shared" si="101"/>
        <v>#REF!</v>
      </c>
      <c r="V101" s="31" t="e">
        <f t="shared" si="101"/>
        <v>#REF!</v>
      </c>
      <c r="W101" s="31" t="e">
        <f t="shared" si="101"/>
        <v>#REF!</v>
      </c>
      <c r="X101" s="31" t="e">
        <f t="shared" si="101"/>
        <v>#REF!</v>
      </c>
      <c r="Y101" s="31" t="e">
        <f t="shared" si="101"/>
        <v>#REF!</v>
      </c>
      <c r="Z101" s="31">
        <f t="shared" si="101"/>
        <v>0</v>
      </c>
      <c r="AA101" s="31" t="e">
        <f t="shared" si="101"/>
        <v>#REF!</v>
      </c>
      <c r="AB101" s="31" t="e">
        <f t="shared" si="101"/>
        <v>#REF!</v>
      </c>
      <c r="AC101" s="31" t="e">
        <f t="shared" si="101"/>
        <v>#REF!</v>
      </c>
      <c r="AD101" s="31" t="e">
        <f t="shared" si="101"/>
        <v>#REF!</v>
      </c>
      <c r="AE101" s="31" t="e">
        <f t="shared" si="101"/>
        <v>#REF!</v>
      </c>
      <c r="AF101" s="31" t="e">
        <f t="shared" si="101"/>
        <v>#REF!</v>
      </c>
      <c r="AG101" s="31" t="e">
        <f t="shared" si="101"/>
        <v>#REF!</v>
      </c>
      <c r="AH101" s="31" t="e">
        <f t="shared" si="101"/>
        <v>#REF!</v>
      </c>
      <c r="AI101" s="31" t="e">
        <f t="shared" si="101"/>
        <v>#REF!</v>
      </c>
      <c r="AJ101" s="31" t="e">
        <f t="shared" si="101"/>
        <v>#REF!</v>
      </c>
      <c r="AK101" s="31" t="e">
        <f t="shared" si="101"/>
        <v>#REF!</v>
      </c>
      <c r="AL101" s="31">
        <f t="shared" si="101"/>
        <v>0</v>
      </c>
      <c r="AM101" s="31" t="e">
        <f t="shared" si="101"/>
        <v>#REF!</v>
      </c>
      <c r="AN101" s="31" t="e">
        <f t="shared" si="101"/>
        <v>#REF!</v>
      </c>
      <c r="AO101" s="31" t="e">
        <f t="shared" si="101"/>
        <v>#REF!</v>
      </c>
      <c r="AP101" s="31" t="e">
        <f t="shared" si="101"/>
        <v>#REF!</v>
      </c>
      <c r="AQ101" s="31" t="e">
        <f t="shared" si="101"/>
        <v>#REF!</v>
      </c>
      <c r="AR101" s="31" t="e">
        <f t="shared" si="101"/>
        <v>#REF!</v>
      </c>
      <c r="AS101" s="31" t="e">
        <f t="shared" si="101"/>
        <v>#REF!</v>
      </c>
    </row>
    <row r="102" spans="1:45" s="15" customFormat="1" x14ac:dyDescent="0.25">
      <c r="A102" s="53" t="s">
        <v>6</v>
      </c>
      <c r="B102" s="41">
        <v>51</v>
      </c>
      <c r="C102" s="41">
        <v>0</v>
      </c>
      <c r="D102" s="30" t="s">
        <v>30</v>
      </c>
      <c r="E102" s="41">
        <v>851</v>
      </c>
      <c r="F102" s="30"/>
      <c r="G102" s="30"/>
      <c r="H102" s="30"/>
      <c r="I102" s="30"/>
      <c r="J102" s="73" t="e">
        <f t="shared" ref="J102" si="102">J103+J110</f>
        <v>#REF!</v>
      </c>
      <c r="K102" s="73" t="e">
        <f t="shared" ref="K102:AK102" si="103">K103+K110</f>
        <v>#REF!</v>
      </c>
      <c r="L102" s="73" t="e">
        <f t="shared" si="103"/>
        <v>#REF!</v>
      </c>
      <c r="M102" s="73" t="e">
        <f t="shared" si="103"/>
        <v>#REF!</v>
      </c>
      <c r="N102" s="73">
        <f t="shared" ref="N102:U102" si="104">N103+N110</f>
        <v>66358.28</v>
      </c>
      <c r="O102" s="73" t="e">
        <f t="shared" si="104"/>
        <v>#REF!</v>
      </c>
      <c r="P102" s="73" t="e">
        <f t="shared" si="104"/>
        <v>#REF!</v>
      </c>
      <c r="Q102" s="73" t="e">
        <f t="shared" si="104"/>
        <v>#REF!</v>
      </c>
      <c r="R102" s="73" t="e">
        <f t="shared" si="104"/>
        <v>#REF!</v>
      </c>
      <c r="S102" s="73" t="e">
        <f t="shared" si="104"/>
        <v>#REF!</v>
      </c>
      <c r="T102" s="73" t="e">
        <f t="shared" si="104"/>
        <v>#REF!</v>
      </c>
      <c r="U102" s="73" t="e">
        <f t="shared" si="104"/>
        <v>#REF!</v>
      </c>
      <c r="V102" s="73" t="e">
        <f t="shared" si="103"/>
        <v>#REF!</v>
      </c>
      <c r="W102" s="73" t="e">
        <f t="shared" si="103"/>
        <v>#REF!</v>
      </c>
      <c r="X102" s="73" t="e">
        <f t="shared" si="103"/>
        <v>#REF!</v>
      </c>
      <c r="Y102" s="73" t="e">
        <f t="shared" si="103"/>
        <v>#REF!</v>
      </c>
      <c r="Z102" s="73">
        <f t="shared" ref="Z102:AG102" si="105">Z103+Z110</f>
        <v>0</v>
      </c>
      <c r="AA102" s="73" t="e">
        <f t="shared" si="105"/>
        <v>#REF!</v>
      </c>
      <c r="AB102" s="73" t="e">
        <f t="shared" si="105"/>
        <v>#REF!</v>
      </c>
      <c r="AC102" s="73" t="e">
        <f t="shared" si="105"/>
        <v>#REF!</v>
      </c>
      <c r="AD102" s="73" t="e">
        <f t="shared" si="105"/>
        <v>#REF!</v>
      </c>
      <c r="AE102" s="73" t="e">
        <f t="shared" si="105"/>
        <v>#REF!</v>
      </c>
      <c r="AF102" s="73" t="e">
        <f t="shared" si="105"/>
        <v>#REF!</v>
      </c>
      <c r="AG102" s="73" t="e">
        <f t="shared" si="105"/>
        <v>#REF!</v>
      </c>
      <c r="AH102" s="73" t="e">
        <f t="shared" si="103"/>
        <v>#REF!</v>
      </c>
      <c r="AI102" s="73" t="e">
        <f t="shared" si="103"/>
        <v>#REF!</v>
      </c>
      <c r="AJ102" s="73" t="e">
        <f t="shared" si="103"/>
        <v>#REF!</v>
      </c>
      <c r="AK102" s="73" t="e">
        <f t="shared" si="103"/>
        <v>#REF!</v>
      </c>
      <c r="AL102" s="73">
        <f t="shared" ref="AL102:AS102" si="106">AL103+AL110</f>
        <v>0</v>
      </c>
      <c r="AM102" s="73" t="e">
        <f t="shared" si="106"/>
        <v>#REF!</v>
      </c>
      <c r="AN102" s="73" t="e">
        <f t="shared" si="106"/>
        <v>#REF!</v>
      </c>
      <c r="AO102" s="73" t="e">
        <f t="shared" si="106"/>
        <v>#REF!</v>
      </c>
      <c r="AP102" s="73" t="e">
        <f t="shared" si="106"/>
        <v>#REF!</v>
      </c>
      <c r="AQ102" s="73" t="e">
        <f t="shared" si="106"/>
        <v>#REF!</v>
      </c>
      <c r="AR102" s="73" t="e">
        <f t="shared" si="106"/>
        <v>#REF!</v>
      </c>
      <c r="AS102" s="73" t="e">
        <f t="shared" si="106"/>
        <v>#REF!</v>
      </c>
    </row>
    <row r="103" spans="1:45" s="15" customFormat="1" ht="30" x14ac:dyDescent="0.25">
      <c r="A103" s="53" t="s">
        <v>51</v>
      </c>
      <c r="B103" s="20">
        <v>51</v>
      </c>
      <c r="C103" s="20">
        <v>0</v>
      </c>
      <c r="D103" s="30" t="s">
        <v>30</v>
      </c>
      <c r="E103" s="20">
        <v>851</v>
      </c>
      <c r="F103" s="30" t="s">
        <v>46</v>
      </c>
      <c r="G103" s="30" t="s">
        <v>50</v>
      </c>
      <c r="H103" s="30" t="s">
        <v>201</v>
      </c>
      <c r="I103" s="30"/>
      <c r="J103" s="31" t="e">
        <f t="shared" ref="J103" si="107">J104+J106+J108</f>
        <v>#REF!</v>
      </c>
      <c r="K103" s="31" t="e">
        <f t="shared" ref="K103:AK103" si="108">K104+K106+K108</f>
        <v>#REF!</v>
      </c>
      <c r="L103" s="31" t="e">
        <f t="shared" si="108"/>
        <v>#REF!</v>
      </c>
      <c r="M103" s="31" t="e">
        <f t="shared" si="108"/>
        <v>#REF!</v>
      </c>
      <c r="N103" s="31">
        <f t="shared" ref="N103:U103" si="109">N104+N106+N108</f>
        <v>30906</v>
      </c>
      <c r="O103" s="31" t="e">
        <f t="shared" si="109"/>
        <v>#REF!</v>
      </c>
      <c r="P103" s="31" t="e">
        <f t="shared" si="109"/>
        <v>#REF!</v>
      </c>
      <c r="Q103" s="31" t="e">
        <f t="shared" si="109"/>
        <v>#REF!</v>
      </c>
      <c r="R103" s="31" t="e">
        <f t="shared" si="109"/>
        <v>#REF!</v>
      </c>
      <c r="S103" s="31" t="e">
        <f t="shared" si="109"/>
        <v>#REF!</v>
      </c>
      <c r="T103" s="31" t="e">
        <f t="shared" si="109"/>
        <v>#REF!</v>
      </c>
      <c r="U103" s="31" t="e">
        <f t="shared" si="109"/>
        <v>#REF!</v>
      </c>
      <c r="V103" s="31" t="e">
        <f t="shared" si="108"/>
        <v>#REF!</v>
      </c>
      <c r="W103" s="31" t="e">
        <f t="shared" si="108"/>
        <v>#REF!</v>
      </c>
      <c r="X103" s="31" t="e">
        <f t="shared" si="108"/>
        <v>#REF!</v>
      </c>
      <c r="Y103" s="31" t="e">
        <f t="shared" si="108"/>
        <v>#REF!</v>
      </c>
      <c r="Z103" s="31">
        <f t="shared" ref="Z103:AG103" si="110">Z104+Z106+Z108</f>
        <v>0</v>
      </c>
      <c r="AA103" s="31" t="e">
        <f t="shared" si="110"/>
        <v>#REF!</v>
      </c>
      <c r="AB103" s="31" t="e">
        <f t="shared" si="110"/>
        <v>#REF!</v>
      </c>
      <c r="AC103" s="31" t="e">
        <f t="shared" si="110"/>
        <v>#REF!</v>
      </c>
      <c r="AD103" s="31" t="e">
        <f t="shared" si="110"/>
        <v>#REF!</v>
      </c>
      <c r="AE103" s="31" t="e">
        <f t="shared" si="110"/>
        <v>#REF!</v>
      </c>
      <c r="AF103" s="31" t="e">
        <f t="shared" si="110"/>
        <v>#REF!</v>
      </c>
      <c r="AG103" s="31" t="e">
        <f t="shared" si="110"/>
        <v>#REF!</v>
      </c>
      <c r="AH103" s="31" t="e">
        <f t="shared" si="108"/>
        <v>#REF!</v>
      </c>
      <c r="AI103" s="31" t="e">
        <f t="shared" si="108"/>
        <v>#REF!</v>
      </c>
      <c r="AJ103" s="31" t="e">
        <f t="shared" si="108"/>
        <v>#REF!</v>
      </c>
      <c r="AK103" s="31" t="e">
        <f t="shared" si="108"/>
        <v>#REF!</v>
      </c>
      <c r="AL103" s="31">
        <f t="shared" ref="AL103:AS103" si="111">AL104+AL106+AL108</f>
        <v>0</v>
      </c>
      <c r="AM103" s="31" t="e">
        <f t="shared" si="111"/>
        <v>#REF!</v>
      </c>
      <c r="AN103" s="31" t="e">
        <f t="shared" si="111"/>
        <v>#REF!</v>
      </c>
      <c r="AO103" s="31" t="e">
        <f t="shared" si="111"/>
        <v>#REF!</v>
      </c>
      <c r="AP103" s="31" t="e">
        <f t="shared" si="111"/>
        <v>#REF!</v>
      </c>
      <c r="AQ103" s="31" t="e">
        <f t="shared" si="111"/>
        <v>#REF!</v>
      </c>
      <c r="AR103" s="31" t="e">
        <f t="shared" si="111"/>
        <v>#REF!</v>
      </c>
      <c r="AS103" s="31" t="e">
        <f t="shared" si="111"/>
        <v>#REF!</v>
      </c>
    </row>
    <row r="104" spans="1:45" s="15" customFormat="1" ht="105" hidden="1" x14ac:dyDescent="0.25">
      <c r="A104" s="32" t="s">
        <v>15</v>
      </c>
      <c r="B104" s="20">
        <v>51</v>
      </c>
      <c r="C104" s="20">
        <v>0</v>
      </c>
      <c r="D104" s="23" t="s">
        <v>30</v>
      </c>
      <c r="E104" s="20">
        <v>851</v>
      </c>
      <c r="F104" s="30" t="s">
        <v>46</v>
      </c>
      <c r="G104" s="23" t="s">
        <v>50</v>
      </c>
      <c r="H104" s="30" t="s">
        <v>201</v>
      </c>
      <c r="I104" s="30" t="s">
        <v>17</v>
      </c>
      <c r="J104" s="31" t="e">
        <f t="shared" ref="J104:AS104" si="112">J105</f>
        <v>#REF!</v>
      </c>
      <c r="K104" s="31" t="e">
        <f t="shared" si="112"/>
        <v>#REF!</v>
      </c>
      <c r="L104" s="31" t="e">
        <f t="shared" si="112"/>
        <v>#REF!</v>
      </c>
      <c r="M104" s="31" t="e">
        <f t="shared" si="112"/>
        <v>#REF!</v>
      </c>
      <c r="N104" s="31">
        <f t="shared" si="112"/>
        <v>0</v>
      </c>
      <c r="O104" s="31" t="e">
        <f t="shared" si="112"/>
        <v>#REF!</v>
      </c>
      <c r="P104" s="31" t="e">
        <f t="shared" si="112"/>
        <v>#REF!</v>
      </c>
      <c r="Q104" s="31" t="e">
        <f t="shared" si="112"/>
        <v>#REF!</v>
      </c>
      <c r="R104" s="31" t="e">
        <f t="shared" si="112"/>
        <v>#REF!</v>
      </c>
      <c r="S104" s="31" t="e">
        <f t="shared" si="112"/>
        <v>#REF!</v>
      </c>
      <c r="T104" s="31" t="e">
        <f t="shared" si="112"/>
        <v>#REF!</v>
      </c>
      <c r="U104" s="31" t="e">
        <f t="shared" si="112"/>
        <v>#REF!</v>
      </c>
      <c r="V104" s="31" t="e">
        <f t="shared" si="112"/>
        <v>#REF!</v>
      </c>
      <c r="W104" s="31" t="e">
        <f t="shared" si="112"/>
        <v>#REF!</v>
      </c>
      <c r="X104" s="31" t="e">
        <f t="shared" si="112"/>
        <v>#REF!</v>
      </c>
      <c r="Y104" s="31" t="e">
        <f t="shared" si="112"/>
        <v>#REF!</v>
      </c>
      <c r="Z104" s="31">
        <f t="shared" si="112"/>
        <v>0</v>
      </c>
      <c r="AA104" s="31" t="e">
        <f t="shared" si="112"/>
        <v>#REF!</v>
      </c>
      <c r="AB104" s="31" t="e">
        <f t="shared" si="112"/>
        <v>#REF!</v>
      </c>
      <c r="AC104" s="31" t="e">
        <f t="shared" si="112"/>
        <v>#REF!</v>
      </c>
      <c r="AD104" s="31" t="e">
        <f t="shared" si="112"/>
        <v>#REF!</v>
      </c>
      <c r="AE104" s="31" t="e">
        <f t="shared" si="112"/>
        <v>#REF!</v>
      </c>
      <c r="AF104" s="31" t="e">
        <f t="shared" si="112"/>
        <v>#REF!</v>
      </c>
      <c r="AG104" s="31" t="e">
        <f t="shared" si="112"/>
        <v>#REF!</v>
      </c>
      <c r="AH104" s="31" t="e">
        <f t="shared" si="112"/>
        <v>#REF!</v>
      </c>
      <c r="AI104" s="31" t="e">
        <f t="shared" si="112"/>
        <v>#REF!</v>
      </c>
      <c r="AJ104" s="31" t="e">
        <f t="shared" si="112"/>
        <v>#REF!</v>
      </c>
      <c r="AK104" s="31" t="e">
        <f t="shared" si="112"/>
        <v>#REF!</v>
      </c>
      <c r="AL104" s="31">
        <f t="shared" si="112"/>
        <v>0</v>
      </c>
      <c r="AM104" s="31" t="e">
        <f t="shared" si="112"/>
        <v>#REF!</v>
      </c>
      <c r="AN104" s="31" t="e">
        <f t="shared" si="112"/>
        <v>#REF!</v>
      </c>
      <c r="AO104" s="31" t="e">
        <f t="shared" si="112"/>
        <v>#REF!</v>
      </c>
      <c r="AP104" s="31" t="e">
        <f t="shared" si="112"/>
        <v>#REF!</v>
      </c>
      <c r="AQ104" s="31" t="e">
        <f t="shared" si="112"/>
        <v>#REF!</v>
      </c>
      <c r="AR104" s="31" t="e">
        <f t="shared" si="112"/>
        <v>#REF!</v>
      </c>
      <c r="AS104" s="31" t="e">
        <f t="shared" si="112"/>
        <v>#REF!</v>
      </c>
    </row>
    <row r="105" spans="1:45" s="15" customFormat="1" ht="30" hidden="1" x14ac:dyDescent="0.25">
      <c r="A105" s="13" t="s">
        <v>7</v>
      </c>
      <c r="B105" s="20">
        <v>51</v>
      </c>
      <c r="C105" s="20">
        <v>0</v>
      </c>
      <c r="D105" s="23" t="s">
        <v>30</v>
      </c>
      <c r="E105" s="20">
        <v>851</v>
      </c>
      <c r="F105" s="30" t="s">
        <v>46</v>
      </c>
      <c r="G105" s="23" t="s">
        <v>50</v>
      </c>
      <c r="H105" s="30" t="s">
        <v>201</v>
      </c>
      <c r="I105" s="30" t="s">
        <v>52</v>
      </c>
      <c r="J105" s="31" t="e">
        <f>'3.ВС'!#REF!</f>
        <v>#REF!</v>
      </c>
      <c r="K105" s="31" t="e">
        <f>'3.ВС'!#REF!</f>
        <v>#REF!</v>
      </c>
      <c r="L105" s="31" t="e">
        <f>'3.ВС'!#REF!</f>
        <v>#REF!</v>
      </c>
      <c r="M105" s="31" t="e">
        <f>'3.ВС'!#REF!</f>
        <v>#REF!</v>
      </c>
      <c r="N105" s="31">
        <f>'3.ВС'!J92</f>
        <v>0</v>
      </c>
      <c r="O105" s="31" t="e">
        <f>'3.ВС'!#REF!</f>
        <v>#REF!</v>
      </c>
      <c r="P105" s="31" t="e">
        <f>'3.ВС'!#REF!</f>
        <v>#REF!</v>
      </c>
      <c r="Q105" s="31" t="e">
        <f>'3.ВС'!#REF!</f>
        <v>#REF!</v>
      </c>
      <c r="R105" s="31" t="e">
        <f>'3.ВС'!#REF!</f>
        <v>#REF!</v>
      </c>
      <c r="S105" s="31" t="e">
        <f>'3.ВС'!#REF!</f>
        <v>#REF!</v>
      </c>
      <c r="T105" s="31" t="e">
        <f>'3.ВС'!#REF!</f>
        <v>#REF!</v>
      </c>
      <c r="U105" s="31" t="e">
        <f>'3.ВС'!#REF!</f>
        <v>#REF!</v>
      </c>
      <c r="V105" s="31" t="e">
        <f>'3.ВС'!#REF!</f>
        <v>#REF!</v>
      </c>
      <c r="W105" s="31" t="e">
        <f>'3.ВС'!#REF!</f>
        <v>#REF!</v>
      </c>
      <c r="X105" s="31" t="e">
        <f>'3.ВС'!#REF!</f>
        <v>#REF!</v>
      </c>
      <c r="Y105" s="31" t="e">
        <f>'3.ВС'!#REF!</f>
        <v>#REF!</v>
      </c>
      <c r="Z105" s="31">
        <f>'3.ВС'!K92</f>
        <v>0</v>
      </c>
      <c r="AA105" s="31" t="e">
        <f>'3.ВС'!#REF!</f>
        <v>#REF!</v>
      </c>
      <c r="AB105" s="31" t="e">
        <f>'3.ВС'!#REF!</f>
        <v>#REF!</v>
      </c>
      <c r="AC105" s="31" t="e">
        <f>'3.ВС'!#REF!</f>
        <v>#REF!</v>
      </c>
      <c r="AD105" s="31" t="e">
        <f>'3.ВС'!#REF!</f>
        <v>#REF!</v>
      </c>
      <c r="AE105" s="31" t="e">
        <f>'3.ВС'!#REF!</f>
        <v>#REF!</v>
      </c>
      <c r="AF105" s="31" t="e">
        <f>'3.ВС'!#REF!</f>
        <v>#REF!</v>
      </c>
      <c r="AG105" s="31" t="e">
        <f>'3.ВС'!#REF!</f>
        <v>#REF!</v>
      </c>
      <c r="AH105" s="31" t="e">
        <f>'3.ВС'!#REF!</f>
        <v>#REF!</v>
      </c>
      <c r="AI105" s="31" t="e">
        <f>'3.ВС'!#REF!</f>
        <v>#REF!</v>
      </c>
      <c r="AJ105" s="31" t="e">
        <f>'3.ВС'!#REF!</f>
        <v>#REF!</v>
      </c>
      <c r="AK105" s="31" t="e">
        <f>'3.ВС'!#REF!</f>
        <v>#REF!</v>
      </c>
      <c r="AL105" s="31">
        <f>'3.ВС'!L92</f>
        <v>0</v>
      </c>
      <c r="AM105" s="31" t="e">
        <f>'3.ВС'!#REF!</f>
        <v>#REF!</v>
      </c>
      <c r="AN105" s="31" t="e">
        <f>'3.ВС'!#REF!</f>
        <v>#REF!</v>
      </c>
      <c r="AO105" s="31" t="e">
        <f>'3.ВС'!#REF!</f>
        <v>#REF!</v>
      </c>
      <c r="AP105" s="31" t="e">
        <f>'3.ВС'!#REF!</f>
        <v>#REF!</v>
      </c>
      <c r="AQ105" s="31" t="e">
        <f>'3.ВС'!#REF!</f>
        <v>#REF!</v>
      </c>
      <c r="AR105" s="31" t="e">
        <f>'3.ВС'!#REF!</f>
        <v>#REF!</v>
      </c>
      <c r="AS105" s="31" t="e">
        <f>'3.ВС'!#REF!</f>
        <v>#REF!</v>
      </c>
    </row>
    <row r="106" spans="1:45" s="15" customFormat="1" ht="45" x14ac:dyDescent="0.25">
      <c r="A106" s="13" t="s">
        <v>20</v>
      </c>
      <c r="B106" s="20">
        <v>51</v>
      </c>
      <c r="C106" s="20">
        <v>0</v>
      </c>
      <c r="D106" s="23" t="s">
        <v>30</v>
      </c>
      <c r="E106" s="20">
        <v>851</v>
      </c>
      <c r="F106" s="30" t="s">
        <v>46</v>
      </c>
      <c r="G106" s="23" t="s">
        <v>50</v>
      </c>
      <c r="H106" s="30" t="s">
        <v>201</v>
      </c>
      <c r="I106" s="30" t="s">
        <v>21</v>
      </c>
      <c r="J106" s="31" t="e">
        <f t="shared" ref="J106:AS106" si="113">J107</f>
        <v>#REF!</v>
      </c>
      <c r="K106" s="31" t="e">
        <f t="shared" si="113"/>
        <v>#REF!</v>
      </c>
      <c r="L106" s="31" t="e">
        <f t="shared" si="113"/>
        <v>#REF!</v>
      </c>
      <c r="M106" s="31" t="e">
        <f t="shared" si="113"/>
        <v>#REF!</v>
      </c>
      <c r="N106" s="31">
        <f t="shared" si="113"/>
        <v>30906</v>
      </c>
      <c r="O106" s="31" t="e">
        <f t="shared" si="113"/>
        <v>#REF!</v>
      </c>
      <c r="P106" s="31" t="e">
        <f t="shared" si="113"/>
        <v>#REF!</v>
      </c>
      <c r="Q106" s="31" t="e">
        <f t="shared" si="113"/>
        <v>#REF!</v>
      </c>
      <c r="R106" s="31" t="e">
        <f t="shared" si="113"/>
        <v>#REF!</v>
      </c>
      <c r="S106" s="31" t="e">
        <f t="shared" si="113"/>
        <v>#REF!</v>
      </c>
      <c r="T106" s="31" t="e">
        <f t="shared" si="113"/>
        <v>#REF!</v>
      </c>
      <c r="U106" s="31" t="e">
        <f t="shared" si="113"/>
        <v>#REF!</v>
      </c>
      <c r="V106" s="31" t="e">
        <f t="shared" si="113"/>
        <v>#REF!</v>
      </c>
      <c r="W106" s="31" t="e">
        <f t="shared" si="113"/>
        <v>#REF!</v>
      </c>
      <c r="X106" s="31" t="e">
        <f t="shared" si="113"/>
        <v>#REF!</v>
      </c>
      <c r="Y106" s="31" t="e">
        <f t="shared" si="113"/>
        <v>#REF!</v>
      </c>
      <c r="Z106" s="31">
        <f t="shared" si="113"/>
        <v>0</v>
      </c>
      <c r="AA106" s="31" t="e">
        <f t="shared" si="113"/>
        <v>#REF!</v>
      </c>
      <c r="AB106" s="31" t="e">
        <f t="shared" si="113"/>
        <v>#REF!</v>
      </c>
      <c r="AC106" s="31" t="e">
        <f t="shared" si="113"/>
        <v>#REF!</v>
      </c>
      <c r="AD106" s="31" t="e">
        <f t="shared" si="113"/>
        <v>#REF!</v>
      </c>
      <c r="AE106" s="31" t="e">
        <f t="shared" si="113"/>
        <v>#REF!</v>
      </c>
      <c r="AF106" s="31" t="e">
        <f t="shared" si="113"/>
        <v>#REF!</v>
      </c>
      <c r="AG106" s="31" t="e">
        <f t="shared" si="113"/>
        <v>#REF!</v>
      </c>
      <c r="AH106" s="31" t="e">
        <f t="shared" si="113"/>
        <v>#REF!</v>
      </c>
      <c r="AI106" s="31" t="e">
        <f t="shared" si="113"/>
        <v>#REF!</v>
      </c>
      <c r="AJ106" s="31" t="e">
        <f t="shared" si="113"/>
        <v>#REF!</v>
      </c>
      <c r="AK106" s="31" t="e">
        <f t="shared" si="113"/>
        <v>#REF!</v>
      </c>
      <c r="AL106" s="31">
        <f t="shared" si="113"/>
        <v>0</v>
      </c>
      <c r="AM106" s="31" t="e">
        <f t="shared" si="113"/>
        <v>#REF!</v>
      </c>
      <c r="AN106" s="31" t="e">
        <f t="shared" si="113"/>
        <v>#REF!</v>
      </c>
      <c r="AO106" s="31" t="e">
        <f t="shared" si="113"/>
        <v>#REF!</v>
      </c>
      <c r="AP106" s="31" t="e">
        <f t="shared" si="113"/>
        <v>#REF!</v>
      </c>
      <c r="AQ106" s="31" t="e">
        <f t="shared" si="113"/>
        <v>#REF!</v>
      </c>
      <c r="AR106" s="31" t="e">
        <f t="shared" si="113"/>
        <v>#REF!</v>
      </c>
      <c r="AS106" s="31" t="e">
        <f t="shared" si="113"/>
        <v>#REF!</v>
      </c>
    </row>
    <row r="107" spans="1:45" s="15" customFormat="1" ht="45" x14ac:dyDescent="0.25">
      <c r="A107" s="13" t="s">
        <v>9</v>
      </c>
      <c r="B107" s="20">
        <v>51</v>
      </c>
      <c r="C107" s="20">
        <v>0</v>
      </c>
      <c r="D107" s="23" t="s">
        <v>30</v>
      </c>
      <c r="E107" s="20">
        <v>851</v>
      </c>
      <c r="F107" s="30" t="s">
        <v>46</v>
      </c>
      <c r="G107" s="23" t="s">
        <v>50</v>
      </c>
      <c r="H107" s="30" t="s">
        <v>201</v>
      </c>
      <c r="I107" s="30" t="s">
        <v>22</v>
      </c>
      <c r="J107" s="31" t="e">
        <f>'3.ВС'!#REF!</f>
        <v>#REF!</v>
      </c>
      <c r="K107" s="31" t="e">
        <f>'3.ВС'!#REF!</f>
        <v>#REF!</v>
      </c>
      <c r="L107" s="31" t="e">
        <f>'3.ВС'!#REF!</f>
        <v>#REF!</v>
      </c>
      <c r="M107" s="31" t="e">
        <f>'3.ВС'!#REF!</f>
        <v>#REF!</v>
      </c>
      <c r="N107" s="31">
        <f>'3.ВС'!J94</f>
        <v>30906</v>
      </c>
      <c r="O107" s="31" t="e">
        <f>'3.ВС'!#REF!</f>
        <v>#REF!</v>
      </c>
      <c r="P107" s="31" t="e">
        <f>'3.ВС'!#REF!</f>
        <v>#REF!</v>
      </c>
      <c r="Q107" s="31" t="e">
        <f>'3.ВС'!#REF!</f>
        <v>#REF!</v>
      </c>
      <c r="R107" s="31" t="e">
        <f>'3.ВС'!#REF!</f>
        <v>#REF!</v>
      </c>
      <c r="S107" s="31" t="e">
        <f>'3.ВС'!#REF!</f>
        <v>#REF!</v>
      </c>
      <c r="T107" s="31" t="e">
        <f>'3.ВС'!#REF!</f>
        <v>#REF!</v>
      </c>
      <c r="U107" s="31" t="e">
        <f>'3.ВС'!#REF!</f>
        <v>#REF!</v>
      </c>
      <c r="V107" s="31" t="e">
        <f>'3.ВС'!#REF!</f>
        <v>#REF!</v>
      </c>
      <c r="W107" s="31" t="e">
        <f>'3.ВС'!#REF!</f>
        <v>#REF!</v>
      </c>
      <c r="X107" s="31" t="e">
        <f>'3.ВС'!#REF!</f>
        <v>#REF!</v>
      </c>
      <c r="Y107" s="31" t="e">
        <f>'3.ВС'!#REF!</f>
        <v>#REF!</v>
      </c>
      <c r="Z107" s="31">
        <f>'3.ВС'!K94</f>
        <v>0</v>
      </c>
      <c r="AA107" s="31" t="e">
        <f>'3.ВС'!#REF!</f>
        <v>#REF!</v>
      </c>
      <c r="AB107" s="31" t="e">
        <f>'3.ВС'!#REF!</f>
        <v>#REF!</v>
      </c>
      <c r="AC107" s="31" t="e">
        <f>'3.ВС'!#REF!</f>
        <v>#REF!</v>
      </c>
      <c r="AD107" s="31" t="e">
        <f>'3.ВС'!#REF!</f>
        <v>#REF!</v>
      </c>
      <c r="AE107" s="31" t="e">
        <f>'3.ВС'!#REF!</f>
        <v>#REF!</v>
      </c>
      <c r="AF107" s="31" t="e">
        <f>'3.ВС'!#REF!</f>
        <v>#REF!</v>
      </c>
      <c r="AG107" s="31" t="e">
        <f>'3.ВС'!#REF!</f>
        <v>#REF!</v>
      </c>
      <c r="AH107" s="31" t="e">
        <f>'3.ВС'!#REF!</f>
        <v>#REF!</v>
      </c>
      <c r="AI107" s="31" t="e">
        <f>'3.ВС'!#REF!</f>
        <v>#REF!</v>
      </c>
      <c r="AJ107" s="31" t="e">
        <f>'3.ВС'!#REF!</f>
        <v>#REF!</v>
      </c>
      <c r="AK107" s="31" t="e">
        <f>'3.ВС'!#REF!</f>
        <v>#REF!</v>
      </c>
      <c r="AL107" s="31">
        <f>'3.ВС'!L94</f>
        <v>0</v>
      </c>
      <c r="AM107" s="31" t="e">
        <f>'3.ВС'!#REF!</f>
        <v>#REF!</v>
      </c>
      <c r="AN107" s="31" t="e">
        <f>'3.ВС'!#REF!</f>
        <v>#REF!</v>
      </c>
      <c r="AO107" s="31" t="e">
        <f>'3.ВС'!#REF!</f>
        <v>#REF!</v>
      </c>
      <c r="AP107" s="31" t="e">
        <f>'3.ВС'!#REF!</f>
        <v>#REF!</v>
      </c>
      <c r="AQ107" s="31" t="e">
        <f>'3.ВС'!#REF!</f>
        <v>#REF!</v>
      </c>
      <c r="AR107" s="31" t="e">
        <f>'3.ВС'!#REF!</f>
        <v>#REF!</v>
      </c>
      <c r="AS107" s="31" t="e">
        <f>'3.ВС'!#REF!</f>
        <v>#REF!</v>
      </c>
    </row>
    <row r="108" spans="1:45" s="15" customFormat="1" hidden="1" x14ac:dyDescent="0.25">
      <c r="A108" s="13" t="s">
        <v>23</v>
      </c>
      <c r="B108" s="20">
        <v>51</v>
      </c>
      <c r="C108" s="20">
        <v>0</v>
      </c>
      <c r="D108" s="23" t="s">
        <v>30</v>
      </c>
      <c r="E108" s="20">
        <v>851</v>
      </c>
      <c r="F108" s="30" t="s">
        <v>46</v>
      </c>
      <c r="G108" s="23" t="s">
        <v>50</v>
      </c>
      <c r="H108" s="30" t="s">
        <v>201</v>
      </c>
      <c r="I108" s="30" t="s">
        <v>24</v>
      </c>
      <c r="J108" s="31" t="e">
        <f t="shared" ref="J108:AS108" si="114">J109</f>
        <v>#REF!</v>
      </c>
      <c r="K108" s="31" t="e">
        <f t="shared" si="114"/>
        <v>#REF!</v>
      </c>
      <c r="L108" s="31" t="e">
        <f t="shared" si="114"/>
        <v>#REF!</v>
      </c>
      <c r="M108" s="31" t="e">
        <f t="shared" si="114"/>
        <v>#REF!</v>
      </c>
      <c r="N108" s="31">
        <f t="shared" si="114"/>
        <v>0</v>
      </c>
      <c r="O108" s="31" t="e">
        <f t="shared" si="114"/>
        <v>#REF!</v>
      </c>
      <c r="P108" s="31" t="e">
        <f t="shared" si="114"/>
        <v>#REF!</v>
      </c>
      <c r="Q108" s="31" t="e">
        <f t="shared" si="114"/>
        <v>#REF!</v>
      </c>
      <c r="R108" s="31" t="e">
        <f t="shared" si="114"/>
        <v>#REF!</v>
      </c>
      <c r="S108" s="31" t="e">
        <f t="shared" si="114"/>
        <v>#REF!</v>
      </c>
      <c r="T108" s="31" t="e">
        <f t="shared" si="114"/>
        <v>#REF!</v>
      </c>
      <c r="U108" s="31" t="e">
        <f t="shared" si="114"/>
        <v>#REF!</v>
      </c>
      <c r="V108" s="31" t="e">
        <f t="shared" si="114"/>
        <v>#REF!</v>
      </c>
      <c r="W108" s="31" t="e">
        <f t="shared" si="114"/>
        <v>#REF!</v>
      </c>
      <c r="X108" s="31" t="e">
        <f t="shared" si="114"/>
        <v>#REF!</v>
      </c>
      <c r="Y108" s="31" t="e">
        <f t="shared" si="114"/>
        <v>#REF!</v>
      </c>
      <c r="Z108" s="31">
        <f t="shared" si="114"/>
        <v>0</v>
      </c>
      <c r="AA108" s="31" t="e">
        <f t="shared" si="114"/>
        <v>#REF!</v>
      </c>
      <c r="AB108" s="31" t="e">
        <f t="shared" si="114"/>
        <v>#REF!</v>
      </c>
      <c r="AC108" s="31" t="e">
        <f t="shared" si="114"/>
        <v>#REF!</v>
      </c>
      <c r="AD108" s="31" t="e">
        <f t="shared" si="114"/>
        <v>#REF!</v>
      </c>
      <c r="AE108" s="31" t="e">
        <f t="shared" si="114"/>
        <v>#REF!</v>
      </c>
      <c r="AF108" s="31" t="e">
        <f t="shared" si="114"/>
        <v>#REF!</v>
      </c>
      <c r="AG108" s="31" t="e">
        <f t="shared" si="114"/>
        <v>#REF!</v>
      </c>
      <c r="AH108" s="31" t="e">
        <f t="shared" si="114"/>
        <v>#REF!</v>
      </c>
      <c r="AI108" s="31" t="e">
        <f t="shared" si="114"/>
        <v>#REF!</v>
      </c>
      <c r="AJ108" s="31" t="e">
        <f t="shared" si="114"/>
        <v>#REF!</v>
      </c>
      <c r="AK108" s="31" t="e">
        <f t="shared" si="114"/>
        <v>#REF!</v>
      </c>
      <c r="AL108" s="31">
        <f t="shared" si="114"/>
        <v>0</v>
      </c>
      <c r="AM108" s="31" t="e">
        <f t="shared" si="114"/>
        <v>#REF!</v>
      </c>
      <c r="AN108" s="31" t="e">
        <f t="shared" si="114"/>
        <v>#REF!</v>
      </c>
      <c r="AO108" s="31" t="e">
        <f t="shared" si="114"/>
        <v>#REF!</v>
      </c>
      <c r="AP108" s="31" t="e">
        <f t="shared" si="114"/>
        <v>#REF!</v>
      </c>
      <c r="AQ108" s="31" t="e">
        <f t="shared" si="114"/>
        <v>#REF!</v>
      </c>
      <c r="AR108" s="31" t="e">
        <f t="shared" si="114"/>
        <v>#REF!</v>
      </c>
      <c r="AS108" s="31" t="e">
        <f t="shared" si="114"/>
        <v>#REF!</v>
      </c>
    </row>
    <row r="109" spans="1:45" s="15" customFormat="1" ht="30" hidden="1" x14ac:dyDescent="0.25">
      <c r="A109" s="13" t="s">
        <v>25</v>
      </c>
      <c r="B109" s="20">
        <v>51</v>
      </c>
      <c r="C109" s="20">
        <v>0</v>
      </c>
      <c r="D109" s="23" t="s">
        <v>30</v>
      </c>
      <c r="E109" s="20">
        <v>851</v>
      </c>
      <c r="F109" s="30" t="s">
        <v>46</v>
      </c>
      <c r="G109" s="23" t="s">
        <v>50</v>
      </c>
      <c r="H109" s="30" t="s">
        <v>201</v>
      </c>
      <c r="I109" s="30" t="s">
        <v>26</v>
      </c>
      <c r="J109" s="31" t="e">
        <f>'3.ВС'!#REF!</f>
        <v>#REF!</v>
      </c>
      <c r="K109" s="31" t="e">
        <f>'3.ВС'!#REF!</f>
        <v>#REF!</v>
      </c>
      <c r="L109" s="31" t="e">
        <f>'3.ВС'!#REF!</f>
        <v>#REF!</v>
      </c>
      <c r="M109" s="31" t="e">
        <f>'3.ВС'!#REF!</f>
        <v>#REF!</v>
      </c>
      <c r="N109" s="31">
        <f>'3.ВС'!J96</f>
        <v>0</v>
      </c>
      <c r="O109" s="31" t="e">
        <f>'3.ВС'!#REF!</f>
        <v>#REF!</v>
      </c>
      <c r="P109" s="31" t="e">
        <f>'3.ВС'!#REF!</f>
        <v>#REF!</v>
      </c>
      <c r="Q109" s="31" t="e">
        <f>'3.ВС'!#REF!</f>
        <v>#REF!</v>
      </c>
      <c r="R109" s="31" t="e">
        <f>'3.ВС'!#REF!</f>
        <v>#REF!</v>
      </c>
      <c r="S109" s="31" t="e">
        <f>'3.ВС'!#REF!</f>
        <v>#REF!</v>
      </c>
      <c r="T109" s="31" t="e">
        <f>'3.ВС'!#REF!</f>
        <v>#REF!</v>
      </c>
      <c r="U109" s="31" t="e">
        <f>'3.ВС'!#REF!</f>
        <v>#REF!</v>
      </c>
      <c r="V109" s="31" t="e">
        <f>'3.ВС'!#REF!</f>
        <v>#REF!</v>
      </c>
      <c r="W109" s="31" t="e">
        <f>'3.ВС'!#REF!</f>
        <v>#REF!</v>
      </c>
      <c r="X109" s="31" t="e">
        <f>'3.ВС'!#REF!</f>
        <v>#REF!</v>
      </c>
      <c r="Y109" s="31" t="e">
        <f>'3.ВС'!#REF!</f>
        <v>#REF!</v>
      </c>
      <c r="Z109" s="31">
        <f>'3.ВС'!K96</f>
        <v>0</v>
      </c>
      <c r="AA109" s="31" t="e">
        <f>'3.ВС'!#REF!</f>
        <v>#REF!</v>
      </c>
      <c r="AB109" s="31" t="e">
        <f>'3.ВС'!#REF!</f>
        <v>#REF!</v>
      </c>
      <c r="AC109" s="31" t="e">
        <f>'3.ВС'!#REF!</f>
        <v>#REF!</v>
      </c>
      <c r="AD109" s="31" t="e">
        <f>'3.ВС'!#REF!</f>
        <v>#REF!</v>
      </c>
      <c r="AE109" s="31" t="e">
        <f>'3.ВС'!#REF!</f>
        <v>#REF!</v>
      </c>
      <c r="AF109" s="31" t="e">
        <f>'3.ВС'!#REF!</f>
        <v>#REF!</v>
      </c>
      <c r="AG109" s="31" t="e">
        <f>'3.ВС'!#REF!</f>
        <v>#REF!</v>
      </c>
      <c r="AH109" s="31" t="e">
        <f>'3.ВС'!#REF!</f>
        <v>#REF!</v>
      </c>
      <c r="AI109" s="31" t="e">
        <f>'3.ВС'!#REF!</f>
        <v>#REF!</v>
      </c>
      <c r="AJ109" s="31" t="e">
        <f>'3.ВС'!#REF!</f>
        <v>#REF!</v>
      </c>
      <c r="AK109" s="31" t="e">
        <f>'3.ВС'!#REF!</f>
        <v>#REF!</v>
      </c>
      <c r="AL109" s="31">
        <f>'3.ВС'!L96</f>
        <v>0</v>
      </c>
      <c r="AM109" s="31" t="e">
        <f>'3.ВС'!#REF!</f>
        <v>#REF!</v>
      </c>
      <c r="AN109" s="31" t="e">
        <f>'3.ВС'!#REF!</f>
        <v>#REF!</v>
      </c>
      <c r="AO109" s="31" t="e">
        <f>'3.ВС'!#REF!</f>
        <v>#REF!</v>
      </c>
      <c r="AP109" s="31" t="e">
        <f>'3.ВС'!#REF!</f>
        <v>#REF!</v>
      </c>
      <c r="AQ109" s="31" t="e">
        <f>'3.ВС'!#REF!</f>
        <v>#REF!</v>
      </c>
      <c r="AR109" s="31" t="e">
        <f>'3.ВС'!#REF!</f>
        <v>#REF!</v>
      </c>
      <c r="AS109" s="31" t="e">
        <f>'3.ВС'!#REF!</f>
        <v>#REF!</v>
      </c>
    </row>
    <row r="110" spans="1:45" s="15" customFormat="1" ht="75" x14ac:dyDescent="0.25">
      <c r="A110" s="53" t="s">
        <v>273</v>
      </c>
      <c r="B110" s="20">
        <v>51</v>
      </c>
      <c r="C110" s="20">
        <v>0</v>
      </c>
      <c r="D110" s="23" t="s">
        <v>30</v>
      </c>
      <c r="E110" s="20">
        <v>851</v>
      </c>
      <c r="F110" s="30" t="s">
        <v>46</v>
      </c>
      <c r="G110" s="23" t="s">
        <v>50</v>
      </c>
      <c r="H110" s="30" t="s">
        <v>274</v>
      </c>
      <c r="I110" s="30"/>
      <c r="J110" s="31" t="e">
        <f t="shared" ref="J110:AL111" si="115">J111</f>
        <v>#REF!</v>
      </c>
      <c r="K110" s="31" t="e">
        <f t="shared" si="115"/>
        <v>#REF!</v>
      </c>
      <c r="L110" s="31" t="e">
        <f t="shared" si="115"/>
        <v>#REF!</v>
      </c>
      <c r="M110" s="31" t="e">
        <f t="shared" si="115"/>
        <v>#REF!</v>
      </c>
      <c r="N110" s="31">
        <f t="shared" si="115"/>
        <v>35452.28</v>
      </c>
      <c r="O110" s="31" t="e">
        <f t="shared" si="115"/>
        <v>#REF!</v>
      </c>
      <c r="P110" s="31" t="e">
        <f t="shared" si="115"/>
        <v>#REF!</v>
      </c>
      <c r="Q110" s="31" t="e">
        <f t="shared" si="115"/>
        <v>#REF!</v>
      </c>
      <c r="R110" s="31" t="e">
        <f t="shared" si="115"/>
        <v>#REF!</v>
      </c>
      <c r="S110" s="31" t="e">
        <f t="shared" si="115"/>
        <v>#REF!</v>
      </c>
      <c r="T110" s="31" t="e">
        <f t="shared" si="115"/>
        <v>#REF!</v>
      </c>
      <c r="U110" s="31" t="e">
        <f t="shared" si="115"/>
        <v>#REF!</v>
      </c>
      <c r="V110" s="31" t="e">
        <f t="shared" si="115"/>
        <v>#REF!</v>
      </c>
      <c r="W110" s="31" t="e">
        <f t="shared" si="115"/>
        <v>#REF!</v>
      </c>
      <c r="X110" s="31" t="e">
        <f t="shared" si="115"/>
        <v>#REF!</v>
      </c>
      <c r="Y110" s="31" t="e">
        <f t="shared" si="115"/>
        <v>#REF!</v>
      </c>
      <c r="Z110" s="31">
        <f t="shared" si="115"/>
        <v>0</v>
      </c>
      <c r="AA110" s="31" t="e">
        <f t="shared" si="115"/>
        <v>#REF!</v>
      </c>
      <c r="AB110" s="31" t="e">
        <f t="shared" si="115"/>
        <v>#REF!</v>
      </c>
      <c r="AC110" s="31" t="e">
        <f t="shared" si="115"/>
        <v>#REF!</v>
      </c>
      <c r="AD110" s="31" t="e">
        <f t="shared" si="115"/>
        <v>#REF!</v>
      </c>
      <c r="AE110" s="31" t="e">
        <f t="shared" si="115"/>
        <v>#REF!</v>
      </c>
      <c r="AF110" s="31" t="e">
        <f t="shared" si="115"/>
        <v>#REF!</v>
      </c>
      <c r="AG110" s="31" t="e">
        <f t="shared" si="115"/>
        <v>#REF!</v>
      </c>
      <c r="AH110" s="31" t="e">
        <f t="shared" si="115"/>
        <v>#REF!</v>
      </c>
      <c r="AI110" s="31" t="e">
        <f t="shared" si="115"/>
        <v>#REF!</v>
      </c>
      <c r="AJ110" s="31" t="e">
        <f t="shared" si="115"/>
        <v>#REF!</v>
      </c>
      <c r="AK110" s="31" t="e">
        <f t="shared" si="115"/>
        <v>#REF!</v>
      </c>
      <c r="AL110" s="31">
        <f t="shared" si="115"/>
        <v>0</v>
      </c>
      <c r="AM110" s="31" t="e">
        <f t="shared" ref="AL110:AS111" si="116">AM111</f>
        <v>#REF!</v>
      </c>
      <c r="AN110" s="31" t="e">
        <f t="shared" si="116"/>
        <v>#REF!</v>
      </c>
      <c r="AO110" s="31" t="e">
        <f t="shared" si="116"/>
        <v>#REF!</v>
      </c>
      <c r="AP110" s="31" t="e">
        <f t="shared" si="116"/>
        <v>#REF!</v>
      </c>
      <c r="AQ110" s="31" t="e">
        <f t="shared" si="116"/>
        <v>#REF!</v>
      </c>
      <c r="AR110" s="31" t="e">
        <f t="shared" si="116"/>
        <v>#REF!</v>
      </c>
      <c r="AS110" s="31" t="e">
        <f t="shared" si="116"/>
        <v>#REF!</v>
      </c>
    </row>
    <row r="111" spans="1:45" s="15" customFormat="1" ht="45" x14ac:dyDescent="0.25">
      <c r="A111" s="13" t="s">
        <v>20</v>
      </c>
      <c r="B111" s="20">
        <v>51</v>
      </c>
      <c r="C111" s="20">
        <v>0</v>
      </c>
      <c r="D111" s="23" t="s">
        <v>30</v>
      </c>
      <c r="E111" s="20">
        <v>851</v>
      </c>
      <c r="F111" s="30" t="s">
        <v>46</v>
      </c>
      <c r="G111" s="23" t="s">
        <v>50</v>
      </c>
      <c r="H111" s="30" t="s">
        <v>274</v>
      </c>
      <c r="I111" s="30" t="s">
        <v>21</v>
      </c>
      <c r="J111" s="31" t="e">
        <f t="shared" si="115"/>
        <v>#REF!</v>
      </c>
      <c r="K111" s="31" t="e">
        <f t="shared" si="115"/>
        <v>#REF!</v>
      </c>
      <c r="L111" s="31" t="e">
        <f t="shared" si="115"/>
        <v>#REF!</v>
      </c>
      <c r="M111" s="31" t="e">
        <f t="shared" si="115"/>
        <v>#REF!</v>
      </c>
      <c r="N111" s="31">
        <f t="shared" si="115"/>
        <v>35452.28</v>
      </c>
      <c r="O111" s="31" t="e">
        <f t="shared" si="115"/>
        <v>#REF!</v>
      </c>
      <c r="P111" s="31" t="e">
        <f t="shared" si="115"/>
        <v>#REF!</v>
      </c>
      <c r="Q111" s="31" t="e">
        <f t="shared" si="115"/>
        <v>#REF!</v>
      </c>
      <c r="R111" s="31" t="e">
        <f t="shared" si="115"/>
        <v>#REF!</v>
      </c>
      <c r="S111" s="31" t="e">
        <f t="shared" si="115"/>
        <v>#REF!</v>
      </c>
      <c r="T111" s="31" t="e">
        <f t="shared" si="115"/>
        <v>#REF!</v>
      </c>
      <c r="U111" s="31" t="e">
        <f t="shared" si="115"/>
        <v>#REF!</v>
      </c>
      <c r="V111" s="31" t="e">
        <f t="shared" si="115"/>
        <v>#REF!</v>
      </c>
      <c r="W111" s="31" t="e">
        <f t="shared" si="115"/>
        <v>#REF!</v>
      </c>
      <c r="X111" s="31" t="e">
        <f t="shared" si="115"/>
        <v>#REF!</v>
      </c>
      <c r="Y111" s="31" t="e">
        <f t="shared" si="115"/>
        <v>#REF!</v>
      </c>
      <c r="Z111" s="31">
        <f t="shared" si="115"/>
        <v>0</v>
      </c>
      <c r="AA111" s="31" t="e">
        <f t="shared" si="115"/>
        <v>#REF!</v>
      </c>
      <c r="AB111" s="31" t="e">
        <f t="shared" si="115"/>
        <v>#REF!</v>
      </c>
      <c r="AC111" s="31" t="e">
        <f t="shared" si="115"/>
        <v>#REF!</v>
      </c>
      <c r="AD111" s="31" t="e">
        <f t="shared" si="115"/>
        <v>#REF!</v>
      </c>
      <c r="AE111" s="31" t="e">
        <f t="shared" si="115"/>
        <v>#REF!</v>
      </c>
      <c r="AF111" s="31" t="e">
        <f t="shared" si="115"/>
        <v>#REF!</v>
      </c>
      <c r="AG111" s="31" t="e">
        <f t="shared" si="115"/>
        <v>#REF!</v>
      </c>
      <c r="AH111" s="31" t="e">
        <f t="shared" si="115"/>
        <v>#REF!</v>
      </c>
      <c r="AI111" s="31" t="e">
        <f t="shared" si="115"/>
        <v>#REF!</v>
      </c>
      <c r="AJ111" s="31" t="e">
        <f t="shared" si="115"/>
        <v>#REF!</v>
      </c>
      <c r="AK111" s="31" t="e">
        <f t="shared" si="115"/>
        <v>#REF!</v>
      </c>
      <c r="AL111" s="31">
        <f t="shared" si="116"/>
        <v>0</v>
      </c>
      <c r="AM111" s="31" t="e">
        <f t="shared" si="116"/>
        <v>#REF!</v>
      </c>
      <c r="AN111" s="31" t="e">
        <f t="shared" si="116"/>
        <v>#REF!</v>
      </c>
      <c r="AO111" s="31" t="e">
        <f t="shared" si="116"/>
        <v>#REF!</v>
      </c>
      <c r="AP111" s="31" t="e">
        <f t="shared" si="116"/>
        <v>#REF!</v>
      </c>
      <c r="AQ111" s="31" t="e">
        <f t="shared" si="116"/>
        <v>#REF!</v>
      </c>
      <c r="AR111" s="31" t="e">
        <f t="shared" si="116"/>
        <v>#REF!</v>
      </c>
      <c r="AS111" s="31" t="e">
        <f t="shared" si="116"/>
        <v>#REF!</v>
      </c>
    </row>
    <row r="112" spans="1:45" s="15" customFormat="1" ht="45" x14ac:dyDescent="0.25">
      <c r="A112" s="13" t="s">
        <v>9</v>
      </c>
      <c r="B112" s="20">
        <v>51</v>
      </c>
      <c r="C112" s="20">
        <v>0</v>
      </c>
      <c r="D112" s="23" t="s">
        <v>30</v>
      </c>
      <c r="E112" s="20">
        <v>851</v>
      </c>
      <c r="F112" s="30" t="s">
        <v>46</v>
      </c>
      <c r="G112" s="23" t="s">
        <v>50</v>
      </c>
      <c r="H112" s="30" t="s">
        <v>274</v>
      </c>
      <c r="I112" s="30" t="s">
        <v>22</v>
      </c>
      <c r="J112" s="31" t="e">
        <f>'3.ВС'!#REF!</f>
        <v>#REF!</v>
      </c>
      <c r="K112" s="31" t="e">
        <f>'3.ВС'!#REF!</f>
        <v>#REF!</v>
      </c>
      <c r="L112" s="31" t="e">
        <f>'3.ВС'!#REF!</f>
        <v>#REF!</v>
      </c>
      <c r="M112" s="31" t="e">
        <f>'3.ВС'!#REF!</f>
        <v>#REF!</v>
      </c>
      <c r="N112" s="31">
        <f>'3.ВС'!J99</f>
        <v>35452.28</v>
      </c>
      <c r="O112" s="31" t="e">
        <f>'3.ВС'!#REF!</f>
        <v>#REF!</v>
      </c>
      <c r="P112" s="31" t="e">
        <f>'3.ВС'!#REF!</f>
        <v>#REF!</v>
      </c>
      <c r="Q112" s="31" t="e">
        <f>'3.ВС'!#REF!</f>
        <v>#REF!</v>
      </c>
      <c r="R112" s="31" t="e">
        <f>'3.ВС'!#REF!</f>
        <v>#REF!</v>
      </c>
      <c r="S112" s="31" t="e">
        <f>'3.ВС'!#REF!</f>
        <v>#REF!</v>
      </c>
      <c r="T112" s="31" t="e">
        <f>'3.ВС'!#REF!</f>
        <v>#REF!</v>
      </c>
      <c r="U112" s="31" t="e">
        <f>'3.ВС'!#REF!</f>
        <v>#REF!</v>
      </c>
      <c r="V112" s="31" t="e">
        <f>'3.ВС'!#REF!</f>
        <v>#REF!</v>
      </c>
      <c r="W112" s="31" t="e">
        <f>'3.ВС'!#REF!</f>
        <v>#REF!</v>
      </c>
      <c r="X112" s="31" t="e">
        <f>'3.ВС'!#REF!</f>
        <v>#REF!</v>
      </c>
      <c r="Y112" s="31" t="e">
        <f>'3.ВС'!#REF!</f>
        <v>#REF!</v>
      </c>
      <c r="Z112" s="31">
        <f>'3.ВС'!K99</f>
        <v>0</v>
      </c>
      <c r="AA112" s="31" t="e">
        <f>'3.ВС'!#REF!</f>
        <v>#REF!</v>
      </c>
      <c r="AB112" s="31" t="e">
        <f>'3.ВС'!#REF!</f>
        <v>#REF!</v>
      </c>
      <c r="AC112" s="31" t="e">
        <f>'3.ВС'!#REF!</f>
        <v>#REF!</v>
      </c>
      <c r="AD112" s="31" t="e">
        <f>'3.ВС'!#REF!</f>
        <v>#REF!</v>
      </c>
      <c r="AE112" s="31" t="e">
        <f>'3.ВС'!#REF!</f>
        <v>#REF!</v>
      </c>
      <c r="AF112" s="31" t="e">
        <f>'3.ВС'!#REF!</f>
        <v>#REF!</v>
      </c>
      <c r="AG112" s="31" t="e">
        <f>'3.ВС'!#REF!</f>
        <v>#REF!</v>
      </c>
      <c r="AH112" s="31" t="e">
        <f>'3.ВС'!#REF!</f>
        <v>#REF!</v>
      </c>
      <c r="AI112" s="31" t="e">
        <f>'3.ВС'!#REF!</f>
        <v>#REF!</v>
      </c>
      <c r="AJ112" s="31" t="e">
        <f>'3.ВС'!#REF!</f>
        <v>#REF!</v>
      </c>
      <c r="AK112" s="31" t="e">
        <f>'3.ВС'!#REF!</f>
        <v>#REF!</v>
      </c>
      <c r="AL112" s="31">
        <f>'3.ВС'!L99</f>
        <v>0</v>
      </c>
      <c r="AM112" s="31" t="e">
        <f>'3.ВС'!#REF!</f>
        <v>#REF!</v>
      </c>
      <c r="AN112" s="31" t="e">
        <f>'3.ВС'!#REF!</f>
        <v>#REF!</v>
      </c>
      <c r="AO112" s="31" t="e">
        <f>'3.ВС'!#REF!</f>
        <v>#REF!</v>
      </c>
      <c r="AP112" s="31" t="e">
        <f>'3.ВС'!#REF!</f>
        <v>#REF!</v>
      </c>
      <c r="AQ112" s="31" t="e">
        <f>'3.ВС'!#REF!</f>
        <v>#REF!</v>
      </c>
      <c r="AR112" s="31" t="e">
        <f>'3.ВС'!#REF!</f>
        <v>#REF!</v>
      </c>
      <c r="AS112" s="31" t="e">
        <f>'3.ВС'!#REF!</f>
        <v>#REF!</v>
      </c>
    </row>
    <row r="113" spans="1:45" s="15" customFormat="1" ht="30" hidden="1" x14ac:dyDescent="0.25">
      <c r="A113" s="53" t="s">
        <v>162</v>
      </c>
      <c r="B113" s="20">
        <v>51</v>
      </c>
      <c r="C113" s="20">
        <v>0</v>
      </c>
      <c r="D113" s="30" t="s">
        <v>104</v>
      </c>
      <c r="E113" s="20"/>
      <c r="F113" s="30"/>
      <c r="G113" s="30"/>
      <c r="H113" s="30"/>
      <c r="I113" s="30"/>
      <c r="J113" s="31" t="e">
        <f t="shared" ref="J113:AL119" si="117">J114</f>
        <v>#REF!</v>
      </c>
      <c r="K113" s="31" t="e">
        <f t="shared" si="117"/>
        <v>#REF!</v>
      </c>
      <c r="L113" s="31" t="e">
        <f t="shared" si="117"/>
        <v>#REF!</v>
      </c>
      <c r="M113" s="31" t="e">
        <f t="shared" si="117"/>
        <v>#REF!</v>
      </c>
      <c r="N113" s="31">
        <f t="shared" si="117"/>
        <v>0</v>
      </c>
      <c r="O113" s="31" t="e">
        <f t="shared" si="117"/>
        <v>#REF!</v>
      </c>
      <c r="P113" s="31" t="e">
        <f t="shared" si="117"/>
        <v>#REF!</v>
      </c>
      <c r="Q113" s="31" t="e">
        <f t="shared" si="117"/>
        <v>#REF!</v>
      </c>
      <c r="R113" s="31" t="e">
        <f t="shared" si="117"/>
        <v>#REF!</v>
      </c>
      <c r="S113" s="31" t="e">
        <f t="shared" si="117"/>
        <v>#REF!</v>
      </c>
      <c r="T113" s="31" t="e">
        <f t="shared" si="117"/>
        <v>#REF!</v>
      </c>
      <c r="U113" s="31" t="e">
        <f t="shared" si="117"/>
        <v>#REF!</v>
      </c>
      <c r="V113" s="31" t="e">
        <f t="shared" si="117"/>
        <v>#REF!</v>
      </c>
      <c r="W113" s="31" t="e">
        <f t="shared" si="117"/>
        <v>#REF!</v>
      </c>
      <c r="X113" s="31" t="e">
        <f t="shared" si="117"/>
        <v>#REF!</v>
      </c>
      <c r="Y113" s="31" t="e">
        <f t="shared" si="117"/>
        <v>#REF!</v>
      </c>
      <c r="Z113" s="31">
        <f t="shared" si="117"/>
        <v>0</v>
      </c>
      <c r="AA113" s="31" t="e">
        <f t="shared" si="117"/>
        <v>#REF!</v>
      </c>
      <c r="AB113" s="31" t="e">
        <f t="shared" si="117"/>
        <v>#REF!</v>
      </c>
      <c r="AC113" s="31" t="e">
        <f t="shared" si="117"/>
        <v>#REF!</v>
      </c>
      <c r="AD113" s="31" t="e">
        <f t="shared" si="117"/>
        <v>#REF!</v>
      </c>
      <c r="AE113" s="31" t="e">
        <f t="shared" si="117"/>
        <v>#REF!</v>
      </c>
      <c r="AF113" s="31" t="e">
        <f t="shared" si="117"/>
        <v>#REF!</v>
      </c>
      <c r="AG113" s="31" t="e">
        <f t="shared" si="117"/>
        <v>#REF!</v>
      </c>
      <c r="AH113" s="31" t="e">
        <f t="shared" si="117"/>
        <v>#REF!</v>
      </c>
      <c r="AI113" s="31" t="e">
        <f t="shared" si="117"/>
        <v>#REF!</v>
      </c>
      <c r="AJ113" s="31" t="e">
        <f t="shared" si="117"/>
        <v>#REF!</v>
      </c>
      <c r="AK113" s="31" t="e">
        <f t="shared" si="117"/>
        <v>#REF!</v>
      </c>
      <c r="AL113" s="31">
        <f t="shared" si="117"/>
        <v>0</v>
      </c>
      <c r="AM113" s="31" t="e">
        <f t="shared" ref="AL113:AS116" si="118">AM114</f>
        <v>#REF!</v>
      </c>
      <c r="AN113" s="31" t="e">
        <f t="shared" si="118"/>
        <v>#REF!</v>
      </c>
      <c r="AO113" s="31" t="e">
        <f t="shared" si="118"/>
        <v>#REF!</v>
      </c>
      <c r="AP113" s="31" t="e">
        <f t="shared" si="118"/>
        <v>#REF!</v>
      </c>
      <c r="AQ113" s="31" t="e">
        <f t="shared" si="118"/>
        <v>#REF!</v>
      </c>
      <c r="AR113" s="31" t="e">
        <f t="shared" si="118"/>
        <v>#REF!</v>
      </c>
      <c r="AS113" s="31" t="e">
        <f t="shared" si="118"/>
        <v>#REF!</v>
      </c>
    </row>
    <row r="114" spans="1:45" s="15" customFormat="1" hidden="1" x14ac:dyDescent="0.25">
      <c r="A114" s="53" t="s">
        <v>6</v>
      </c>
      <c r="B114" s="41">
        <v>51</v>
      </c>
      <c r="C114" s="41">
        <v>0</v>
      </c>
      <c r="D114" s="30" t="s">
        <v>104</v>
      </c>
      <c r="E114" s="41">
        <v>851</v>
      </c>
      <c r="F114" s="30"/>
      <c r="G114" s="30"/>
      <c r="H114" s="30"/>
      <c r="I114" s="30"/>
      <c r="J114" s="73" t="e">
        <f>J115+J118</f>
        <v>#REF!</v>
      </c>
      <c r="K114" s="73" t="e">
        <f t="shared" ref="K114:U114" si="119">K115+K118</f>
        <v>#REF!</v>
      </c>
      <c r="L114" s="73" t="e">
        <f t="shared" si="119"/>
        <v>#REF!</v>
      </c>
      <c r="M114" s="73" t="e">
        <f t="shared" si="119"/>
        <v>#REF!</v>
      </c>
      <c r="N114" s="73">
        <f t="shared" si="119"/>
        <v>0</v>
      </c>
      <c r="O114" s="73" t="e">
        <f t="shared" si="119"/>
        <v>#REF!</v>
      </c>
      <c r="P114" s="73" t="e">
        <f t="shared" si="119"/>
        <v>#REF!</v>
      </c>
      <c r="Q114" s="73" t="e">
        <f t="shared" si="119"/>
        <v>#REF!</v>
      </c>
      <c r="R114" s="73" t="e">
        <f t="shared" si="119"/>
        <v>#REF!</v>
      </c>
      <c r="S114" s="73" t="e">
        <f t="shared" si="119"/>
        <v>#REF!</v>
      </c>
      <c r="T114" s="73" t="e">
        <f t="shared" si="119"/>
        <v>#REF!</v>
      </c>
      <c r="U114" s="73" t="e">
        <f t="shared" si="119"/>
        <v>#REF!</v>
      </c>
      <c r="V114" s="73" t="e">
        <f t="shared" si="117"/>
        <v>#REF!</v>
      </c>
      <c r="W114" s="73" t="e">
        <f t="shared" si="117"/>
        <v>#REF!</v>
      </c>
      <c r="X114" s="73" t="e">
        <f t="shared" si="117"/>
        <v>#REF!</v>
      </c>
      <c r="Y114" s="73" t="e">
        <f t="shared" si="117"/>
        <v>#REF!</v>
      </c>
      <c r="Z114" s="73">
        <f t="shared" si="117"/>
        <v>0</v>
      </c>
      <c r="AA114" s="73" t="e">
        <f t="shared" si="117"/>
        <v>#REF!</v>
      </c>
      <c r="AB114" s="73" t="e">
        <f t="shared" si="117"/>
        <v>#REF!</v>
      </c>
      <c r="AC114" s="73" t="e">
        <f t="shared" si="117"/>
        <v>#REF!</v>
      </c>
      <c r="AD114" s="73" t="e">
        <f t="shared" si="117"/>
        <v>#REF!</v>
      </c>
      <c r="AE114" s="73" t="e">
        <f t="shared" si="117"/>
        <v>#REF!</v>
      </c>
      <c r="AF114" s="73" t="e">
        <f t="shared" si="117"/>
        <v>#REF!</v>
      </c>
      <c r="AG114" s="73" t="e">
        <f t="shared" si="117"/>
        <v>#REF!</v>
      </c>
      <c r="AH114" s="73" t="e">
        <f t="shared" si="117"/>
        <v>#REF!</v>
      </c>
      <c r="AI114" s="73" t="e">
        <f t="shared" si="117"/>
        <v>#REF!</v>
      </c>
      <c r="AJ114" s="73" t="e">
        <f t="shared" si="117"/>
        <v>#REF!</v>
      </c>
      <c r="AK114" s="73" t="e">
        <f t="shared" si="117"/>
        <v>#REF!</v>
      </c>
      <c r="AL114" s="73">
        <f t="shared" si="118"/>
        <v>0</v>
      </c>
      <c r="AM114" s="73" t="e">
        <f t="shared" si="118"/>
        <v>#REF!</v>
      </c>
      <c r="AN114" s="73" t="e">
        <f t="shared" si="118"/>
        <v>#REF!</v>
      </c>
      <c r="AO114" s="73" t="e">
        <f t="shared" si="118"/>
        <v>#REF!</v>
      </c>
      <c r="AP114" s="73" t="e">
        <f t="shared" si="118"/>
        <v>#REF!</v>
      </c>
      <c r="AQ114" s="73" t="e">
        <f t="shared" si="118"/>
        <v>#REF!</v>
      </c>
      <c r="AR114" s="73" t="e">
        <f t="shared" si="118"/>
        <v>#REF!</v>
      </c>
      <c r="AS114" s="73" t="e">
        <f t="shared" si="118"/>
        <v>#REF!</v>
      </c>
    </row>
    <row r="115" spans="1:45" s="15" customFormat="1" ht="195" hidden="1" x14ac:dyDescent="0.25">
      <c r="A115" s="53" t="s">
        <v>343</v>
      </c>
      <c r="B115" s="41">
        <v>51</v>
      </c>
      <c r="C115" s="41">
        <v>0</v>
      </c>
      <c r="D115" s="30" t="s">
        <v>104</v>
      </c>
      <c r="E115" s="20">
        <v>851</v>
      </c>
      <c r="F115" s="30" t="s">
        <v>13</v>
      </c>
      <c r="G115" s="30" t="s">
        <v>30</v>
      </c>
      <c r="H115" s="30" t="s">
        <v>164</v>
      </c>
      <c r="I115" s="30"/>
      <c r="J115" s="31" t="e">
        <f>J116</f>
        <v>#REF!</v>
      </c>
      <c r="K115" s="31" t="e">
        <f t="shared" si="117"/>
        <v>#REF!</v>
      </c>
      <c r="L115" s="31" t="e">
        <f t="shared" si="117"/>
        <v>#REF!</v>
      </c>
      <c r="M115" s="31" t="e">
        <f t="shared" si="117"/>
        <v>#REF!</v>
      </c>
      <c r="N115" s="31">
        <f t="shared" si="117"/>
        <v>0</v>
      </c>
      <c r="O115" s="31" t="e">
        <f t="shared" si="117"/>
        <v>#REF!</v>
      </c>
      <c r="P115" s="31" t="e">
        <f t="shared" si="117"/>
        <v>#REF!</v>
      </c>
      <c r="Q115" s="31" t="e">
        <f t="shared" si="117"/>
        <v>#REF!</v>
      </c>
      <c r="R115" s="31" t="e">
        <f t="shared" si="117"/>
        <v>#REF!</v>
      </c>
      <c r="S115" s="31" t="e">
        <f t="shared" si="117"/>
        <v>#REF!</v>
      </c>
      <c r="T115" s="31" t="e">
        <f t="shared" si="117"/>
        <v>#REF!</v>
      </c>
      <c r="U115" s="31" t="e">
        <f t="shared" si="117"/>
        <v>#REF!</v>
      </c>
      <c r="V115" s="31" t="e">
        <f t="shared" si="117"/>
        <v>#REF!</v>
      </c>
      <c r="W115" s="31" t="e">
        <f t="shared" si="117"/>
        <v>#REF!</v>
      </c>
      <c r="X115" s="31" t="e">
        <f t="shared" si="117"/>
        <v>#REF!</v>
      </c>
      <c r="Y115" s="31" t="e">
        <f t="shared" si="117"/>
        <v>#REF!</v>
      </c>
      <c r="Z115" s="31">
        <f t="shared" si="117"/>
        <v>0</v>
      </c>
      <c r="AA115" s="31" t="e">
        <f t="shared" si="117"/>
        <v>#REF!</v>
      </c>
      <c r="AB115" s="31" t="e">
        <f t="shared" si="117"/>
        <v>#REF!</v>
      </c>
      <c r="AC115" s="31" t="e">
        <f t="shared" si="117"/>
        <v>#REF!</v>
      </c>
      <c r="AD115" s="31" t="e">
        <f t="shared" si="117"/>
        <v>#REF!</v>
      </c>
      <c r="AE115" s="31" t="e">
        <f t="shared" si="117"/>
        <v>#REF!</v>
      </c>
      <c r="AF115" s="31" t="e">
        <f t="shared" si="117"/>
        <v>#REF!</v>
      </c>
      <c r="AG115" s="31" t="e">
        <f t="shared" si="117"/>
        <v>#REF!</v>
      </c>
      <c r="AH115" s="31" t="e">
        <f t="shared" si="117"/>
        <v>#REF!</v>
      </c>
      <c r="AI115" s="31" t="e">
        <f t="shared" si="117"/>
        <v>#REF!</v>
      </c>
      <c r="AJ115" s="31" t="e">
        <f t="shared" si="117"/>
        <v>#REF!</v>
      </c>
      <c r="AK115" s="31" t="e">
        <f t="shared" si="117"/>
        <v>#REF!</v>
      </c>
      <c r="AL115" s="31">
        <f t="shared" si="118"/>
        <v>0</v>
      </c>
      <c r="AM115" s="31" t="e">
        <f t="shared" si="118"/>
        <v>#REF!</v>
      </c>
      <c r="AN115" s="31" t="e">
        <f t="shared" si="118"/>
        <v>#REF!</v>
      </c>
      <c r="AO115" s="31" t="e">
        <f t="shared" si="118"/>
        <v>#REF!</v>
      </c>
      <c r="AP115" s="31" t="e">
        <f t="shared" si="118"/>
        <v>#REF!</v>
      </c>
      <c r="AQ115" s="31" t="e">
        <f t="shared" si="118"/>
        <v>#REF!</v>
      </c>
      <c r="AR115" s="31" t="e">
        <f t="shared" si="118"/>
        <v>#REF!</v>
      </c>
      <c r="AS115" s="31" t="e">
        <f t="shared" si="118"/>
        <v>#REF!</v>
      </c>
    </row>
    <row r="116" spans="1:45" s="15" customFormat="1" ht="45" hidden="1" x14ac:dyDescent="0.25">
      <c r="A116" s="13" t="s">
        <v>20</v>
      </c>
      <c r="B116" s="41">
        <v>51</v>
      </c>
      <c r="C116" s="41">
        <v>0</v>
      </c>
      <c r="D116" s="30" t="s">
        <v>104</v>
      </c>
      <c r="E116" s="20">
        <v>851</v>
      </c>
      <c r="F116" s="30" t="s">
        <v>13</v>
      </c>
      <c r="G116" s="30" t="s">
        <v>30</v>
      </c>
      <c r="H116" s="30" t="s">
        <v>164</v>
      </c>
      <c r="I116" s="30" t="s">
        <v>21</v>
      </c>
      <c r="J116" s="31" t="e">
        <f t="shared" si="117"/>
        <v>#REF!</v>
      </c>
      <c r="K116" s="31" t="e">
        <f t="shared" si="117"/>
        <v>#REF!</v>
      </c>
      <c r="L116" s="31" t="e">
        <f t="shared" si="117"/>
        <v>#REF!</v>
      </c>
      <c r="M116" s="31" t="e">
        <f t="shared" si="117"/>
        <v>#REF!</v>
      </c>
      <c r="N116" s="31">
        <f t="shared" si="117"/>
        <v>0</v>
      </c>
      <c r="O116" s="31" t="e">
        <f t="shared" si="117"/>
        <v>#REF!</v>
      </c>
      <c r="P116" s="31" t="e">
        <f t="shared" si="117"/>
        <v>#REF!</v>
      </c>
      <c r="Q116" s="31" t="e">
        <f t="shared" si="117"/>
        <v>#REF!</v>
      </c>
      <c r="R116" s="31" t="e">
        <f t="shared" si="117"/>
        <v>#REF!</v>
      </c>
      <c r="S116" s="31" t="e">
        <f t="shared" si="117"/>
        <v>#REF!</v>
      </c>
      <c r="T116" s="31" t="e">
        <f t="shared" si="117"/>
        <v>#REF!</v>
      </c>
      <c r="U116" s="31" t="e">
        <f t="shared" si="117"/>
        <v>#REF!</v>
      </c>
      <c r="V116" s="31" t="e">
        <f t="shared" si="117"/>
        <v>#REF!</v>
      </c>
      <c r="W116" s="31" t="e">
        <f t="shared" si="117"/>
        <v>#REF!</v>
      </c>
      <c r="X116" s="31" t="e">
        <f t="shared" si="117"/>
        <v>#REF!</v>
      </c>
      <c r="Y116" s="31" t="e">
        <f t="shared" si="117"/>
        <v>#REF!</v>
      </c>
      <c r="Z116" s="31">
        <f t="shared" si="117"/>
        <v>0</v>
      </c>
      <c r="AA116" s="31" t="e">
        <f t="shared" si="117"/>
        <v>#REF!</v>
      </c>
      <c r="AB116" s="31" t="e">
        <f t="shared" si="117"/>
        <v>#REF!</v>
      </c>
      <c r="AC116" s="31" t="e">
        <f t="shared" si="117"/>
        <v>#REF!</v>
      </c>
      <c r="AD116" s="31" t="e">
        <f t="shared" si="117"/>
        <v>#REF!</v>
      </c>
      <c r="AE116" s="31" t="e">
        <f t="shared" si="117"/>
        <v>#REF!</v>
      </c>
      <c r="AF116" s="31" t="e">
        <f t="shared" si="117"/>
        <v>#REF!</v>
      </c>
      <c r="AG116" s="31" t="e">
        <f t="shared" si="117"/>
        <v>#REF!</v>
      </c>
      <c r="AH116" s="31" t="e">
        <f t="shared" si="117"/>
        <v>#REF!</v>
      </c>
      <c r="AI116" s="31" t="e">
        <f t="shared" si="117"/>
        <v>#REF!</v>
      </c>
      <c r="AJ116" s="31" t="e">
        <f t="shared" si="117"/>
        <v>#REF!</v>
      </c>
      <c r="AK116" s="31" t="e">
        <f t="shared" si="117"/>
        <v>#REF!</v>
      </c>
      <c r="AL116" s="31">
        <f t="shared" si="118"/>
        <v>0</v>
      </c>
      <c r="AM116" s="31" t="e">
        <f t="shared" si="118"/>
        <v>#REF!</v>
      </c>
      <c r="AN116" s="31" t="e">
        <f t="shared" si="118"/>
        <v>#REF!</v>
      </c>
      <c r="AO116" s="31" t="e">
        <f t="shared" si="118"/>
        <v>#REF!</v>
      </c>
      <c r="AP116" s="31" t="e">
        <f t="shared" si="118"/>
        <v>#REF!</v>
      </c>
      <c r="AQ116" s="31" t="e">
        <f t="shared" si="118"/>
        <v>#REF!</v>
      </c>
      <c r="AR116" s="31" t="e">
        <f t="shared" si="118"/>
        <v>#REF!</v>
      </c>
      <c r="AS116" s="31" t="e">
        <f t="shared" si="118"/>
        <v>#REF!</v>
      </c>
    </row>
    <row r="117" spans="1:45" s="15" customFormat="1" ht="45" hidden="1" x14ac:dyDescent="0.25">
      <c r="A117" s="13" t="s">
        <v>9</v>
      </c>
      <c r="B117" s="41">
        <v>51</v>
      </c>
      <c r="C117" s="41">
        <v>0</v>
      </c>
      <c r="D117" s="30" t="s">
        <v>104</v>
      </c>
      <c r="E117" s="20">
        <v>851</v>
      </c>
      <c r="F117" s="30" t="s">
        <v>13</v>
      </c>
      <c r="G117" s="30" t="s">
        <v>30</v>
      </c>
      <c r="H117" s="30" t="s">
        <v>164</v>
      </c>
      <c r="I117" s="30" t="s">
        <v>22</v>
      </c>
      <c r="J117" s="31" t="e">
        <f>'3.ВС'!#REF!</f>
        <v>#REF!</v>
      </c>
      <c r="K117" s="31" t="e">
        <f>'3.ВС'!#REF!</f>
        <v>#REF!</v>
      </c>
      <c r="L117" s="31" t="e">
        <f>'3.ВС'!#REF!</f>
        <v>#REF!</v>
      </c>
      <c r="M117" s="31" t="e">
        <f>'3.ВС'!#REF!</f>
        <v>#REF!</v>
      </c>
      <c r="N117" s="31">
        <f>'3.ВС'!J104</f>
        <v>0</v>
      </c>
      <c r="O117" s="31" t="e">
        <f>'3.ВС'!#REF!</f>
        <v>#REF!</v>
      </c>
      <c r="P117" s="31" t="e">
        <f>'3.ВС'!#REF!</f>
        <v>#REF!</v>
      </c>
      <c r="Q117" s="31" t="e">
        <f>'3.ВС'!#REF!</f>
        <v>#REF!</v>
      </c>
      <c r="R117" s="31" t="e">
        <f>'3.ВС'!#REF!</f>
        <v>#REF!</v>
      </c>
      <c r="S117" s="31" t="e">
        <f>'3.ВС'!#REF!</f>
        <v>#REF!</v>
      </c>
      <c r="T117" s="31" t="e">
        <f>'3.ВС'!#REF!</f>
        <v>#REF!</v>
      </c>
      <c r="U117" s="31" t="e">
        <f>'3.ВС'!#REF!</f>
        <v>#REF!</v>
      </c>
      <c r="V117" s="31" t="e">
        <f>'3.ВС'!#REF!</f>
        <v>#REF!</v>
      </c>
      <c r="W117" s="31" t="e">
        <f>'3.ВС'!#REF!</f>
        <v>#REF!</v>
      </c>
      <c r="X117" s="31" t="e">
        <f>'3.ВС'!#REF!</f>
        <v>#REF!</v>
      </c>
      <c r="Y117" s="31" t="e">
        <f>'3.ВС'!#REF!</f>
        <v>#REF!</v>
      </c>
      <c r="Z117" s="31">
        <f>'3.ВС'!K104</f>
        <v>0</v>
      </c>
      <c r="AA117" s="31" t="e">
        <f>'3.ВС'!#REF!</f>
        <v>#REF!</v>
      </c>
      <c r="AB117" s="31" t="e">
        <f>'3.ВС'!#REF!</f>
        <v>#REF!</v>
      </c>
      <c r="AC117" s="31" t="e">
        <f>'3.ВС'!#REF!</f>
        <v>#REF!</v>
      </c>
      <c r="AD117" s="31" t="e">
        <f>'3.ВС'!#REF!</f>
        <v>#REF!</v>
      </c>
      <c r="AE117" s="31" t="e">
        <f>'3.ВС'!#REF!</f>
        <v>#REF!</v>
      </c>
      <c r="AF117" s="31" t="e">
        <f>'3.ВС'!#REF!</f>
        <v>#REF!</v>
      </c>
      <c r="AG117" s="31" t="e">
        <f>'3.ВС'!#REF!</f>
        <v>#REF!</v>
      </c>
      <c r="AH117" s="31" t="e">
        <f>'3.ВС'!#REF!</f>
        <v>#REF!</v>
      </c>
      <c r="AI117" s="31" t="e">
        <f>'3.ВС'!#REF!</f>
        <v>#REF!</v>
      </c>
      <c r="AJ117" s="31" t="e">
        <f>'3.ВС'!#REF!</f>
        <v>#REF!</v>
      </c>
      <c r="AK117" s="31" t="e">
        <f>'3.ВС'!#REF!</f>
        <v>#REF!</v>
      </c>
      <c r="AL117" s="31">
        <f>'3.ВС'!L104</f>
        <v>0</v>
      </c>
      <c r="AM117" s="31" t="e">
        <f>'3.ВС'!#REF!</f>
        <v>#REF!</v>
      </c>
      <c r="AN117" s="31" t="e">
        <f>'3.ВС'!#REF!</f>
        <v>#REF!</v>
      </c>
      <c r="AO117" s="31" t="e">
        <f>'3.ВС'!#REF!</f>
        <v>#REF!</v>
      </c>
      <c r="AP117" s="31" t="e">
        <f>'3.ВС'!#REF!</f>
        <v>#REF!</v>
      </c>
      <c r="AQ117" s="31" t="e">
        <f>'3.ВС'!#REF!</f>
        <v>#REF!</v>
      </c>
      <c r="AR117" s="31" t="e">
        <f>'3.ВС'!#REF!</f>
        <v>#REF!</v>
      </c>
      <c r="AS117" s="31" t="e">
        <f>'3.ВС'!#REF!</f>
        <v>#REF!</v>
      </c>
    </row>
    <row r="118" spans="1:45" s="15" customFormat="1" ht="150" hidden="1" x14ac:dyDescent="0.25">
      <c r="A118" s="21" t="s">
        <v>520</v>
      </c>
      <c r="B118" s="41">
        <v>51</v>
      </c>
      <c r="C118" s="41">
        <v>0</v>
      </c>
      <c r="D118" s="30" t="s">
        <v>104</v>
      </c>
      <c r="E118" s="20">
        <v>851</v>
      </c>
      <c r="F118" s="30" t="s">
        <v>13</v>
      </c>
      <c r="G118" s="30" t="s">
        <v>30</v>
      </c>
      <c r="H118" s="30" t="s">
        <v>522</v>
      </c>
      <c r="I118" s="30"/>
      <c r="J118" s="31" t="e">
        <f t="shared" si="117"/>
        <v>#REF!</v>
      </c>
      <c r="K118" s="31" t="e">
        <f t="shared" si="117"/>
        <v>#REF!</v>
      </c>
      <c r="L118" s="31" t="e">
        <f t="shared" si="117"/>
        <v>#REF!</v>
      </c>
      <c r="M118" s="31" t="e">
        <f t="shared" si="117"/>
        <v>#REF!</v>
      </c>
      <c r="N118" s="31">
        <f t="shared" si="117"/>
        <v>0</v>
      </c>
      <c r="O118" s="31" t="e">
        <f t="shared" si="117"/>
        <v>#REF!</v>
      </c>
      <c r="P118" s="31" t="e">
        <f t="shared" si="117"/>
        <v>#REF!</v>
      </c>
      <c r="Q118" s="31" t="e">
        <f t="shared" si="117"/>
        <v>#REF!</v>
      </c>
      <c r="R118" s="31" t="e">
        <f t="shared" si="117"/>
        <v>#REF!</v>
      </c>
      <c r="S118" s="31" t="e">
        <f t="shared" si="117"/>
        <v>#REF!</v>
      </c>
      <c r="T118" s="31" t="e">
        <f t="shared" si="117"/>
        <v>#REF!</v>
      </c>
      <c r="U118" s="31" t="e">
        <f t="shared" si="117"/>
        <v>#REF!</v>
      </c>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row>
    <row r="119" spans="1:45" s="15" customFormat="1" ht="45" hidden="1" x14ac:dyDescent="0.25">
      <c r="A119" s="21" t="s">
        <v>20</v>
      </c>
      <c r="B119" s="41">
        <v>51</v>
      </c>
      <c r="C119" s="41">
        <v>0</v>
      </c>
      <c r="D119" s="30" t="s">
        <v>104</v>
      </c>
      <c r="E119" s="20">
        <v>851</v>
      </c>
      <c r="F119" s="30" t="s">
        <v>13</v>
      </c>
      <c r="G119" s="30" t="s">
        <v>30</v>
      </c>
      <c r="H119" s="30" t="s">
        <v>522</v>
      </c>
      <c r="I119" s="30" t="s">
        <v>21</v>
      </c>
      <c r="J119" s="31" t="e">
        <f t="shared" si="117"/>
        <v>#REF!</v>
      </c>
      <c r="K119" s="31" t="e">
        <f t="shared" si="117"/>
        <v>#REF!</v>
      </c>
      <c r="L119" s="31" t="e">
        <f t="shared" si="117"/>
        <v>#REF!</v>
      </c>
      <c r="M119" s="31" t="e">
        <f t="shared" si="117"/>
        <v>#REF!</v>
      </c>
      <c r="N119" s="31">
        <f t="shared" si="117"/>
        <v>0</v>
      </c>
      <c r="O119" s="31" t="e">
        <f t="shared" si="117"/>
        <v>#REF!</v>
      </c>
      <c r="P119" s="31" t="e">
        <f t="shared" si="117"/>
        <v>#REF!</v>
      </c>
      <c r="Q119" s="31" t="e">
        <f t="shared" si="117"/>
        <v>#REF!</v>
      </c>
      <c r="R119" s="31" t="e">
        <f t="shared" si="117"/>
        <v>#REF!</v>
      </c>
      <c r="S119" s="31" t="e">
        <f t="shared" si="117"/>
        <v>#REF!</v>
      </c>
      <c r="T119" s="31" t="e">
        <f t="shared" si="117"/>
        <v>#REF!</v>
      </c>
      <c r="U119" s="31" t="e">
        <f t="shared" si="117"/>
        <v>#REF!</v>
      </c>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row>
    <row r="120" spans="1:45" s="15" customFormat="1" ht="45" hidden="1" x14ac:dyDescent="0.25">
      <c r="A120" s="21" t="s">
        <v>9</v>
      </c>
      <c r="B120" s="41">
        <v>51</v>
      </c>
      <c r="C120" s="41">
        <v>0</v>
      </c>
      <c r="D120" s="30" t="s">
        <v>104</v>
      </c>
      <c r="E120" s="20">
        <v>851</v>
      </c>
      <c r="F120" s="30" t="s">
        <v>13</v>
      </c>
      <c r="G120" s="30" t="s">
        <v>30</v>
      </c>
      <c r="H120" s="30" t="s">
        <v>522</v>
      </c>
      <c r="I120" s="30" t="s">
        <v>22</v>
      </c>
      <c r="J120" s="31" t="e">
        <f>'3.ВС'!#REF!</f>
        <v>#REF!</v>
      </c>
      <c r="K120" s="31" t="e">
        <f>'3.ВС'!#REF!</f>
        <v>#REF!</v>
      </c>
      <c r="L120" s="31" t="e">
        <f>'3.ВС'!#REF!</f>
        <v>#REF!</v>
      </c>
      <c r="M120" s="31" t="e">
        <f>'3.ВС'!#REF!</f>
        <v>#REF!</v>
      </c>
      <c r="N120" s="31">
        <f>'3.ВС'!J107</f>
        <v>0</v>
      </c>
      <c r="O120" s="31" t="e">
        <f>'3.ВС'!#REF!</f>
        <v>#REF!</v>
      </c>
      <c r="P120" s="31" t="e">
        <f>'3.ВС'!#REF!</f>
        <v>#REF!</v>
      </c>
      <c r="Q120" s="31" t="e">
        <f>'3.ВС'!#REF!</f>
        <v>#REF!</v>
      </c>
      <c r="R120" s="31" t="e">
        <f>'3.ВС'!#REF!</f>
        <v>#REF!</v>
      </c>
      <c r="S120" s="31" t="e">
        <f>'3.ВС'!#REF!</f>
        <v>#REF!</v>
      </c>
      <c r="T120" s="31" t="e">
        <f>'3.ВС'!#REF!</f>
        <v>#REF!</v>
      </c>
      <c r="U120" s="31" t="e">
        <f>'3.ВС'!#REF!</f>
        <v>#REF!</v>
      </c>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row>
    <row r="121" spans="1:45" s="40" customFormat="1" ht="45" hidden="1" x14ac:dyDescent="0.25">
      <c r="A121" s="53" t="s">
        <v>168</v>
      </c>
      <c r="B121" s="20">
        <v>51</v>
      </c>
      <c r="C121" s="20">
        <v>0</v>
      </c>
      <c r="D121" s="23" t="s">
        <v>78</v>
      </c>
      <c r="E121" s="20"/>
      <c r="F121" s="23"/>
      <c r="G121" s="23"/>
      <c r="H121" s="23"/>
      <c r="I121" s="23"/>
      <c r="J121" s="101" t="e">
        <f t="shared" ref="J121:AS121" si="120">J122</f>
        <v>#REF!</v>
      </c>
      <c r="K121" s="101" t="e">
        <f t="shared" si="120"/>
        <v>#REF!</v>
      </c>
      <c r="L121" s="101" t="e">
        <f t="shared" si="120"/>
        <v>#REF!</v>
      </c>
      <c r="M121" s="101" t="e">
        <f t="shared" si="120"/>
        <v>#REF!</v>
      </c>
      <c r="N121" s="101">
        <f t="shared" si="120"/>
        <v>0</v>
      </c>
      <c r="O121" s="101" t="e">
        <f t="shared" si="120"/>
        <v>#REF!</v>
      </c>
      <c r="P121" s="101" t="e">
        <f t="shared" si="120"/>
        <v>#REF!</v>
      </c>
      <c r="Q121" s="101" t="e">
        <f t="shared" si="120"/>
        <v>#REF!</v>
      </c>
      <c r="R121" s="101" t="e">
        <f t="shared" si="120"/>
        <v>#REF!</v>
      </c>
      <c r="S121" s="101" t="e">
        <f t="shared" si="120"/>
        <v>#REF!</v>
      </c>
      <c r="T121" s="101" t="e">
        <f t="shared" si="120"/>
        <v>#REF!</v>
      </c>
      <c r="U121" s="101" t="e">
        <f t="shared" si="120"/>
        <v>#REF!</v>
      </c>
      <c r="V121" s="101" t="e">
        <f t="shared" si="120"/>
        <v>#REF!</v>
      </c>
      <c r="W121" s="101" t="e">
        <f t="shared" si="120"/>
        <v>#REF!</v>
      </c>
      <c r="X121" s="101" t="e">
        <f t="shared" si="120"/>
        <v>#REF!</v>
      </c>
      <c r="Y121" s="101" t="e">
        <f t="shared" si="120"/>
        <v>#REF!</v>
      </c>
      <c r="Z121" s="101">
        <f t="shared" si="120"/>
        <v>0</v>
      </c>
      <c r="AA121" s="101" t="e">
        <f t="shared" si="120"/>
        <v>#REF!</v>
      </c>
      <c r="AB121" s="101" t="e">
        <f t="shared" si="120"/>
        <v>#REF!</v>
      </c>
      <c r="AC121" s="101" t="e">
        <f t="shared" si="120"/>
        <v>#REF!</v>
      </c>
      <c r="AD121" s="101" t="e">
        <f t="shared" si="120"/>
        <v>#REF!</v>
      </c>
      <c r="AE121" s="101" t="e">
        <f t="shared" si="120"/>
        <v>#REF!</v>
      </c>
      <c r="AF121" s="101" t="e">
        <f t="shared" si="120"/>
        <v>#REF!</v>
      </c>
      <c r="AG121" s="101" t="e">
        <f t="shared" si="120"/>
        <v>#REF!</v>
      </c>
      <c r="AH121" s="101" t="e">
        <f t="shared" si="120"/>
        <v>#REF!</v>
      </c>
      <c r="AI121" s="101" t="e">
        <f t="shared" si="120"/>
        <v>#REF!</v>
      </c>
      <c r="AJ121" s="101" t="e">
        <f t="shared" si="120"/>
        <v>#REF!</v>
      </c>
      <c r="AK121" s="101" t="e">
        <f t="shared" si="120"/>
        <v>#REF!</v>
      </c>
      <c r="AL121" s="101">
        <f t="shared" si="120"/>
        <v>0</v>
      </c>
      <c r="AM121" s="101" t="e">
        <f t="shared" si="120"/>
        <v>#REF!</v>
      </c>
      <c r="AN121" s="101" t="e">
        <f t="shared" si="120"/>
        <v>#REF!</v>
      </c>
      <c r="AO121" s="101" t="e">
        <f t="shared" si="120"/>
        <v>#REF!</v>
      </c>
      <c r="AP121" s="101" t="e">
        <f t="shared" si="120"/>
        <v>#REF!</v>
      </c>
      <c r="AQ121" s="101" t="e">
        <f t="shared" si="120"/>
        <v>#REF!</v>
      </c>
      <c r="AR121" s="101" t="e">
        <f t="shared" si="120"/>
        <v>#REF!</v>
      </c>
      <c r="AS121" s="101" t="e">
        <f t="shared" si="120"/>
        <v>#REF!</v>
      </c>
    </row>
    <row r="122" spans="1:45" s="40" customFormat="1" hidden="1" x14ac:dyDescent="0.25">
      <c r="A122" s="53" t="s">
        <v>6</v>
      </c>
      <c r="B122" s="20">
        <v>51</v>
      </c>
      <c r="C122" s="20">
        <v>0</v>
      </c>
      <c r="D122" s="23" t="s">
        <v>78</v>
      </c>
      <c r="E122" s="41">
        <v>851</v>
      </c>
      <c r="F122" s="23"/>
      <c r="G122" s="23"/>
      <c r="H122" s="23"/>
      <c r="I122" s="23"/>
      <c r="J122" s="101" t="e">
        <f t="shared" ref="J122" si="121">J123+J126</f>
        <v>#REF!</v>
      </c>
      <c r="K122" s="101" t="e">
        <f t="shared" ref="K122:AK122" si="122">K123+K126</f>
        <v>#REF!</v>
      </c>
      <c r="L122" s="101" t="e">
        <f t="shared" si="122"/>
        <v>#REF!</v>
      </c>
      <c r="M122" s="101" t="e">
        <f t="shared" si="122"/>
        <v>#REF!</v>
      </c>
      <c r="N122" s="101">
        <f t="shared" ref="N122:U122" si="123">N123+N126</f>
        <v>0</v>
      </c>
      <c r="O122" s="101" t="e">
        <f t="shared" si="123"/>
        <v>#REF!</v>
      </c>
      <c r="P122" s="101" t="e">
        <f t="shared" si="123"/>
        <v>#REF!</v>
      </c>
      <c r="Q122" s="101" t="e">
        <f t="shared" si="123"/>
        <v>#REF!</v>
      </c>
      <c r="R122" s="101" t="e">
        <f t="shared" si="123"/>
        <v>#REF!</v>
      </c>
      <c r="S122" s="101" t="e">
        <f t="shared" si="123"/>
        <v>#REF!</v>
      </c>
      <c r="T122" s="101" t="e">
        <f t="shared" si="123"/>
        <v>#REF!</v>
      </c>
      <c r="U122" s="101" t="e">
        <f t="shared" si="123"/>
        <v>#REF!</v>
      </c>
      <c r="V122" s="101" t="e">
        <f t="shared" si="122"/>
        <v>#REF!</v>
      </c>
      <c r="W122" s="101" t="e">
        <f t="shared" si="122"/>
        <v>#REF!</v>
      </c>
      <c r="X122" s="101" t="e">
        <f t="shared" si="122"/>
        <v>#REF!</v>
      </c>
      <c r="Y122" s="101" t="e">
        <f t="shared" si="122"/>
        <v>#REF!</v>
      </c>
      <c r="Z122" s="101">
        <f t="shared" ref="Z122:AG122" si="124">Z123+Z126</f>
        <v>0</v>
      </c>
      <c r="AA122" s="101" t="e">
        <f t="shared" si="124"/>
        <v>#REF!</v>
      </c>
      <c r="AB122" s="101" t="e">
        <f t="shared" si="124"/>
        <v>#REF!</v>
      </c>
      <c r="AC122" s="101" t="e">
        <f t="shared" si="124"/>
        <v>#REF!</v>
      </c>
      <c r="AD122" s="101" t="e">
        <f t="shared" si="124"/>
        <v>#REF!</v>
      </c>
      <c r="AE122" s="101" t="e">
        <f t="shared" si="124"/>
        <v>#REF!</v>
      </c>
      <c r="AF122" s="101" t="e">
        <f t="shared" si="124"/>
        <v>#REF!</v>
      </c>
      <c r="AG122" s="101" t="e">
        <f t="shared" si="124"/>
        <v>#REF!</v>
      </c>
      <c r="AH122" s="101" t="e">
        <f t="shared" si="122"/>
        <v>#REF!</v>
      </c>
      <c r="AI122" s="101" t="e">
        <f t="shared" si="122"/>
        <v>#REF!</v>
      </c>
      <c r="AJ122" s="101" t="e">
        <f t="shared" si="122"/>
        <v>#REF!</v>
      </c>
      <c r="AK122" s="101" t="e">
        <f t="shared" si="122"/>
        <v>#REF!</v>
      </c>
      <c r="AL122" s="101">
        <f t="shared" ref="AL122:AS122" si="125">AL123+AL126</f>
        <v>0</v>
      </c>
      <c r="AM122" s="101" t="e">
        <f t="shared" si="125"/>
        <v>#REF!</v>
      </c>
      <c r="AN122" s="101" t="e">
        <f t="shared" si="125"/>
        <v>#REF!</v>
      </c>
      <c r="AO122" s="101" t="e">
        <f t="shared" si="125"/>
        <v>#REF!</v>
      </c>
      <c r="AP122" s="101" t="e">
        <f t="shared" si="125"/>
        <v>#REF!</v>
      </c>
      <c r="AQ122" s="101" t="e">
        <f t="shared" si="125"/>
        <v>#REF!</v>
      </c>
      <c r="AR122" s="101" t="e">
        <f t="shared" si="125"/>
        <v>#REF!</v>
      </c>
      <c r="AS122" s="101" t="e">
        <f t="shared" si="125"/>
        <v>#REF!</v>
      </c>
    </row>
    <row r="123" spans="1:45" s="15" customFormat="1" ht="120" hidden="1" x14ac:dyDescent="0.25">
      <c r="A123" s="53" t="s">
        <v>242</v>
      </c>
      <c r="B123" s="20">
        <v>51</v>
      </c>
      <c r="C123" s="20">
        <v>0</v>
      </c>
      <c r="D123" s="23" t="s">
        <v>78</v>
      </c>
      <c r="E123" s="20">
        <v>851</v>
      </c>
      <c r="F123" s="23" t="s">
        <v>13</v>
      </c>
      <c r="G123" s="23" t="s">
        <v>58</v>
      </c>
      <c r="H123" s="23" t="s">
        <v>203</v>
      </c>
      <c r="I123" s="23"/>
      <c r="J123" s="101" t="e">
        <f t="shared" ref="J123:AL127" si="126">J124</f>
        <v>#REF!</v>
      </c>
      <c r="K123" s="101" t="e">
        <f t="shared" si="126"/>
        <v>#REF!</v>
      </c>
      <c r="L123" s="101" t="e">
        <f t="shared" si="126"/>
        <v>#REF!</v>
      </c>
      <c r="M123" s="101" t="e">
        <f t="shared" si="126"/>
        <v>#REF!</v>
      </c>
      <c r="N123" s="101">
        <f t="shared" si="126"/>
        <v>0</v>
      </c>
      <c r="O123" s="101" t="e">
        <f t="shared" si="126"/>
        <v>#REF!</v>
      </c>
      <c r="P123" s="101" t="e">
        <f t="shared" si="126"/>
        <v>#REF!</v>
      </c>
      <c r="Q123" s="101" t="e">
        <f t="shared" si="126"/>
        <v>#REF!</v>
      </c>
      <c r="R123" s="101" t="e">
        <f t="shared" si="126"/>
        <v>#REF!</v>
      </c>
      <c r="S123" s="101" t="e">
        <f t="shared" si="126"/>
        <v>#REF!</v>
      </c>
      <c r="T123" s="101" t="e">
        <f t="shared" si="126"/>
        <v>#REF!</v>
      </c>
      <c r="U123" s="101" t="e">
        <f t="shared" si="126"/>
        <v>#REF!</v>
      </c>
      <c r="V123" s="101" t="e">
        <f t="shared" si="126"/>
        <v>#REF!</v>
      </c>
      <c r="W123" s="101" t="e">
        <f t="shared" si="126"/>
        <v>#REF!</v>
      </c>
      <c r="X123" s="101" t="e">
        <f t="shared" si="126"/>
        <v>#REF!</v>
      </c>
      <c r="Y123" s="101" t="e">
        <f t="shared" si="126"/>
        <v>#REF!</v>
      </c>
      <c r="Z123" s="101">
        <f t="shared" si="126"/>
        <v>0</v>
      </c>
      <c r="AA123" s="101" t="e">
        <f t="shared" si="126"/>
        <v>#REF!</v>
      </c>
      <c r="AB123" s="101" t="e">
        <f t="shared" si="126"/>
        <v>#REF!</v>
      </c>
      <c r="AC123" s="101" t="e">
        <f t="shared" si="126"/>
        <v>#REF!</v>
      </c>
      <c r="AD123" s="101" t="e">
        <f t="shared" si="126"/>
        <v>#REF!</v>
      </c>
      <c r="AE123" s="101" t="e">
        <f t="shared" si="126"/>
        <v>#REF!</v>
      </c>
      <c r="AF123" s="101" t="e">
        <f t="shared" si="126"/>
        <v>#REF!</v>
      </c>
      <c r="AG123" s="101" t="e">
        <f t="shared" si="126"/>
        <v>#REF!</v>
      </c>
      <c r="AH123" s="101" t="e">
        <f t="shared" si="126"/>
        <v>#REF!</v>
      </c>
      <c r="AI123" s="101" t="e">
        <f t="shared" si="126"/>
        <v>#REF!</v>
      </c>
      <c r="AJ123" s="101" t="e">
        <f t="shared" si="126"/>
        <v>#REF!</v>
      </c>
      <c r="AK123" s="101" t="e">
        <f t="shared" si="126"/>
        <v>#REF!</v>
      </c>
      <c r="AL123" s="101">
        <f t="shared" si="126"/>
        <v>0</v>
      </c>
      <c r="AM123" s="101" t="e">
        <f t="shared" ref="AL123:AS127" si="127">AM124</f>
        <v>#REF!</v>
      </c>
      <c r="AN123" s="101" t="e">
        <f t="shared" si="127"/>
        <v>#REF!</v>
      </c>
      <c r="AO123" s="101" t="e">
        <f t="shared" si="127"/>
        <v>#REF!</v>
      </c>
      <c r="AP123" s="101" t="e">
        <f t="shared" si="127"/>
        <v>#REF!</v>
      </c>
      <c r="AQ123" s="101" t="e">
        <f t="shared" si="127"/>
        <v>#REF!</v>
      </c>
      <c r="AR123" s="101" t="e">
        <f t="shared" si="127"/>
        <v>#REF!</v>
      </c>
      <c r="AS123" s="101" t="e">
        <f t="shared" si="127"/>
        <v>#REF!</v>
      </c>
    </row>
    <row r="124" spans="1:45" s="15" customFormat="1" hidden="1" x14ac:dyDescent="0.25">
      <c r="A124" s="13" t="s">
        <v>23</v>
      </c>
      <c r="B124" s="20">
        <v>51</v>
      </c>
      <c r="C124" s="20">
        <v>0</v>
      </c>
      <c r="D124" s="23" t="s">
        <v>78</v>
      </c>
      <c r="E124" s="20">
        <v>851</v>
      </c>
      <c r="F124" s="23"/>
      <c r="G124" s="23"/>
      <c r="H124" s="23" t="s">
        <v>203</v>
      </c>
      <c r="I124" s="23" t="s">
        <v>24</v>
      </c>
      <c r="J124" s="101" t="e">
        <f t="shared" si="126"/>
        <v>#REF!</v>
      </c>
      <c r="K124" s="101" t="e">
        <f t="shared" si="126"/>
        <v>#REF!</v>
      </c>
      <c r="L124" s="101" t="e">
        <f t="shared" si="126"/>
        <v>#REF!</v>
      </c>
      <c r="M124" s="101" t="e">
        <f t="shared" si="126"/>
        <v>#REF!</v>
      </c>
      <c r="N124" s="101">
        <f t="shared" si="126"/>
        <v>0</v>
      </c>
      <c r="O124" s="101" t="e">
        <f t="shared" si="126"/>
        <v>#REF!</v>
      </c>
      <c r="P124" s="101" t="e">
        <f t="shared" si="126"/>
        <v>#REF!</v>
      </c>
      <c r="Q124" s="101" t="e">
        <f t="shared" si="126"/>
        <v>#REF!</v>
      </c>
      <c r="R124" s="101" t="e">
        <f t="shared" si="126"/>
        <v>#REF!</v>
      </c>
      <c r="S124" s="101" t="e">
        <f t="shared" si="126"/>
        <v>#REF!</v>
      </c>
      <c r="T124" s="101" t="e">
        <f t="shared" si="126"/>
        <v>#REF!</v>
      </c>
      <c r="U124" s="101" t="e">
        <f t="shared" si="126"/>
        <v>#REF!</v>
      </c>
      <c r="V124" s="101" t="e">
        <f t="shared" si="126"/>
        <v>#REF!</v>
      </c>
      <c r="W124" s="101" t="e">
        <f t="shared" si="126"/>
        <v>#REF!</v>
      </c>
      <c r="X124" s="101" t="e">
        <f t="shared" si="126"/>
        <v>#REF!</v>
      </c>
      <c r="Y124" s="101" t="e">
        <f t="shared" si="126"/>
        <v>#REF!</v>
      </c>
      <c r="Z124" s="101">
        <f t="shared" si="126"/>
        <v>0</v>
      </c>
      <c r="AA124" s="101" t="e">
        <f t="shared" si="126"/>
        <v>#REF!</v>
      </c>
      <c r="AB124" s="101" t="e">
        <f t="shared" si="126"/>
        <v>#REF!</v>
      </c>
      <c r="AC124" s="101" t="e">
        <f t="shared" si="126"/>
        <v>#REF!</v>
      </c>
      <c r="AD124" s="101" t="e">
        <f t="shared" si="126"/>
        <v>#REF!</v>
      </c>
      <c r="AE124" s="101" t="e">
        <f t="shared" si="126"/>
        <v>#REF!</v>
      </c>
      <c r="AF124" s="101" t="e">
        <f t="shared" si="126"/>
        <v>#REF!</v>
      </c>
      <c r="AG124" s="101" t="e">
        <f t="shared" si="126"/>
        <v>#REF!</v>
      </c>
      <c r="AH124" s="101" t="e">
        <f t="shared" si="126"/>
        <v>#REF!</v>
      </c>
      <c r="AI124" s="101" t="e">
        <f t="shared" si="126"/>
        <v>#REF!</v>
      </c>
      <c r="AJ124" s="101" t="e">
        <f t="shared" si="126"/>
        <v>#REF!</v>
      </c>
      <c r="AK124" s="101" t="e">
        <f t="shared" si="126"/>
        <v>#REF!</v>
      </c>
      <c r="AL124" s="101">
        <f t="shared" si="127"/>
        <v>0</v>
      </c>
      <c r="AM124" s="101" t="e">
        <f t="shared" si="127"/>
        <v>#REF!</v>
      </c>
      <c r="AN124" s="101" t="e">
        <f t="shared" si="127"/>
        <v>#REF!</v>
      </c>
      <c r="AO124" s="101" t="e">
        <f t="shared" si="127"/>
        <v>#REF!</v>
      </c>
      <c r="AP124" s="101" t="e">
        <f t="shared" si="127"/>
        <v>#REF!</v>
      </c>
      <c r="AQ124" s="101" t="e">
        <f t="shared" si="127"/>
        <v>#REF!</v>
      </c>
      <c r="AR124" s="101" t="e">
        <f t="shared" si="127"/>
        <v>#REF!</v>
      </c>
      <c r="AS124" s="101" t="e">
        <f t="shared" si="127"/>
        <v>#REF!</v>
      </c>
    </row>
    <row r="125" spans="1:45" s="15" customFormat="1" ht="75" hidden="1" x14ac:dyDescent="0.25">
      <c r="A125" s="13" t="s">
        <v>169</v>
      </c>
      <c r="B125" s="20">
        <v>51</v>
      </c>
      <c r="C125" s="20">
        <v>0</v>
      </c>
      <c r="D125" s="23" t="s">
        <v>78</v>
      </c>
      <c r="E125" s="20">
        <v>851</v>
      </c>
      <c r="F125" s="23"/>
      <c r="G125" s="23"/>
      <c r="H125" s="23" t="s">
        <v>203</v>
      </c>
      <c r="I125" s="23" t="s">
        <v>56</v>
      </c>
      <c r="J125" s="101" t="e">
        <f>'3.ВС'!#REF!</f>
        <v>#REF!</v>
      </c>
      <c r="K125" s="101" t="e">
        <f>'3.ВС'!#REF!</f>
        <v>#REF!</v>
      </c>
      <c r="L125" s="101" t="e">
        <f>'3.ВС'!#REF!</f>
        <v>#REF!</v>
      </c>
      <c r="M125" s="101" t="e">
        <f>'3.ВС'!#REF!</f>
        <v>#REF!</v>
      </c>
      <c r="N125" s="101">
        <f>'3.ВС'!J111</f>
        <v>0</v>
      </c>
      <c r="O125" s="101" t="e">
        <f>'3.ВС'!#REF!</f>
        <v>#REF!</v>
      </c>
      <c r="P125" s="101" t="e">
        <f>'3.ВС'!#REF!</f>
        <v>#REF!</v>
      </c>
      <c r="Q125" s="101" t="e">
        <f>'3.ВС'!#REF!</f>
        <v>#REF!</v>
      </c>
      <c r="R125" s="101" t="e">
        <f>'3.ВС'!#REF!</f>
        <v>#REF!</v>
      </c>
      <c r="S125" s="101" t="e">
        <f>'3.ВС'!#REF!</f>
        <v>#REF!</v>
      </c>
      <c r="T125" s="101" t="e">
        <f>'3.ВС'!#REF!</f>
        <v>#REF!</v>
      </c>
      <c r="U125" s="101" t="e">
        <f>'3.ВС'!#REF!</f>
        <v>#REF!</v>
      </c>
      <c r="V125" s="101" t="e">
        <f>'3.ВС'!#REF!</f>
        <v>#REF!</v>
      </c>
      <c r="W125" s="101" t="e">
        <f>'3.ВС'!#REF!</f>
        <v>#REF!</v>
      </c>
      <c r="X125" s="101" t="e">
        <f>'3.ВС'!#REF!</f>
        <v>#REF!</v>
      </c>
      <c r="Y125" s="101" t="e">
        <f>'3.ВС'!#REF!</f>
        <v>#REF!</v>
      </c>
      <c r="Z125" s="101">
        <f>'3.ВС'!K111</f>
        <v>0</v>
      </c>
      <c r="AA125" s="101" t="e">
        <f>'3.ВС'!#REF!</f>
        <v>#REF!</v>
      </c>
      <c r="AB125" s="101" t="e">
        <f>'3.ВС'!#REF!</f>
        <v>#REF!</v>
      </c>
      <c r="AC125" s="101" t="e">
        <f>'3.ВС'!#REF!</f>
        <v>#REF!</v>
      </c>
      <c r="AD125" s="101" t="e">
        <f>'3.ВС'!#REF!</f>
        <v>#REF!</v>
      </c>
      <c r="AE125" s="101" t="e">
        <f>'3.ВС'!#REF!</f>
        <v>#REF!</v>
      </c>
      <c r="AF125" s="101" t="e">
        <f>'3.ВС'!#REF!</f>
        <v>#REF!</v>
      </c>
      <c r="AG125" s="101" t="e">
        <f>'3.ВС'!#REF!</f>
        <v>#REF!</v>
      </c>
      <c r="AH125" s="101" t="e">
        <f>'3.ВС'!#REF!</f>
        <v>#REF!</v>
      </c>
      <c r="AI125" s="101" t="e">
        <f>'3.ВС'!#REF!</f>
        <v>#REF!</v>
      </c>
      <c r="AJ125" s="101" t="e">
        <f>'3.ВС'!#REF!</f>
        <v>#REF!</v>
      </c>
      <c r="AK125" s="101" t="e">
        <f>'3.ВС'!#REF!</f>
        <v>#REF!</v>
      </c>
      <c r="AL125" s="101">
        <f>'3.ВС'!L111</f>
        <v>0</v>
      </c>
      <c r="AM125" s="101" t="e">
        <f>'3.ВС'!#REF!</f>
        <v>#REF!</v>
      </c>
      <c r="AN125" s="101" t="e">
        <f>'3.ВС'!#REF!</f>
        <v>#REF!</v>
      </c>
      <c r="AO125" s="101" t="e">
        <f>'3.ВС'!#REF!</f>
        <v>#REF!</v>
      </c>
      <c r="AP125" s="101" t="e">
        <f>'3.ВС'!#REF!</f>
        <v>#REF!</v>
      </c>
      <c r="AQ125" s="101" t="e">
        <f>'3.ВС'!#REF!</f>
        <v>#REF!</v>
      </c>
      <c r="AR125" s="101" t="e">
        <f>'3.ВС'!#REF!</f>
        <v>#REF!</v>
      </c>
      <c r="AS125" s="101" t="e">
        <f>'3.ВС'!#REF!</f>
        <v>#REF!</v>
      </c>
    </row>
    <row r="126" spans="1:45" s="15" customFormat="1" ht="30" hidden="1" x14ac:dyDescent="0.25">
      <c r="A126" s="53" t="s">
        <v>59</v>
      </c>
      <c r="B126" s="20">
        <v>51</v>
      </c>
      <c r="C126" s="20">
        <v>0</v>
      </c>
      <c r="D126" s="23" t="s">
        <v>78</v>
      </c>
      <c r="E126" s="20">
        <v>851</v>
      </c>
      <c r="F126" s="23" t="s">
        <v>13</v>
      </c>
      <c r="G126" s="23" t="s">
        <v>58</v>
      </c>
      <c r="H126" s="23" t="s">
        <v>204</v>
      </c>
      <c r="I126" s="23"/>
      <c r="J126" s="101" t="e">
        <f t="shared" si="126"/>
        <v>#REF!</v>
      </c>
      <c r="K126" s="101" t="e">
        <f t="shared" si="126"/>
        <v>#REF!</v>
      </c>
      <c r="L126" s="101" t="e">
        <f t="shared" si="126"/>
        <v>#REF!</v>
      </c>
      <c r="M126" s="101" t="e">
        <f t="shared" si="126"/>
        <v>#REF!</v>
      </c>
      <c r="N126" s="101">
        <f t="shared" si="126"/>
        <v>0</v>
      </c>
      <c r="O126" s="101" t="e">
        <f t="shared" si="126"/>
        <v>#REF!</v>
      </c>
      <c r="P126" s="101" t="e">
        <f t="shared" si="126"/>
        <v>#REF!</v>
      </c>
      <c r="Q126" s="101" t="e">
        <f t="shared" si="126"/>
        <v>#REF!</v>
      </c>
      <c r="R126" s="101" t="e">
        <f t="shared" si="126"/>
        <v>#REF!</v>
      </c>
      <c r="S126" s="101" t="e">
        <f t="shared" si="126"/>
        <v>#REF!</v>
      </c>
      <c r="T126" s="101" t="e">
        <f t="shared" si="126"/>
        <v>#REF!</v>
      </c>
      <c r="U126" s="101" t="e">
        <f t="shared" si="126"/>
        <v>#REF!</v>
      </c>
      <c r="V126" s="101" t="e">
        <f t="shared" si="126"/>
        <v>#REF!</v>
      </c>
      <c r="W126" s="101" t="e">
        <f t="shared" si="126"/>
        <v>#REF!</v>
      </c>
      <c r="X126" s="101" t="e">
        <f t="shared" si="126"/>
        <v>#REF!</v>
      </c>
      <c r="Y126" s="101" t="e">
        <f t="shared" si="126"/>
        <v>#REF!</v>
      </c>
      <c r="Z126" s="101">
        <f t="shared" si="126"/>
        <v>0</v>
      </c>
      <c r="AA126" s="101" t="e">
        <f t="shared" si="126"/>
        <v>#REF!</v>
      </c>
      <c r="AB126" s="101" t="e">
        <f t="shared" si="126"/>
        <v>#REF!</v>
      </c>
      <c r="AC126" s="101" t="e">
        <f t="shared" si="126"/>
        <v>#REF!</v>
      </c>
      <c r="AD126" s="101" t="e">
        <f t="shared" si="126"/>
        <v>#REF!</v>
      </c>
      <c r="AE126" s="101" t="e">
        <f t="shared" si="126"/>
        <v>#REF!</v>
      </c>
      <c r="AF126" s="101" t="e">
        <f t="shared" si="126"/>
        <v>#REF!</v>
      </c>
      <c r="AG126" s="101" t="e">
        <f t="shared" si="126"/>
        <v>#REF!</v>
      </c>
      <c r="AH126" s="101" t="e">
        <f t="shared" si="126"/>
        <v>#REF!</v>
      </c>
      <c r="AI126" s="101" t="e">
        <f t="shared" si="126"/>
        <v>#REF!</v>
      </c>
      <c r="AJ126" s="101" t="e">
        <f t="shared" si="126"/>
        <v>#REF!</v>
      </c>
      <c r="AK126" s="101" t="e">
        <f t="shared" si="126"/>
        <v>#REF!</v>
      </c>
      <c r="AL126" s="101">
        <f t="shared" si="127"/>
        <v>0</v>
      </c>
      <c r="AM126" s="101" t="e">
        <f t="shared" si="127"/>
        <v>#REF!</v>
      </c>
      <c r="AN126" s="101" t="e">
        <f t="shared" si="127"/>
        <v>#REF!</v>
      </c>
      <c r="AO126" s="101" t="e">
        <f t="shared" si="127"/>
        <v>#REF!</v>
      </c>
      <c r="AP126" s="101" t="e">
        <f t="shared" si="127"/>
        <v>#REF!</v>
      </c>
      <c r="AQ126" s="101" t="e">
        <f t="shared" si="127"/>
        <v>#REF!</v>
      </c>
      <c r="AR126" s="101" t="e">
        <f t="shared" si="127"/>
        <v>#REF!</v>
      </c>
      <c r="AS126" s="101" t="e">
        <f t="shared" si="127"/>
        <v>#REF!</v>
      </c>
    </row>
    <row r="127" spans="1:45" s="15" customFormat="1" hidden="1" x14ac:dyDescent="0.25">
      <c r="A127" s="13" t="s">
        <v>23</v>
      </c>
      <c r="B127" s="20">
        <v>51</v>
      </c>
      <c r="C127" s="20">
        <v>0</v>
      </c>
      <c r="D127" s="23" t="s">
        <v>78</v>
      </c>
      <c r="E127" s="20">
        <v>851</v>
      </c>
      <c r="F127" s="23" t="s">
        <v>13</v>
      </c>
      <c r="G127" s="23" t="s">
        <v>58</v>
      </c>
      <c r="H127" s="23" t="s">
        <v>204</v>
      </c>
      <c r="I127" s="23" t="s">
        <v>24</v>
      </c>
      <c r="J127" s="101" t="e">
        <f t="shared" si="126"/>
        <v>#REF!</v>
      </c>
      <c r="K127" s="101" t="e">
        <f t="shared" si="126"/>
        <v>#REF!</v>
      </c>
      <c r="L127" s="101" t="e">
        <f t="shared" si="126"/>
        <v>#REF!</v>
      </c>
      <c r="M127" s="101" t="e">
        <f t="shared" si="126"/>
        <v>#REF!</v>
      </c>
      <c r="N127" s="101">
        <f t="shared" si="126"/>
        <v>0</v>
      </c>
      <c r="O127" s="101" t="e">
        <f t="shared" si="126"/>
        <v>#REF!</v>
      </c>
      <c r="P127" s="101" t="e">
        <f t="shared" si="126"/>
        <v>#REF!</v>
      </c>
      <c r="Q127" s="101" t="e">
        <f t="shared" si="126"/>
        <v>#REF!</v>
      </c>
      <c r="R127" s="101" t="e">
        <f t="shared" si="126"/>
        <v>#REF!</v>
      </c>
      <c r="S127" s="101" t="e">
        <f t="shared" si="126"/>
        <v>#REF!</v>
      </c>
      <c r="T127" s="101" t="e">
        <f t="shared" si="126"/>
        <v>#REF!</v>
      </c>
      <c r="U127" s="101" t="e">
        <f t="shared" si="126"/>
        <v>#REF!</v>
      </c>
      <c r="V127" s="101" t="e">
        <f t="shared" si="126"/>
        <v>#REF!</v>
      </c>
      <c r="W127" s="101" t="e">
        <f t="shared" si="126"/>
        <v>#REF!</v>
      </c>
      <c r="X127" s="101" t="e">
        <f t="shared" si="126"/>
        <v>#REF!</v>
      </c>
      <c r="Y127" s="101" t="e">
        <f t="shared" si="126"/>
        <v>#REF!</v>
      </c>
      <c r="Z127" s="101">
        <f t="shared" si="126"/>
        <v>0</v>
      </c>
      <c r="AA127" s="101" t="e">
        <f t="shared" si="126"/>
        <v>#REF!</v>
      </c>
      <c r="AB127" s="101" t="e">
        <f t="shared" si="126"/>
        <v>#REF!</v>
      </c>
      <c r="AC127" s="101" t="e">
        <f t="shared" si="126"/>
        <v>#REF!</v>
      </c>
      <c r="AD127" s="101" t="e">
        <f t="shared" si="126"/>
        <v>#REF!</v>
      </c>
      <c r="AE127" s="101" t="e">
        <f t="shared" si="126"/>
        <v>#REF!</v>
      </c>
      <c r="AF127" s="101" t="e">
        <f t="shared" si="126"/>
        <v>#REF!</v>
      </c>
      <c r="AG127" s="101" t="e">
        <f t="shared" si="126"/>
        <v>#REF!</v>
      </c>
      <c r="AH127" s="101" t="e">
        <f t="shared" si="126"/>
        <v>#REF!</v>
      </c>
      <c r="AI127" s="101" t="e">
        <f t="shared" si="126"/>
        <v>#REF!</v>
      </c>
      <c r="AJ127" s="101" t="e">
        <f t="shared" si="126"/>
        <v>#REF!</v>
      </c>
      <c r="AK127" s="101" t="e">
        <f t="shared" si="126"/>
        <v>#REF!</v>
      </c>
      <c r="AL127" s="101">
        <f t="shared" si="127"/>
        <v>0</v>
      </c>
      <c r="AM127" s="101" t="e">
        <f t="shared" si="127"/>
        <v>#REF!</v>
      </c>
      <c r="AN127" s="101" t="e">
        <f t="shared" si="127"/>
        <v>#REF!</v>
      </c>
      <c r="AO127" s="101" t="e">
        <f t="shared" si="127"/>
        <v>#REF!</v>
      </c>
      <c r="AP127" s="101" t="e">
        <f t="shared" si="127"/>
        <v>#REF!</v>
      </c>
      <c r="AQ127" s="101" t="e">
        <f t="shared" si="127"/>
        <v>#REF!</v>
      </c>
      <c r="AR127" s="101" t="e">
        <f t="shared" si="127"/>
        <v>#REF!</v>
      </c>
      <c r="AS127" s="101" t="e">
        <f t="shared" si="127"/>
        <v>#REF!</v>
      </c>
    </row>
    <row r="128" spans="1:45" s="15" customFormat="1" ht="30" hidden="1" x14ac:dyDescent="0.25">
      <c r="A128" s="13" t="s">
        <v>25</v>
      </c>
      <c r="B128" s="20">
        <v>51</v>
      </c>
      <c r="C128" s="20">
        <v>0</v>
      </c>
      <c r="D128" s="23" t="s">
        <v>78</v>
      </c>
      <c r="E128" s="20">
        <v>851</v>
      </c>
      <c r="F128" s="23" t="s">
        <v>13</v>
      </c>
      <c r="G128" s="23" t="s">
        <v>58</v>
      </c>
      <c r="H128" s="23" t="s">
        <v>204</v>
      </c>
      <c r="I128" s="23" t="s">
        <v>26</v>
      </c>
      <c r="J128" s="101" t="e">
        <f>'3.ВС'!#REF!</f>
        <v>#REF!</v>
      </c>
      <c r="K128" s="101" t="e">
        <f>'3.ВС'!#REF!</f>
        <v>#REF!</v>
      </c>
      <c r="L128" s="101" t="e">
        <f>'3.ВС'!#REF!</f>
        <v>#REF!</v>
      </c>
      <c r="M128" s="101" t="e">
        <f>'3.ВС'!#REF!</f>
        <v>#REF!</v>
      </c>
      <c r="N128" s="101">
        <f>'3.ВС'!J114</f>
        <v>0</v>
      </c>
      <c r="O128" s="101" t="e">
        <f>'3.ВС'!#REF!</f>
        <v>#REF!</v>
      </c>
      <c r="P128" s="101" t="e">
        <f>'3.ВС'!#REF!</f>
        <v>#REF!</v>
      </c>
      <c r="Q128" s="101" t="e">
        <f>'3.ВС'!#REF!</f>
        <v>#REF!</v>
      </c>
      <c r="R128" s="101" t="e">
        <f>'3.ВС'!#REF!</f>
        <v>#REF!</v>
      </c>
      <c r="S128" s="101" t="e">
        <f>'3.ВС'!#REF!</f>
        <v>#REF!</v>
      </c>
      <c r="T128" s="101" t="e">
        <f>'3.ВС'!#REF!</f>
        <v>#REF!</v>
      </c>
      <c r="U128" s="101" t="e">
        <f>'3.ВС'!#REF!</f>
        <v>#REF!</v>
      </c>
      <c r="V128" s="101" t="e">
        <f>'3.ВС'!#REF!</f>
        <v>#REF!</v>
      </c>
      <c r="W128" s="101" t="e">
        <f>'3.ВС'!#REF!</f>
        <v>#REF!</v>
      </c>
      <c r="X128" s="101" t="e">
        <f>'3.ВС'!#REF!</f>
        <v>#REF!</v>
      </c>
      <c r="Y128" s="101" t="e">
        <f>'3.ВС'!#REF!</f>
        <v>#REF!</v>
      </c>
      <c r="Z128" s="101">
        <f>'3.ВС'!K114</f>
        <v>0</v>
      </c>
      <c r="AA128" s="101" t="e">
        <f>'3.ВС'!#REF!</f>
        <v>#REF!</v>
      </c>
      <c r="AB128" s="101" t="e">
        <f>'3.ВС'!#REF!</f>
        <v>#REF!</v>
      </c>
      <c r="AC128" s="101" t="e">
        <f>'3.ВС'!#REF!</f>
        <v>#REF!</v>
      </c>
      <c r="AD128" s="101" t="e">
        <f>'3.ВС'!#REF!</f>
        <v>#REF!</v>
      </c>
      <c r="AE128" s="101" t="e">
        <f>'3.ВС'!#REF!</f>
        <v>#REF!</v>
      </c>
      <c r="AF128" s="101" t="e">
        <f>'3.ВС'!#REF!</f>
        <v>#REF!</v>
      </c>
      <c r="AG128" s="101" t="e">
        <f>'3.ВС'!#REF!</f>
        <v>#REF!</v>
      </c>
      <c r="AH128" s="101" t="e">
        <f>'3.ВС'!#REF!</f>
        <v>#REF!</v>
      </c>
      <c r="AI128" s="101" t="e">
        <f>'3.ВС'!#REF!</f>
        <v>#REF!</v>
      </c>
      <c r="AJ128" s="101" t="e">
        <f>'3.ВС'!#REF!</f>
        <v>#REF!</v>
      </c>
      <c r="AK128" s="101" t="e">
        <f>'3.ВС'!#REF!</f>
        <v>#REF!</v>
      </c>
      <c r="AL128" s="101">
        <f>'3.ВС'!L114</f>
        <v>0</v>
      </c>
      <c r="AM128" s="101" t="e">
        <f>'3.ВС'!#REF!</f>
        <v>#REF!</v>
      </c>
      <c r="AN128" s="101" t="e">
        <f>'3.ВС'!#REF!</f>
        <v>#REF!</v>
      </c>
      <c r="AO128" s="101" t="e">
        <f>'3.ВС'!#REF!</f>
        <v>#REF!</v>
      </c>
      <c r="AP128" s="101" t="e">
        <f>'3.ВС'!#REF!</f>
        <v>#REF!</v>
      </c>
      <c r="AQ128" s="101" t="e">
        <f>'3.ВС'!#REF!</f>
        <v>#REF!</v>
      </c>
      <c r="AR128" s="101" t="e">
        <f>'3.ВС'!#REF!</f>
        <v>#REF!</v>
      </c>
      <c r="AS128" s="101" t="e">
        <f>'3.ВС'!#REF!</f>
        <v>#REF!</v>
      </c>
    </row>
    <row r="129" spans="1:45" s="15" customFormat="1" ht="60" x14ac:dyDescent="0.25">
      <c r="A129" s="53" t="s">
        <v>170</v>
      </c>
      <c r="B129" s="20">
        <v>51</v>
      </c>
      <c r="C129" s="20">
        <v>0</v>
      </c>
      <c r="D129" s="23" t="s">
        <v>58</v>
      </c>
      <c r="E129" s="20"/>
      <c r="F129" s="23"/>
      <c r="G129" s="23"/>
      <c r="H129" s="23"/>
      <c r="I129" s="23"/>
      <c r="J129" s="101" t="e">
        <f t="shared" ref="J129:AL132" si="128">J130</f>
        <v>#REF!</v>
      </c>
      <c r="K129" s="101" t="e">
        <f t="shared" si="128"/>
        <v>#REF!</v>
      </c>
      <c r="L129" s="101" t="e">
        <f t="shared" si="128"/>
        <v>#REF!</v>
      </c>
      <c r="M129" s="101" t="e">
        <f t="shared" si="128"/>
        <v>#REF!</v>
      </c>
      <c r="N129" s="101">
        <f t="shared" si="128"/>
        <v>1131788.43</v>
      </c>
      <c r="O129" s="101" t="e">
        <f t="shared" si="128"/>
        <v>#REF!</v>
      </c>
      <c r="P129" s="101" t="e">
        <f t="shared" si="128"/>
        <v>#REF!</v>
      </c>
      <c r="Q129" s="101" t="e">
        <f t="shared" si="128"/>
        <v>#REF!</v>
      </c>
      <c r="R129" s="101" t="e">
        <f t="shared" si="128"/>
        <v>#REF!</v>
      </c>
      <c r="S129" s="101" t="e">
        <f t="shared" si="128"/>
        <v>#REF!</v>
      </c>
      <c r="T129" s="101" t="e">
        <f t="shared" si="128"/>
        <v>#REF!</v>
      </c>
      <c r="U129" s="101" t="e">
        <f t="shared" si="128"/>
        <v>#REF!</v>
      </c>
      <c r="V129" s="101" t="e">
        <f t="shared" si="128"/>
        <v>#REF!</v>
      </c>
      <c r="W129" s="101" t="e">
        <f t="shared" si="128"/>
        <v>#REF!</v>
      </c>
      <c r="X129" s="101" t="e">
        <f t="shared" si="128"/>
        <v>#REF!</v>
      </c>
      <c r="Y129" s="101" t="e">
        <f t="shared" si="128"/>
        <v>#REF!</v>
      </c>
      <c r="Z129" s="101">
        <f t="shared" si="128"/>
        <v>0</v>
      </c>
      <c r="AA129" s="101" t="e">
        <f t="shared" si="128"/>
        <v>#REF!</v>
      </c>
      <c r="AB129" s="101" t="e">
        <f t="shared" si="128"/>
        <v>#REF!</v>
      </c>
      <c r="AC129" s="101" t="e">
        <f t="shared" si="128"/>
        <v>#REF!</v>
      </c>
      <c r="AD129" s="101" t="e">
        <f t="shared" si="128"/>
        <v>#REF!</v>
      </c>
      <c r="AE129" s="101" t="e">
        <f t="shared" si="128"/>
        <v>#REF!</v>
      </c>
      <c r="AF129" s="101" t="e">
        <f t="shared" si="128"/>
        <v>#REF!</v>
      </c>
      <c r="AG129" s="101" t="e">
        <f t="shared" si="128"/>
        <v>#REF!</v>
      </c>
      <c r="AH129" s="101" t="e">
        <f t="shared" si="128"/>
        <v>#REF!</v>
      </c>
      <c r="AI129" s="101" t="e">
        <f t="shared" si="128"/>
        <v>#REF!</v>
      </c>
      <c r="AJ129" s="101" t="e">
        <f t="shared" si="128"/>
        <v>#REF!</v>
      </c>
      <c r="AK129" s="101" t="e">
        <f t="shared" si="128"/>
        <v>#REF!</v>
      </c>
      <c r="AL129" s="101">
        <f t="shared" si="128"/>
        <v>0</v>
      </c>
      <c r="AM129" s="101" t="e">
        <f t="shared" ref="AL129:AS132" si="129">AM130</f>
        <v>#REF!</v>
      </c>
      <c r="AN129" s="101" t="e">
        <f t="shared" si="129"/>
        <v>#REF!</v>
      </c>
      <c r="AO129" s="101" t="e">
        <f t="shared" si="129"/>
        <v>#REF!</v>
      </c>
      <c r="AP129" s="101" t="e">
        <f t="shared" si="129"/>
        <v>#REF!</v>
      </c>
      <c r="AQ129" s="101" t="e">
        <f t="shared" si="129"/>
        <v>#REF!</v>
      </c>
      <c r="AR129" s="101" t="e">
        <f t="shared" si="129"/>
        <v>#REF!</v>
      </c>
      <c r="AS129" s="101" t="e">
        <f t="shared" si="129"/>
        <v>#REF!</v>
      </c>
    </row>
    <row r="130" spans="1:45" s="15" customFormat="1" x14ac:dyDescent="0.25">
      <c r="A130" s="53" t="s">
        <v>6</v>
      </c>
      <c r="B130" s="20">
        <v>51</v>
      </c>
      <c r="C130" s="20">
        <v>0</v>
      </c>
      <c r="D130" s="23" t="s">
        <v>58</v>
      </c>
      <c r="E130" s="20">
        <v>851</v>
      </c>
      <c r="F130" s="23"/>
      <c r="G130" s="23"/>
      <c r="H130" s="23"/>
      <c r="I130" s="23"/>
      <c r="J130" s="101" t="e">
        <f t="shared" si="128"/>
        <v>#REF!</v>
      </c>
      <c r="K130" s="101" t="e">
        <f t="shared" si="128"/>
        <v>#REF!</v>
      </c>
      <c r="L130" s="101" t="e">
        <f t="shared" si="128"/>
        <v>#REF!</v>
      </c>
      <c r="M130" s="101" t="e">
        <f t="shared" si="128"/>
        <v>#REF!</v>
      </c>
      <c r="N130" s="101">
        <f t="shared" si="128"/>
        <v>1131788.43</v>
      </c>
      <c r="O130" s="101" t="e">
        <f t="shared" si="128"/>
        <v>#REF!</v>
      </c>
      <c r="P130" s="101" t="e">
        <f t="shared" si="128"/>
        <v>#REF!</v>
      </c>
      <c r="Q130" s="101" t="e">
        <f t="shared" si="128"/>
        <v>#REF!</v>
      </c>
      <c r="R130" s="101" t="e">
        <f t="shared" si="128"/>
        <v>#REF!</v>
      </c>
      <c r="S130" s="101" t="e">
        <f t="shared" si="128"/>
        <v>#REF!</v>
      </c>
      <c r="T130" s="101" t="e">
        <f t="shared" si="128"/>
        <v>#REF!</v>
      </c>
      <c r="U130" s="101" t="e">
        <f t="shared" si="128"/>
        <v>#REF!</v>
      </c>
      <c r="V130" s="101" t="e">
        <f t="shared" si="128"/>
        <v>#REF!</v>
      </c>
      <c r="W130" s="101" t="e">
        <f t="shared" si="128"/>
        <v>#REF!</v>
      </c>
      <c r="X130" s="101" t="e">
        <f t="shared" si="128"/>
        <v>#REF!</v>
      </c>
      <c r="Y130" s="101" t="e">
        <f t="shared" si="128"/>
        <v>#REF!</v>
      </c>
      <c r="Z130" s="101">
        <f t="shared" si="128"/>
        <v>0</v>
      </c>
      <c r="AA130" s="101" t="e">
        <f t="shared" si="128"/>
        <v>#REF!</v>
      </c>
      <c r="AB130" s="101" t="e">
        <f t="shared" si="128"/>
        <v>#REF!</v>
      </c>
      <c r="AC130" s="101" t="e">
        <f t="shared" si="128"/>
        <v>#REF!</v>
      </c>
      <c r="AD130" s="101" t="e">
        <f t="shared" si="128"/>
        <v>#REF!</v>
      </c>
      <c r="AE130" s="101" t="e">
        <f t="shared" si="128"/>
        <v>#REF!</v>
      </c>
      <c r="AF130" s="101" t="e">
        <f t="shared" si="128"/>
        <v>#REF!</v>
      </c>
      <c r="AG130" s="101" t="e">
        <f t="shared" si="128"/>
        <v>#REF!</v>
      </c>
      <c r="AH130" s="101" t="e">
        <f t="shared" si="128"/>
        <v>#REF!</v>
      </c>
      <c r="AI130" s="101" t="e">
        <f t="shared" si="128"/>
        <v>#REF!</v>
      </c>
      <c r="AJ130" s="101" t="e">
        <f t="shared" si="128"/>
        <v>#REF!</v>
      </c>
      <c r="AK130" s="101" t="e">
        <f t="shared" si="128"/>
        <v>#REF!</v>
      </c>
      <c r="AL130" s="101">
        <f t="shared" si="129"/>
        <v>0</v>
      </c>
      <c r="AM130" s="101" t="e">
        <f t="shared" si="129"/>
        <v>#REF!</v>
      </c>
      <c r="AN130" s="101" t="e">
        <f t="shared" si="129"/>
        <v>#REF!</v>
      </c>
      <c r="AO130" s="101" t="e">
        <f t="shared" si="129"/>
        <v>#REF!</v>
      </c>
      <c r="AP130" s="101" t="e">
        <f t="shared" si="129"/>
        <v>#REF!</v>
      </c>
      <c r="AQ130" s="101" t="e">
        <f t="shared" si="129"/>
        <v>#REF!</v>
      </c>
      <c r="AR130" s="101" t="e">
        <f t="shared" si="129"/>
        <v>#REF!</v>
      </c>
      <c r="AS130" s="101" t="e">
        <f t="shared" si="129"/>
        <v>#REF!</v>
      </c>
    </row>
    <row r="131" spans="1:45" s="15" customFormat="1" ht="300.75" customHeight="1" x14ac:dyDescent="0.25">
      <c r="A131" s="53" t="s">
        <v>205</v>
      </c>
      <c r="B131" s="20">
        <v>51</v>
      </c>
      <c r="C131" s="20">
        <v>0</v>
      </c>
      <c r="D131" s="23" t="s">
        <v>58</v>
      </c>
      <c r="E131" s="20">
        <v>851</v>
      </c>
      <c r="F131" s="23" t="s">
        <v>13</v>
      </c>
      <c r="G131" s="23" t="s">
        <v>58</v>
      </c>
      <c r="H131" s="23" t="s">
        <v>206</v>
      </c>
      <c r="I131" s="23"/>
      <c r="J131" s="101" t="e">
        <f t="shared" si="128"/>
        <v>#REF!</v>
      </c>
      <c r="K131" s="101" t="e">
        <f t="shared" si="128"/>
        <v>#REF!</v>
      </c>
      <c r="L131" s="101" t="e">
        <f t="shared" si="128"/>
        <v>#REF!</v>
      </c>
      <c r="M131" s="101" t="e">
        <f t="shared" si="128"/>
        <v>#REF!</v>
      </c>
      <c r="N131" s="101">
        <f t="shared" si="128"/>
        <v>1131788.43</v>
      </c>
      <c r="O131" s="101" t="e">
        <f t="shared" si="128"/>
        <v>#REF!</v>
      </c>
      <c r="P131" s="101" t="e">
        <f t="shared" si="128"/>
        <v>#REF!</v>
      </c>
      <c r="Q131" s="101" t="e">
        <f t="shared" si="128"/>
        <v>#REF!</v>
      </c>
      <c r="R131" s="101" t="e">
        <f t="shared" si="128"/>
        <v>#REF!</v>
      </c>
      <c r="S131" s="101" t="e">
        <f t="shared" si="128"/>
        <v>#REF!</v>
      </c>
      <c r="T131" s="101" t="e">
        <f t="shared" si="128"/>
        <v>#REF!</v>
      </c>
      <c r="U131" s="101" t="e">
        <f t="shared" si="128"/>
        <v>#REF!</v>
      </c>
      <c r="V131" s="101" t="e">
        <f t="shared" si="128"/>
        <v>#REF!</v>
      </c>
      <c r="W131" s="101" t="e">
        <f t="shared" si="128"/>
        <v>#REF!</v>
      </c>
      <c r="X131" s="101" t="e">
        <f t="shared" si="128"/>
        <v>#REF!</v>
      </c>
      <c r="Y131" s="101" t="e">
        <f t="shared" si="128"/>
        <v>#REF!</v>
      </c>
      <c r="Z131" s="101">
        <f t="shared" si="128"/>
        <v>0</v>
      </c>
      <c r="AA131" s="101" t="e">
        <f t="shared" si="128"/>
        <v>#REF!</v>
      </c>
      <c r="AB131" s="101" t="e">
        <f t="shared" si="128"/>
        <v>#REF!</v>
      </c>
      <c r="AC131" s="101" t="e">
        <f t="shared" si="128"/>
        <v>#REF!</v>
      </c>
      <c r="AD131" s="101" t="e">
        <f t="shared" si="128"/>
        <v>#REF!</v>
      </c>
      <c r="AE131" s="101" t="e">
        <f t="shared" si="128"/>
        <v>#REF!</v>
      </c>
      <c r="AF131" s="101" t="e">
        <f t="shared" si="128"/>
        <v>#REF!</v>
      </c>
      <c r="AG131" s="101" t="e">
        <f t="shared" si="128"/>
        <v>#REF!</v>
      </c>
      <c r="AH131" s="101" t="e">
        <f t="shared" si="128"/>
        <v>#REF!</v>
      </c>
      <c r="AI131" s="101" t="e">
        <f t="shared" si="128"/>
        <v>#REF!</v>
      </c>
      <c r="AJ131" s="101" t="e">
        <f t="shared" si="128"/>
        <v>#REF!</v>
      </c>
      <c r="AK131" s="101" t="e">
        <f t="shared" si="128"/>
        <v>#REF!</v>
      </c>
      <c r="AL131" s="101">
        <f t="shared" si="129"/>
        <v>0</v>
      </c>
      <c r="AM131" s="101" t="e">
        <f t="shared" si="129"/>
        <v>#REF!</v>
      </c>
      <c r="AN131" s="101" t="e">
        <f t="shared" si="129"/>
        <v>#REF!</v>
      </c>
      <c r="AO131" s="101" t="e">
        <f t="shared" si="129"/>
        <v>#REF!</v>
      </c>
      <c r="AP131" s="101" t="e">
        <f t="shared" si="129"/>
        <v>#REF!</v>
      </c>
      <c r="AQ131" s="101" t="e">
        <f t="shared" si="129"/>
        <v>#REF!</v>
      </c>
      <c r="AR131" s="101" t="e">
        <f t="shared" si="129"/>
        <v>#REF!</v>
      </c>
      <c r="AS131" s="101" t="e">
        <f t="shared" si="129"/>
        <v>#REF!</v>
      </c>
    </row>
    <row r="132" spans="1:45" s="15" customFormat="1" x14ac:dyDescent="0.25">
      <c r="A132" s="32" t="s">
        <v>34</v>
      </c>
      <c r="B132" s="20">
        <v>51</v>
      </c>
      <c r="C132" s="20">
        <v>0</v>
      </c>
      <c r="D132" s="23" t="s">
        <v>58</v>
      </c>
      <c r="E132" s="20">
        <v>851</v>
      </c>
      <c r="F132" s="23"/>
      <c r="G132" s="23"/>
      <c r="H132" s="23" t="s">
        <v>206</v>
      </c>
      <c r="I132" s="23" t="s">
        <v>35</v>
      </c>
      <c r="J132" s="101" t="e">
        <f t="shared" si="128"/>
        <v>#REF!</v>
      </c>
      <c r="K132" s="101" t="e">
        <f t="shared" si="128"/>
        <v>#REF!</v>
      </c>
      <c r="L132" s="101" t="e">
        <f t="shared" si="128"/>
        <v>#REF!</v>
      </c>
      <c r="M132" s="101" t="e">
        <f t="shared" si="128"/>
        <v>#REF!</v>
      </c>
      <c r="N132" s="101">
        <f t="shared" si="128"/>
        <v>1131788.43</v>
      </c>
      <c r="O132" s="101" t="e">
        <f t="shared" si="128"/>
        <v>#REF!</v>
      </c>
      <c r="P132" s="101" t="e">
        <f t="shared" si="128"/>
        <v>#REF!</v>
      </c>
      <c r="Q132" s="101" t="e">
        <f t="shared" si="128"/>
        <v>#REF!</v>
      </c>
      <c r="R132" s="101" t="e">
        <f t="shared" si="128"/>
        <v>#REF!</v>
      </c>
      <c r="S132" s="101" t="e">
        <f t="shared" si="128"/>
        <v>#REF!</v>
      </c>
      <c r="T132" s="101" t="e">
        <f t="shared" si="128"/>
        <v>#REF!</v>
      </c>
      <c r="U132" s="101" t="e">
        <f t="shared" si="128"/>
        <v>#REF!</v>
      </c>
      <c r="V132" s="101" t="e">
        <f t="shared" si="128"/>
        <v>#REF!</v>
      </c>
      <c r="W132" s="101" t="e">
        <f t="shared" si="128"/>
        <v>#REF!</v>
      </c>
      <c r="X132" s="101" t="e">
        <f t="shared" si="128"/>
        <v>#REF!</v>
      </c>
      <c r="Y132" s="101" t="e">
        <f t="shared" si="128"/>
        <v>#REF!</v>
      </c>
      <c r="Z132" s="101">
        <f t="shared" si="128"/>
        <v>0</v>
      </c>
      <c r="AA132" s="101" t="e">
        <f t="shared" si="128"/>
        <v>#REF!</v>
      </c>
      <c r="AB132" s="101" t="e">
        <f t="shared" si="128"/>
        <v>#REF!</v>
      </c>
      <c r="AC132" s="101" t="e">
        <f t="shared" si="128"/>
        <v>#REF!</v>
      </c>
      <c r="AD132" s="101" t="e">
        <f t="shared" si="128"/>
        <v>#REF!</v>
      </c>
      <c r="AE132" s="101" t="e">
        <f t="shared" si="128"/>
        <v>#REF!</v>
      </c>
      <c r="AF132" s="101" t="e">
        <f t="shared" si="128"/>
        <v>#REF!</v>
      </c>
      <c r="AG132" s="101" t="e">
        <f t="shared" si="128"/>
        <v>#REF!</v>
      </c>
      <c r="AH132" s="101" t="e">
        <f t="shared" si="128"/>
        <v>#REF!</v>
      </c>
      <c r="AI132" s="101" t="e">
        <f t="shared" si="128"/>
        <v>#REF!</v>
      </c>
      <c r="AJ132" s="101" t="e">
        <f t="shared" si="128"/>
        <v>#REF!</v>
      </c>
      <c r="AK132" s="101" t="e">
        <f t="shared" si="128"/>
        <v>#REF!</v>
      </c>
      <c r="AL132" s="101">
        <f t="shared" si="129"/>
        <v>0</v>
      </c>
      <c r="AM132" s="101" t="e">
        <f t="shared" si="129"/>
        <v>#REF!</v>
      </c>
      <c r="AN132" s="101" t="e">
        <f t="shared" si="129"/>
        <v>#REF!</v>
      </c>
      <c r="AO132" s="101" t="e">
        <f t="shared" si="129"/>
        <v>#REF!</v>
      </c>
      <c r="AP132" s="101" t="e">
        <f t="shared" si="129"/>
        <v>#REF!</v>
      </c>
      <c r="AQ132" s="101" t="e">
        <f t="shared" si="129"/>
        <v>#REF!</v>
      </c>
      <c r="AR132" s="101" t="e">
        <f t="shared" si="129"/>
        <v>#REF!</v>
      </c>
      <c r="AS132" s="101" t="e">
        <f t="shared" si="129"/>
        <v>#REF!</v>
      </c>
    </row>
    <row r="133" spans="1:45" s="15" customFormat="1" x14ac:dyDescent="0.25">
      <c r="A133" s="13" t="s">
        <v>61</v>
      </c>
      <c r="B133" s="20">
        <v>51</v>
      </c>
      <c r="C133" s="20">
        <v>0</v>
      </c>
      <c r="D133" s="23" t="s">
        <v>58</v>
      </c>
      <c r="E133" s="20">
        <v>851</v>
      </c>
      <c r="F133" s="23"/>
      <c r="G133" s="23"/>
      <c r="H133" s="23" t="s">
        <v>206</v>
      </c>
      <c r="I133" s="23" t="s">
        <v>62</v>
      </c>
      <c r="J133" s="101" t="e">
        <f>'3.ВС'!#REF!</f>
        <v>#REF!</v>
      </c>
      <c r="K133" s="101" t="e">
        <f>'3.ВС'!#REF!</f>
        <v>#REF!</v>
      </c>
      <c r="L133" s="101" t="e">
        <f>'3.ВС'!#REF!</f>
        <v>#REF!</v>
      </c>
      <c r="M133" s="101" t="e">
        <f>'3.ВС'!#REF!</f>
        <v>#REF!</v>
      </c>
      <c r="N133" s="101">
        <f>'3.ВС'!J118</f>
        <v>1131788.43</v>
      </c>
      <c r="O133" s="101" t="e">
        <f>'3.ВС'!#REF!</f>
        <v>#REF!</v>
      </c>
      <c r="P133" s="101" t="e">
        <f>'3.ВС'!#REF!</f>
        <v>#REF!</v>
      </c>
      <c r="Q133" s="101" t="e">
        <f>'3.ВС'!#REF!</f>
        <v>#REF!</v>
      </c>
      <c r="R133" s="101" t="e">
        <f>'3.ВС'!#REF!</f>
        <v>#REF!</v>
      </c>
      <c r="S133" s="101" t="e">
        <f>'3.ВС'!#REF!</f>
        <v>#REF!</v>
      </c>
      <c r="T133" s="101" t="e">
        <f>'3.ВС'!#REF!</f>
        <v>#REF!</v>
      </c>
      <c r="U133" s="101" t="e">
        <f>'3.ВС'!#REF!</f>
        <v>#REF!</v>
      </c>
      <c r="V133" s="101" t="e">
        <f>'3.ВС'!#REF!</f>
        <v>#REF!</v>
      </c>
      <c r="W133" s="101" t="e">
        <f>'3.ВС'!#REF!</f>
        <v>#REF!</v>
      </c>
      <c r="X133" s="101" t="e">
        <f>'3.ВС'!#REF!</f>
        <v>#REF!</v>
      </c>
      <c r="Y133" s="101" t="e">
        <f>'3.ВС'!#REF!</f>
        <v>#REF!</v>
      </c>
      <c r="Z133" s="101">
        <f>'3.ВС'!K118</f>
        <v>0</v>
      </c>
      <c r="AA133" s="101" t="e">
        <f>'3.ВС'!#REF!</f>
        <v>#REF!</v>
      </c>
      <c r="AB133" s="101" t="e">
        <f>'3.ВС'!#REF!</f>
        <v>#REF!</v>
      </c>
      <c r="AC133" s="101" t="e">
        <f>'3.ВС'!#REF!</f>
        <v>#REF!</v>
      </c>
      <c r="AD133" s="101" t="e">
        <f>'3.ВС'!#REF!</f>
        <v>#REF!</v>
      </c>
      <c r="AE133" s="101" t="e">
        <f>'3.ВС'!#REF!</f>
        <v>#REF!</v>
      </c>
      <c r="AF133" s="101" t="e">
        <f>'3.ВС'!#REF!</f>
        <v>#REF!</v>
      </c>
      <c r="AG133" s="101" t="e">
        <f>'3.ВС'!#REF!</f>
        <v>#REF!</v>
      </c>
      <c r="AH133" s="101" t="e">
        <f>'3.ВС'!#REF!</f>
        <v>#REF!</v>
      </c>
      <c r="AI133" s="101" t="e">
        <f>'3.ВС'!#REF!</f>
        <v>#REF!</v>
      </c>
      <c r="AJ133" s="101" t="e">
        <f>'3.ВС'!#REF!</f>
        <v>#REF!</v>
      </c>
      <c r="AK133" s="101" t="e">
        <f>'3.ВС'!#REF!</f>
        <v>#REF!</v>
      </c>
      <c r="AL133" s="101">
        <f>'3.ВС'!L118</f>
        <v>0</v>
      </c>
      <c r="AM133" s="101" t="e">
        <f>'3.ВС'!#REF!</f>
        <v>#REF!</v>
      </c>
      <c r="AN133" s="101" t="e">
        <f>'3.ВС'!#REF!</f>
        <v>#REF!</v>
      </c>
      <c r="AO133" s="101" t="e">
        <f>'3.ВС'!#REF!</f>
        <v>#REF!</v>
      </c>
      <c r="AP133" s="101" t="e">
        <f>'3.ВС'!#REF!</f>
        <v>#REF!</v>
      </c>
      <c r="AQ133" s="101" t="e">
        <f>'3.ВС'!#REF!</f>
        <v>#REF!</v>
      </c>
      <c r="AR133" s="101" t="e">
        <f>'3.ВС'!#REF!</f>
        <v>#REF!</v>
      </c>
      <c r="AS133" s="101" t="e">
        <f>'3.ВС'!#REF!</f>
        <v>#REF!</v>
      </c>
    </row>
    <row r="134" spans="1:45" s="15" customFormat="1" ht="60" x14ac:dyDescent="0.25">
      <c r="A134" s="53" t="s">
        <v>473</v>
      </c>
      <c r="B134" s="41">
        <v>51</v>
      </c>
      <c r="C134" s="41">
        <v>0</v>
      </c>
      <c r="D134" s="30" t="s">
        <v>50</v>
      </c>
      <c r="E134" s="20"/>
      <c r="F134" s="30"/>
      <c r="G134" s="30"/>
      <c r="H134" s="30"/>
      <c r="I134" s="30"/>
      <c r="J134" s="31" t="e">
        <f>J135</f>
        <v>#REF!</v>
      </c>
      <c r="K134" s="31" t="e">
        <f t="shared" ref="K134:AS134" si="130">K135</f>
        <v>#REF!</v>
      </c>
      <c r="L134" s="31" t="e">
        <f t="shared" si="130"/>
        <v>#REF!</v>
      </c>
      <c r="M134" s="31" t="e">
        <f t="shared" si="130"/>
        <v>#REF!</v>
      </c>
      <c r="N134" s="31">
        <f t="shared" si="130"/>
        <v>4673127</v>
      </c>
      <c r="O134" s="31" t="e">
        <f t="shared" si="130"/>
        <v>#REF!</v>
      </c>
      <c r="P134" s="31" t="e">
        <f t="shared" si="130"/>
        <v>#REF!</v>
      </c>
      <c r="Q134" s="31" t="e">
        <f t="shared" si="130"/>
        <v>#REF!</v>
      </c>
      <c r="R134" s="31" t="e">
        <f t="shared" si="130"/>
        <v>#REF!</v>
      </c>
      <c r="S134" s="31" t="e">
        <f t="shared" si="130"/>
        <v>#REF!</v>
      </c>
      <c r="T134" s="31" t="e">
        <f t="shared" si="130"/>
        <v>#REF!</v>
      </c>
      <c r="U134" s="31" t="e">
        <f t="shared" si="130"/>
        <v>#REF!</v>
      </c>
      <c r="V134" s="31" t="e">
        <f t="shared" si="130"/>
        <v>#REF!</v>
      </c>
      <c r="W134" s="31" t="e">
        <f t="shared" si="130"/>
        <v>#REF!</v>
      </c>
      <c r="X134" s="31" t="e">
        <f t="shared" si="130"/>
        <v>#REF!</v>
      </c>
      <c r="Y134" s="31" t="e">
        <f t="shared" si="130"/>
        <v>#REF!</v>
      </c>
      <c r="Z134" s="31">
        <f t="shared" si="130"/>
        <v>-1737</v>
      </c>
      <c r="AA134" s="31" t="e">
        <f t="shared" si="130"/>
        <v>#REF!</v>
      </c>
      <c r="AB134" s="31" t="e">
        <f t="shared" si="130"/>
        <v>#REF!</v>
      </c>
      <c r="AC134" s="31" t="e">
        <f t="shared" si="130"/>
        <v>#REF!</v>
      </c>
      <c r="AD134" s="31" t="e">
        <f t="shared" si="130"/>
        <v>#REF!</v>
      </c>
      <c r="AE134" s="31" t="e">
        <f t="shared" si="130"/>
        <v>#REF!</v>
      </c>
      <c r="AF134" s="31" t="e">
        <f t="shared" si="130"/>
        <v>#REF!</v>
      </c>
      <c r="AG134" s="31" t="e">
        <f t="shared" si="130"/>
        <v>#REF!</v>
      </c>
      <c r="AH134" s="31" t="e">
        <f t="shared" si="130"/>
        <v>#REF!</v>
      </c>
      <c r="AI134" s="31" t="e">
        <f t="shared" si="130"/>
        <v>#REF!</v>
      </c>
      <c r="AJ134" s="31" t="e">
        <f t="shared" si="130"/>
        <v>#REF!</v>
      </c>
      <c r="AK134" s="31" t="e">
        <f t="shared" si="130"/>
        <v>#REF!</v>
      </c>
      <c r="AL134" s="31">
        <f t="shared" si="130"/>
        <v>0</v>
      </c>
      <c r="AM134" s="31" t="e">
        <f t="shared" si="130"/>
        <v>#REF!</v>
      </c>
      <c r="AN134" s="31" t="e">
        <f t="shared" si="130"/>
        <v>#REF!</v>
      </c>
      <c r="AO134" s="31" t="e">
        <f t="shared" si="130"/>
        <v>#REF!</v>
      </c>
      <c r="AP134" s="31" t="e">
        <f t="shared" si="130"/>
        <v>#REF!</v>
      </c>
      <c r="AQ134" s="31" t="e">
        <f t="shared" si="130"/>
        <v>#REF!</v>
      </c>
      <c r="AR134" s="31" t="e">
        <f t="shared" si="130"/>
        <v>#REF!</v>
      </c>
      <c r="AS134" s="31" t="e">
        <f t="shared" si="130"/>
        <v>#REF!</v>
      </c>
    </row>
    <row r="135" spans="1:45" s="15" customFormat="1" x14ac:dyDescent="0.25">
      <c r="A135" s="53" t="s">
        <v>6</v>
      </c>
      <c r="B135" s="41">
        <v>51</v>
      </c>
      <c r="C135" s="41">
        <v>0</v>
      </c>
      <c r="D135" s="30" t="s">
        <v>50</v>
      </c>
      <c r="E135" s="41">
        <v>851</v>
      </c>
      <c r="F135" s="30"/>
      <c r="G135" s="30"/>
      <c r="H135" s="30"/>
      <c r="I135" s="30"/>
      <c r="J135" s="73" t="e">
        <f>J136+J139+J142+J145+J148+J151+J154+J157+J160</f>
        <v>#REF!</v>
      </c>
      <c r="K135" s="73" t="e">
        <f t="shared" ref="K135:AS135" si="131">K136+K139+K142+K145+K148+K151+K154+K157+K160</f>
        <v>#REF!</v>
      </c>
      <c r="L135" s="73" t="e">
        <f t="shared" si="131"/>
        <v>#REF!</v>
      </c>
      <c r="M135" s="73" t="e">
        <f t="shared" si="131"/>
        <v>#REF!</v>
      </c>
      <c r="N135" s="73">
        <f t="shared" si="131"/>
        <v>4673127</v>
      </c>
      <c r="O135" s="73" t="e">
        <f t="shared" si="131"/>
        <v>#REF!</v>
      </c>
      <c r="P135" s="73" t="e">
        <f t="shared" si="131"/>
        <v>#REF!</v>
      </c>
      <c r="Q135" s="73" t="e">
        <f t="shared" si="131"/>
        <v>#REF!</v>
      </c>
      <c r="R135" s="73" t="e">
        <f t="shared" si="131"/>
        <v>#REF!</v>
      </c>
      <c r="S135" s="73" t="e">
        <f t="shared" si="131"/>
        <v>#REF!</v>
      </c>
      <c r="T135" s="73" t="e">
        <f t="shared" si="131"/>
        <v>#REF!</v>
      </c>
      <c r="U135" s="73" t="e">
        <f t="shared" si="131"/>
        <v>#REF!</v>
      </c>
      <c r="V135" s="73" t="e">
        <f t="shared" si="131"/>
        <v>#REF!</v>
      </c>
      <c r="W135" s="73" t="e">
        <f t="shared" si="131"/>
        <v>#REF!</v>
      </c>
      <c r="X135" s="73" t="e">
        <f t="shared" si="131"/>
        <v>#REF!</v>
      </c>
      <c r="Y135" s="73" t="e">
        <f t="shared" si="131"/>
        <v>#REF!</v>
      </c>
      <c r="Z135" s="73">
        <f t="shared" si="131"/>
        <v>-1737</v>
      </c>
      <c r="AA135" s="73" t="e">
        <f t="shared" si="131"/>
        <v>#REF!</v>
      </c>
      <c r="AB135" s="73" t="e">
        <f t="shared" si="131"/>
        <v>#REF!</v>
      </c>
      <c r="AC135" s="73" t="e">
        <f t="shared" si="131"/>
        <v>#REF!</v>
      </c>
      <c r="AD135" s="73" t="e">
        <f t="shared" si="131"/>
        <v>#REF!</v>
      </c>
      <c r="AE135" s="73" t="e">
        <f t="shared" si="131"/>
        <v>#REF!</v>
      </c>
      <c r="AF135" s="73" t="e">
        <f t="shared" si="131"/>
        <v>#REF!</v>
      </c>
      <c r="AG135" s="73" t="e">
        <f t="shared" si="131"/>
        <v>#REF!</v>
      </c>
      <c r="AH135" s="73" t="e">
        <f t="shared" si="131"/>
        <v>#REF!</v>
      </c>
      <c r="AI135" s="73" t="e">
        <f t="shared" si="131"/>
        <v>#REF!</v>
      </c>
      <c r="AJ135" s="73" t="e">
        <f t="shared" si="131"/>
        <v>#REF!</v>
      </c>
      <c r="AK135" s="73" t="e">
        <f t="shared" si="131"/>
        <v>#REF!</v>
      </c>
      <c r="AL135" s="73">
        <f t="shared" si="131"/>
        <v>0</v>
      </c>
      <c r="AM135" s="73" t="e">
        <f t="shared" si="131"/>
        <v>#REF!</v>
      </c>
      <c r="AN135" s="73" t="e">
        <f t="shared" si="131"/>
        <v>#REF!</v>
      </c>
      <c r="AO135" s="73" t="e">
        <f t="shared" si="131"/>
        <v>#REF!</v>
      </c>
      <c r="AP135" s="73" t="e">
        <f t="shared" si="131"/>
        <v>#REF!</v>
      </c>
      <c r="AQ135" s="73" t="e">
        <f t="shared" si="131"/>
        <v>#REF!</v>
      </c>
      <c r="AR135" s="73" t="e">
        <f t="shared" si="131"/>
        <v>#REF!</v>
      </c>
      <c r="AS135" s="73" t="e">
        <f t="shared" si="131"/>
        <v>#REF!</v>
      </c>
    </row>
    <row r="136" spans="1:45" s="15" customFormat="1" ht="45" x14ac:dyDescent="0.25">
      <c r="A136" s="53" t="s">
        <v>75</v>
      </c>
      <c r="B136" s="20">
        <v>51</v>
      </c>
      <c r="C136" s="20">
        <v>0</v>
      </c>
      <c r="D136" s="30" t="s">
        <v>50</v>
      </c>
      <c r="E136" s="20">
        <v>851</v>
      </c>
      <c r="F136" s="30" t="s">
        <v>30</v>
      </c>
      <c r="G136" s="30" t="s">
        <v>44</v>
      </c>
      <c r="H136" s="30" t="s">
        <v>209</v>
      </c>
      <c r="I136" s="30"/>
      <c r="J136" s="31" t="e">
        <f t="shared" ref="J136:AL137" si="132">J137</f>
        <v>#REF!</v>
      </c>
      <c r="K136" s="31" t="e">
        <f t="shared" si="132"/>
        <v>#REF!</v>
      </c>
      <c r="L136" s="31" t="e">
        <f t="shared" si="132"/>
        <v>#REF!</v>
      </c>
      <c r="M136" s="31" t="e">
        <f t="shared" si="132"/>
        <v>#REF!</v>
      </c>
      <c r="N136" s="31">
        <f t="shared" si="132"/>
        <v>1930000</v>
      </c>
      <c r="O136" s="31" t="e">
        <f t="shared" si="132"/>
        <v>#REF!</v>
      </c>
      <c r="P136" s="31" t="e">
        <f t="shared" si="132"/>
        <v>#REF!</v>
      </c>
      <c r="Q136" s="31" t="e">
        <f t="shared" si="132"/>
        <v>#REF!</v>
      </c>
      <c r="R136" s="31" t="e">
        <f t="shared" si="132"/>
        <v>#REF!</v>
      </c>
      <c r="S136" s="31" t="e">
        <f t="shared" si="132"/>
        <v>#REF!</v>
      </c>
      <c r="T136" s="31" t="e">
        <f t="shared" si="132"/>
        <v>#REF!</v>
      </c>
      <c r="U136" s="31" t="e">
        <f t="shared" si="132"/>
        <v>#REF!</v>
      </c>
      <c r="V136" s="31" t="e">
        <f t="shared" si="132"/>
        <v>#REF!</v>
      </c>
      <c r="W136" s="31" t="e">
        <f t="shared" si="132"/>
        <v>#REF!</v>
      </c>
      <c r="X136" s="31" t="e">
        <f t="shared" si="132"/>
        <v>#REF!</v>
      </c>
      <c r="Y136" s="31" t="e">
        <f t="shared" si="132"/>
        <v>#REF!</v>
      </c>
      <c r="Z136" s="31">
        <f t="shared" si="132"/>
        <v>0</v>
      </c>
      <c r="AA136" s="31" t="e">
        <f t="shared" si="132"/>
        <v>#REF!</v>
      </c>
      <c r="AB136" s="31" t="e">
        <f t="shared" si="132"/>
        <v>#REF!</v>
      </c>
      <c r="AC136" s="31" t="e">
        <f t="shared" si="132"/>
        <v>#REF!</v>
      </c>
      <c r="AD136" s="31" t="e">
        <f t="shared" si="132"/>
        <v>#REF!</v>
      </c>
      <c r="AE136" s="31" t="e">
        <f t="shared" si="132"/>
        <v>#REF!</v>
      </c>
      <c r="AF136" s="31" t="e">
        <f t="shared" si="132"/>
        <v>#REF!</v>
      </c>
      <c r="AG136" s="31" t="e">
        <f t="shared" si="132"/>
        <v>#REF!</v>
      </c>
      <c r="AH136" s="31" t="e">
        <f t="shared" si="132"/>
        <v>#REF!</v>
      </c>
      <c r="AI136" s="31" t="e">
        <f t="shared" si="132"/>
        <v>#REF!</v>
      </c>
      <c r="AJ136" s="31" t="e">
        <f t="shared" si="132"/>
        <v>#REF!</v>
      </c>
      <c r="AK136" s="31" t="e">
        <f t="shared" si="132"/>
        <v>#REF!</v>
      </c>
      <c r="AL136" s="31">
        <f t="shared" si="132"/>
        <v>0</v>
      </c>
      <c r="AM136" s="31" t="e">
        <f t="shared" ref="AL136:AS137" si="133">AM137</f>
        <v>#REF!</v>
      </c>
      <c r="AN136" s="31" t="e">
        <f t="shared" si="133"/>
        <v>#REF!</v>
      </c>
      <c r="AO136" s="31" t="e">
        <f t="shared" si="133"/>
        <v>#REF!</v>
      </c>
      <c r="AP136" s="31" t="e">
        <f t="shared" si="133"/>
        <v>#REF!</v>
      </c>
      <c r="AQ136" s="31" t="e">
        <f t="shared" si="133"/>
        <v>#REF!</v>
      </c>
      <c r="AR136" s="31" t="e">
        <f t="shared" si="133"/>
        <v>#REF!</v>
      </c>
      <c r="AS136" s="31" t="e">
        <f t="shared" si="133"/>
        <v>#REF!</v>
      </c>
    </row>
    <row r="137" spans="1:45" s="15" customFormat="1" ht="45" x14ac:dyDescent="0.25">
      <c r="A137" s="13" t="s">
        <v>71</v>
      </c>
      <c r="B137" s="20">
        <v>51</v>
      </c>
      <c r="C137" s="20">
        <v>0</v>
      </c>
      <c r="D137" s="30" t="s">
        <v>50</v>
      </c>
      <c r="E137" s="20">
        <v>851</v>
      </c>
      <c r="F137" s="30" t="s">
        <v>30</v>
      </c>
      <c r="G137" s="30" t="s">
        <v>44</v>
      </c>
      <c r="H137" s="30" t="s">
        <v>209</v>
      </c>
      <c r="I137" s="30" t="s">
        <v>72</v>
      </c>
      <c r="J137" s="31" t="e">
        <f t="shared" si="132"/>
        <v>#REF!</v>
      </c>
      <c r="K137" s="31" t="e">
        <f t="shared" si="132"/>
        <v>#REF!</v>
      </c>
      <c r="L137" s="31" t="e">
        <f t="shared" si="132"/>
        <v>#REF!</v>
      </c>
      <c r="M137" s="31" t="e">
        <f t="shared" si="132"/>
        <v>#REF!</v>
      </c>
      <c r="N137" s="31">
        <f t="shared" si="132"/>
        <v>1930000</v>
      </c>
      <c r="O137" s="31" t="e">
        <f t="shared" si="132"/>
        <v>#REF!</v>
      </c>
      <c r="P137" s="31" t="e">
        <f t="shared" si="132"/>
        <v>#REF!</v>
      </c>
      <c r="Q137" s="31" t="e">
        <f t="shared" si="132"/>
        <v>#REF!</v>
      </c>
      <c r="R137" s="31" t="e">
        <f t="shared" si="132"/>
        <v>#REF!</v>
      </c>
      <c r="S137" s="31" t="e">
        <f t="shared" si="132"/>
        <v>#REF!</v>
      </c>
      <c r="T137" s="31" t="e">
        <f t="shared" si="132"/>
        <v>#REF!</v>
      </c>
      <c r="U137" s="31" t="e">
        <f t="shared" si="132"/>
        <v>#REF!</v>
      </c>
      <c r="V137" s="31" t="e">
        <f t="shared" si="132"/>
        <v>#REF!</v>
      </c>
      <c r="W137" s="31" t="e">
        <f t="shared" si="132"/>
        <v>#REF!</v>
      </c>
      <c r="X137" s="31" t="e">
        <f t="shared" si="132"/>
        <v>#REF!</v>
      </c>
      <c r="Y137" s="31" t="e">
        <f t="shared" si="132"/>
        <v>#REF!</v>
      </c>
      <c r="Z137" s="31">
        <f t="shared" si="132"/>
        <v>0</v>
      </c>
      <c r="AA137" s="31" t="e">
        <f t="shared" si="132"/>
        <v>#REF!</v>
      </c>
      <c r="AB137" s="31" t="e">
        <f t="shared" si="132"/>
        <v>#REF!</v>
      </c>
      <c r="AC137" s="31" t="e">
        <f t="shared" si="132"/>
        <v>#REF!</v>
      </c>
      <c r="AD137" s="31" t="e">
        <f t="shared" si="132"/>
        <v>#REF!</v>
      </c>
      <c r="AE137" s="31" t="e">
        <f t="shared" si="132"/>
        <v>#REF!</v>
      </c>
      <c r="AF137" s="31" t="e">
        <f t="shared" si="132"/>
        <v>#REF!</v>
      </c>
      <c r="AG137" s="31" t="e">
        <f t="shared" si="132"/>
        <v>#REF!</v>
      </c>
      <c r="AH137" s="31" t="e">
        <f t="shared" si="132"/>
        <v>#REF!</v>
      </c>
      <c r="AI137" s="31" t="e">
        <f t="shared" si="132"/>
        <v>#REF!</v>
      </c>
      <c r="AJ137" s="31" t="e">
        <f t="shared" si="132"/>
        <v>#REF!</v>
      </c>
      <c r="AK137" s="31" t="e">
        <f t="shared" si="132"/>
        <v>#REF!</v>
      </c>
      <c r="AL137" s="31">
        <f t="shared" si="133"/>
        <v>0</v>
      </c>
      <c r="AM137" s="31" t="e">
        <f t="shared" si="133"/>
        <v>#REF!</v>
      </c>
      <c r="AN137" s="31" t="e">
        <f t="shared" si="133"/>
        <v>#REF!</v>
      </c>
      <c r="AO137" s="31" t="e">
        <f t="shared" si="133"/>
        <v>#REF!</v>
      </c>
      <c r="AP137" s="31" t="e">
        <f t="shared" si="133"/>
        <v>#REF!</v>
      </c>
      <c r="AQ137" s="31" t="e">
        <f t="shared" si="133"/>
        <v>#REF!</v>
      </c>
      <c r="AR137" s="31" t="e">
        <f t="shared" si="133"/>
        <v>#REF!</v>
      </c>
      <c r="AS137" s="31" t="e">
        <f t="shared" si="133"/>
        <v>#REF!</v>
      </c>
    </row>
    <row r="138" spans="1:45" s="15" customFormat="1" x14ac:dyDescent="0.25">
      <c r="A138" s="13" t="s">
        <v>73</v>
      </c>
      <c r="B138" s="20">
        <v>51</v>
      </c>
      <c r="C138" s="20">
        <v>0</v>
      </c>
      <c r="D138" s="30" t="s">
        <v>50</v>
      </c>
      <c r="E138" s="20">
        <v>851</v>
      </c>
      <c r="F138" s="30" t="s">
        <v>30</v>
      </c>
      <c r="G138" s="30" t="s">
        <v>44</v>
      </c>
      <c r="H138" s="30" t="s">
        <v>209</v>
      </c>
      <c r="I138" s="30" t="s">
        <v>74</v>
      </c>
      <c r="J138" s="31" t="e">
        <f>'3.ВС'!#REF!</f>
        <v>#REF!</v>
      </c>
      <c r="K138" s="31" t="e">
        <f>'3.ВС'!#REF!</f>
        <v>#REF!</v>
      </c>
      <c r="L138" s="31" t="e">
        <f>'3.ВС'!#REF!</f>
        <v>#REF!</v>
      </c>
      <c r="M138" s="31" t="e">
        <f>'3.ВС'!#REF!</f>
        <v>#REF!</v>
      </c>
      <c r="N138" s="31">
        <f>'3.ВС'!J140</f>
        <v>1930000</v>
      </c>
      <c r="O138" s="31" t="e">
        <f>'3.ВС'!#REF!</f>
        <v>#REF!</v>
      </c>
      <c r="P138" s="31" t="e">
        <f>'3.ВС'!#REF!</f>
        <v>#REF!</v>
      </c>
      <c r="Q138" s="31" t="e">
        <f>'3.ВС'!#REF!</f>
        <v>#REF!</v>
      </c>
      <c r="R138" s="31" t="e">
        <f>'3.ВС'!#REF!</f>
        <v>#REF!</v>
      </c>
      <c r="S138" s="31" t="e">
        <f>'3.ВС'!#REF!</f>
        <v>#REF!</v>
      </c>
      <c r="T138" s="31" t="e">
        <f>'3.ВС'!#REF!</f>
        <v>#REF!</v>
      </c>
      <c r="U138" s="31" t="e">
        <f>'3.ВС'!#REF!</f>
        <v>#REF!</v>
      </c>
      <c r="V138" s="31" t="e">
        <f>'3.ВС'!#REF!</f>
        <v>#REF!</v>
      </c>
      <c r="W138" s="31" t="e">
        <f>'3.ВС'!#REF!</f>
        <v>#REF!</v>
      </c>
      <c r="X138" s="31" t="e">
        <f>'3.ВС'!#REF!</f>
        <v>#REF!</v>
      </c>
      <c r="Y138" s="31" t="e">
        <f>'3.ВС'!#REF!</f>
        <v>#REF!</v>
      </c>
      <c r="Z138" s="31">
        <f>'3.ВС'!K140</f>
        <v>0</v>
      </c>
      <c r="AA138" s="31" t="e">
        <f>'3.ВС'!#REF!</f>
        <v>#REF!</v>
      </c>
      <c r="AB138" s="31" t="e">
        <f>'3.ВС'!#REF!</f>
        <v>#REF!</v>
      </c>
      <c r="AC138" s="31" t="e">
        <f>'3.ВС'!#REF!</f>
        <v>#REF!</v>
      </c>
      <c r="AD138" s="31" t="e">
        <f>'3.ВС'!#REF!</f>
        <v>#REF!</v>
      </c>
      <c r="AE138" s="31" t="e">
        <f>'3.ВС'!#REF!</f>
        <v>#REF!</v>
      </c>
      <c r="AF138" s="31" t="e">
        <f>'3.ВС'!#REF!</f>
        <v>#REF!</v>
      </c>
      <c r="AG138" s="31" t="e">
        <f>'3.ВС'!#REF!</f>
        <v>#REF!</v>
      </c>
      <c r="AH138" s="31" t="e">
        <f>'3.ВС'!#REF!</f>
        <v>#REF!</v>
      </c>
      <c r="AI138" s="31" t="e">
        <f>'3.ВС'!#REF!</f>
        <v>#REF!</v>
      </c>
      <c r="AJ138" s="31" t="e">
        <f>'3.ВС'!#REF!</f>
        <v>#REF!</v>
      </c>
      <c r="AK138" s="31" t="e">
        <f>'3.ВС'!#REF!</f>
        <v>#REF!</v>
      </c>
      <c r="AL138" s="31">
        <f>'3.ВС'!L140</f>
        <v>0</v>
      </c>
      <c r="AM138" s="31" t="e">
        <f>'3.ВС'!#REF!</f>
        <v>#REF!</v>
      </c>
      <c r="AN138" s="31" t="e">
        <f>'3.ВС'!#REF!</f>
        <v>#REF!</v>
      </c>
      <c r="AO138" s="31" t="e">
        <f>'3.ВС'!#REF!</f>
        <v>#REF!</v>
      </c>
      <c r="AP138" s="31" t="e">
        <f>'3.ВС'!#REF!</f>
        <v>#REF!</v>
      </c>
      <c r="AQ138" s="31" t="e">
        <f>'3.ВС'!#REF!</f>
        <v>#REF!</v>
      </c>
      <c r="AR138" s="31" t="e">
        <f>'3.ВС'!#REF!</f>
        <v>#REF!</v>
      </c>
      <c r="AS138" s="31" t="e">
        <f>'3.ВС'!#REF!</f>
        <v>#REF!</v>
      </c>
    </row>
    <row r="139" spans="1:45" s="15" customFormat="1" ht="30" x14ac:dyDescent="0.25">
      <c r="A139" s="55" t="s">
        <v>250</v>
      </c>
      <c r="B139" s="20">
        <v>51</v>
      </c>
      <c r="C139" s="20">
        <v>0</v>
      </c>
      <c r="D139" s="30" t="s">
        <v>50</v>
      </c>
      <c r="E139" s="20">
        <v>851</v>
      </c>
      <c r="F139" s="30" t="s">
        <v>30</v>
      </c>
      <c r="G139" s="30" t="s">
        <v>44</v>
      </c>
      <c r="H139" s="30" t="s">
        <v>251</v>
      </c>
      <c r="I139" s="30"/>
      <c r="J139" s="31" t="e">
        <f t="shared" ref="J139:AL143" si="134">J140</f>
        <v>#REF!</v>
      </c>
      <c r="K139" s="31" t="e">
        <f t="shared" si="134"/>
        <v>#REF!</v>
      </c>
      <c r="L139" s="31" t="e">
        <f t="shared" si="134"/>
        <v>#REF!</v>
      </c>
      <c r="M139" s="31" t="e">
        <f t="shared" si="134"/>
        <v>#REF!</v>
      </c>
      <c r="N139" s="31">
        <f t="shared" si="134"/>
        <v>5394</v>
      </c>
      <c r="O139" s="31" t="e">
        <f t="shared" si="134"/>
        <v>#REF!</v>
      </c>
      <c r="P139" s="31" t="e">
        <f t="shared" si="134"/>
        <v>#REF!</v>
      </c>
      <c r="Q139" s="31" t="e">
        <f t="shared" si="134"/>
        <v>#REF!</v>
      </c>
      <c r="R139" s="31" t="e">
        <f t="shared" si="134"/>
        <v>#REF!</v>
      </c>
      <c r="S139" s="31" t="e">
        <f t="shared" si="134"/>
        <v>#REF!</v>
      </c>
      <c r="T139" s="31" t="e">
        <f t="shared" si="134"/>
        <v>#REF!</v>
      </c>
      <c r="U139" s="31" t="e">
        <f t="shared" si="134"/>
        <v>#REF!</v>
      </c>
      <c r="V139" s="31" t="e">
        <f t="shared" si="134"/>
        <v>#REF!</v>
      </c>
      <c r="W139" s="31" t="e">
        <f t="shared" si="134"/>
        <v>#REF!</v>
      </c>
      <c r="X139" s="31" t="e">
        <f t="shared" si="134"/>
        <v>#REF!</v>
      </c>
      <c r="Y139" s="31" t="e">
        <f t="shared" si="134"/>
        <v>#REF!</v>
      </c>
      <c r="Z139" s="31">
        <f t="shared" si="134"/>
        <v>0</v>
      </c>
      <c r="AA139" s="31" t="e">
        <f t="shared" si="134"/>
        <v>#REF!</v>
      </c>
      <c r="AB139" s="31" t="e">
        <f t="shared" si="134"/>
        <v>#REF!</v>
      </c>
      <c r="AC139" s="31" t="e">
        <f t="shared" si="134"/>
        <v>#REF!</v>
      </c>
      <c r="AD139" s="31" t="e">
        <f t="shared" si="134"/>
        <v>#REF!</v>
      </c>
      <c r="AE139" s="31" t="e">
        <f t="shared" si="134"/>
        <v>#REF!</v>
      </c>
      <c r="AF139" s="31" t="e">
        <f t="shared" si="134"/>
        <v>#REF!</v>
      </c>
      <c r="AG139" s="31" t="e">
        <f t="shared" si="134"/>
        <v>#REF!</v>
      </c>
      <c r="AH139" s="31" t="e">
        <f t="shared" si="134"/>
        <v>#REF!</v>
      </c>
      <c r="AI139" s="31" t="e">
        <f t="shared" si="134"/>
        <v>#REF!</v>
      </c>
      <c r="AJ139" s="31" t="e">
        <f t="shared" si="134"/>
        <v>#REF!</v>
      </c>
      <c r="AK139" s="31" t="e">
        <f t="shared" si="134"/>
        <v>#REF!</v>
      </c>
      <c r="AL139" s="31">
        <f t="shared" si="134"/>
        <v>0</v>
      </c>
      <c r="AM139" s="31" t="e">
        <f t="shared" ref="AL139:AS143" si="135">AM140</f>
        <v>#REF!</v>
      </c>
      <c r="AN139" s="31" t="e">
        <f t="shared" si="135"/>
        <v>#REF!</v>
      </c>
      <c r="AO139" s="31" t="e">
        <f t="shared" si="135"/>
        <v>#REF!</v>
      </c>
      <c r="AP139" s="31" t="e">
        <f t="shared" si="135"/>
        <v>#REF!</v>
      </c>
      <c r="AQ139" s="31" t="e">
        <f t="shared" si="135"/>
        <v>#REF!</v>
      </c>
      <c r="AR139" s="31" t="e">
        <f t="shared" si="135"/>
        <v>#REF!</v>
      </c>
      <c r="AS139" s="31" t="e">
        <f t="shared" si="135"/>
        <v>#REF!</v>
      </c>
    </row>
    <row r="140" spans="1:45" s="15" customFormat="1" ht="45" x14ac:dyDescent="0.25">
      <c r="A140" s="13" t="s">
        <v>20</v>
      </c>
      <c r="B140" s="20">
        <v>51</v>
      </c>
      <c r="C140" s="20">
        <v>0</v>
      </c>
      <c r="D140" s="30" t="s">
        <v>50</v>
      </c>
      <c r="E140" s="20">
        <v>851</v>
      </c>
      <c r="F140" s="30" t="s">
        <v>30</v>
      </c>
      <c r="G140" s="30" t="s">
        <v>44</v>
      </c>
      <c r="H140" s="30" t="s">
        <v>251</v>
      </c>
      <c r="I140" s="30" t="s">
        <v>21</v>
      </c>
      <c r="J140" s="31" t="e">
        <f t="shared" si="134"/>
        <v>#REF!</v>
      </c>
      <c r="K140" s="31" t="e">
        <f t="shared" si="134"/>
        <v>#REF!</v>
      </c>
      <c r="L140" s="31" t="e">
        <f t="shared" si="134"/>
        <v>#REF!</v>
      </c>
      <c r="M140" s="31" t="e">
        <f t="shared" si="134"/>
        <v>#REF!</v>
      </c>
      <c r="N140" s="31">
        <f t="shared" si="134"/>
        <v>5394</v>
      </c>
      <c r="O140" s="31" t="e">
        <f t="shared" si="134"/>
        <v>#REF!</v>
      </c>
      <c r="P140" s="31" t="e">
        <f t="shared" si="134"/>
        <v>#REF!</v>
      </c>
      <c r="Q140" s="31" t="e">
        <f t="shared" si="134"/>
        <v>#REF!</v>
      </c>
      <c r="R140" s="31" t="e">
        <f t="shared" si="134"/>
        <v>#REF!</v>
      </c>
      <c r="S140" s="31" t="e">
        <f t="shared" si="134"/>
        <v>#REF!</v>
      </c>
      <c r="T140" s="31" t="e">
        <f t="shared" si="134"/>
        <v>#REF!</v>
      </c>
      <c r="U140" s="31" t="e">
        <f t="shared" si="134"/>
        <v>#REF!</v>
      </c>
      <c r="V140" s="31" t="e">
        <f t="shared" si="134"/>
        <v>#REF!</v>
      </c>
      <c r="W140" s="31" t="e">
        <f t="shared" si="134"/>
        <v>#REF!</v>
      </c>
      <c r="X140" s="31" t="e">
        <f t="shared" si="134"/>
        <v>#REF!</v>
      </c>
      <c r="Y140" s="31" t="e">
        <f t="shared" si="134"/>
        <v>#REF!</v>
      </c>
      <c r="Z140" s="31">
        <f t="shared" si="134"/>
        <v>0</v>
      </c>
      <c r="AA140" s="31" t="e">
        <f t="shared" si="134"/>
        <v>#REF!</v>
      </c>
      <c r="AB140" s="31" t="e">
        <f t="shared" si="134"/>
        <v>#REF!</v>
      </c>
      <c r="AC140" s="31" t="e">
        <f t="shared" si="134"/>
        <v>#REF!</v>
      </c>
      <c r="AD140" s="31" t="e">
        <f t="shared" si="134"/>
        <v>#REF!</v>
      </c>
      <c r="AE140" s="31" t="e">
        <f t="shared" si="134"/>
        <v>#REF!</v>
      </c>
      <c r="AF140" s="31" t="e">
        <f t="shared" si="134"/>
        <v>#REF!</v>
      </c>
      <c r="AG140" s="31" t="e">
        <f t="shared" si="134"/>
        <v>#REF!</v>
      </c>
      <c r="AH140" s="31" t="e">
        <f t="shared" si="134"/>
        <v>#REF!</v>
      </c>
      <c r="AI140" s="31" t="e">
        <f t="shared" si="134"/>
        <v>#REF!</v>
      </c>
      <c r="AJ140" s="31" t="e">
        <f t="shared" si="134"/>
        <v>#REF!</v>
      </c>
      <c r="AK140" s="31" t="e">
        <f t="shared" si="134"/>
        <v>#REF!</v>
      </c>
      <c r="AL140" s="31">
        <f t="shared" si="135"/>
        <v>0</v>
      </c>
      <c r="AM140" s="31" t="e">
        <f t="shared" si="135"/>
        <v>#REF!</v>
      </c>
      <c r="AN140" s="31" t="e">
        <f t="shared" si="135"/>
        <v>#REF!</v>
      </c>
      <c r="AO140" s="31" t="e">
        <f t="shared" si="135"/>
        <v>#REF!</v>
      </c>
      <c r="AP140" s="31" t="e">
        <f t="shared" si="135"/>
        <v>#REF!</v>
      </c>
      <c r="AQ140" s="31" t="e">
        <f t="shared" si="135"/>
        <v>#REF!</v>
      </c>
      <c r="AR140" s="31" t="e">
        <f t="shared" si="135"/>
        <v>#REF!</v>
      </c>
      <c r="AS140" s="31" t="e">
        <f t="shared" si="135"/>
        <v>#REF!</v>
      </c>
    </row>
    <row r="141" spans="1:45" s="15" customFormat="1" ht="45" x14ac:dyDescent="0.25">
      <c r="A141" s="13" t="s">
        <v>9</v>
      </c>
      <c r="B141" s="20">
        <v>51</v>
      </c>
      <c r="C141" s="20">
        <v>0</v>
      </c>
      <c r="D141" s="30" t="s">
        <v>50</v>
      </c>
      <c r="E141" s="20">
        <v>851</v>
      </c>
      <c r="F141" s="30" t="s">
        <v>30</v>
      </c>
      <c r="G141" s="30" t="s">
        <v>44</v>
      </c>
      <c r="H141" s="30" t="s">
        <v>251</v>
      </c>
      <c r="I141" s="30" t="s">
        <v>22</v>
      </c>
      <c r="J141" s="31" t="e">
        <f>'3.ВС'!#REF!</f>
        <v>#REF!</v>
      </c>
      <c r="K141" s="31" t="e">
        <f>'3.ВС'!#REF!</f>
        <v>#REF!</v>
      </c>
      <c r="L141" s="31" t="e">
        <f>'3.ВС'!#REF!</f>
        <v>#REF!</v>
      </c>
      <c r="M141" s="31" t="e">
        <f>'3.ВС'!#REF!</f>
        <v>#REF!</v>
      </c>
      <c r="N141" s="31">
        <f>'3.ВС'!J143</f>
        <v>5394</v>
      </c>
      <c r="O141" s="31" t="e">
        <f>'3.ВС'!#REF!</f>
        <v>#REF!</v>
      </c>
      <c r="P141" s="31" t="e">
        <f>'3.ВС'!#REF!</f>
        <v>#REF!</v>
      </c>
      <c r="Q141" s="31" t="e">
        <f>'3.ВС'!#REF!</f>
        <v>#REF!</v>
      </c>
      <c r="R141" s="31" t="e">
        <f>'3.ВС'!#REF!</f>
        <v>#REF!</v>
      </c>
      <c r="S141" s="31" t="e">
        <f>'3.ВС'!#REF!</f>
        <v>#REF!</v>
      </c>
      <c r="T141" s="31" t="e">
        <f>'3.ВС'!#REF!</f>
        <v>#REF!</v>
      </c>
      <c r="U141" s="31" t="e">
        <f>'3.ВС'!#REF!</f>
        <v>#REF!</v>
      </c>
      <c r="V141" s="31" t="e">
        <f>'3.ВС'!#REF!</f>
        <v>#REF!</v>
      </c>
      <c r="W141" s="31" t="e">
        <f>'3.ВС'!#REF!</f>
        <v>#REF!</v>
      </c>
      <c r="X141" s="31" t="e">
        <f>'3.ВС'!#REF!</f>
        <v>#REF!</v>
      </c>
      <c r="Y141" s="31" t="e">
        <f>'3.ВС'!#REF!</f>
        <v>#REF!</v>
      </c>
      <c r="Z141" s="31">
        <f>'3.ВС'!K143</f>
        <v>0</v>
      </c>
      <c r="AA141" s="31" t="e">
        <f>'3.ВС'!#REF!</f>
        <v>#REF!</v>
      </c>
      <c r="AB141" s="31" t="e">
        <f>'3.ВС'!#REF!</f>
        <v>#REF!</v>
      </c>
      <c r="AC141" s="31" t="e">
        <f>'3.ВС'!#REF!</f>
        <v>#REF!</v>
      </c>
      <c r="AD141" s="31" t="e">
        <f>'3.ВС'!#REF!</f>
        <v>#REF!</v>
      </c>
      <c r="AE141" s="31" t="e">
        <f>'3.ВС'!#REF!</f>
        <v>#REF!</v>
      </c>
      <c r="AF141" s="31" t="e">
        <f>'3.ВС'!#REF!</f>
        <v>#REF!</v>
      </c>
      <c r="AG141" s="31" t="e">
        <f>'3.ВС'!#REF!</f>
        <v>#REF!</v>
      </c>
      <c r="AH141" s="31" t="e">
        <f>'3.ВС'!#REF!</f>
        <v>#REF!</v>
      </c>
      <c r="AI141" s="31" t="e">
        <f>'3.ВС'!#REF!</f>
        <v>#REF!</v>
      </c>
      <c r="AJ141" s="31" t="e">
        <f>'3.ВС'!#REF!</f>
        <v>#REF!</v>
      </c>
      <c r="AK141" s="31" t="e">
        <f>'3.ВС'!#REF!</f>
        <v>#REF!</v>
      </c>
      <c r="AL141" s="31">
        <f>'3.ВС'!L143</f>
        <v>0</v>
      </c>
      <c r="AM141" s="31" t="e">
        <f>'3.ВС'!#REF!</f>
        <v>#REF!</v>
      </c>
      <c r="AN141" s="31" t="e">
        <f>'3.ВС'!#REF!</f>
        <v>#REF!</v>
      </c>
      <c r="AO141" s="31" t="e">
        <f>'3.ВС'!#REF!</f>
        <v>#REF!</v>
      </c>
      <c r="AP141" s="31" t="e">
        <f>'3.ВС'!#REF!</f>
        <v>#REF!</v>
      </c>
      <c r="AQ141" s="31" t="e">
        <f>'3.ВС'!#REF!</f>
        <v>#REF!</v>
      </c>
      <c r="AR141" s="31" t="e">
        <f>'3.ВС'!#REF!</f>
        <v>#REF!</v>
      </c>
      <c r="AS141" s="31" t="e">
        <f>'3.ВС'!#REF!</f>
        <v>#REF!</v>
      </c>
    </row>
    <row r="142" spans="1:45" s="15" customFormat="1" ht="30" hidden="1" x14ac:dyDescent="0.25">
      <c r="A142" s="59" t="s">
        <v>360</v>
      </c>
      <c r="B142" s="20">
        <v>51</v>
      </c>
      <c r="C142" s="20">
        <v>0</v>
      </c>
      <c r="D142" s="30" t="s">
        <v>50</v>
      </c>
      <c r="E142" s="20">
        <v>851</v>
      </c>
      <c r="F142" s="30" t="s">
        <v>30</v>
      </c>
      <c r="G142" s="30" t="s">
        <v>44</v>
      </c>
      <c r="H142" s="30" t="s">
        <v>361</v>
      </c>
      <c r="I142" s="30"/>
      <c r="J142" s="31" t="e">
        <f t="shared" si="134"/>
        <v>#REF!</v>
      </c>
      <c r="K142" s="31" t="e">
        <f t="shared" si="134"/>
        <v>#REF!</v>
      </c>
      <c r="L142" s="31" t="e">
        <f t="shared" si="134"/>
        <v>#REF!</v>
      </c>
      <c r="M142" s="31" t="e">
        <f t="shared" si="134"/>
        <v>#REF!</v>
      </c>
      <c r="N142" s="31">
        <f t="shared" si="134"/>
        <v>0</v>
      </c>
      <c r="O142" s="31" t="e">
        <f t="shared" si="134"/>
        <v>#REF!</v>
      </c>
      <c r="P142" s="31" t="e">
        <f t="shared" si="134"/>
        <v>#REF!</v>
      </c>
      <c r="Q142" s="31" t="e">
        <f t="shared" si="134"/>
        <v>#REF!</v>
      </c>
      <c r="R142" s="31" t="e">
        <f t="shared" si="134"/>
        <v>#REF!</v>
      </c>
      <c r="S142" s="31" t="e">
        <f t="shared" si="134"/>
        <v>#REF!</v>
      </c>
      <c r="T142" s="31" t="e">
        <f t="shared" si="134"/>
        <v>#REF!</v>
      </c>
      <c r="U142" s="31" t="e">
        <f t="shared" si="134"/>
        <v>#REF!</v>
      </c>
      <c r="V142" s="31" t="e">
        <f t="shared" si="134"/>
        <v>#REF!</v>
      </c>
      <c r="W142" s="31" t="e">
        <f t="shared" si="134"/>
        <v>#REF!</v>
      </c>
      <c r="X142" s="31" t="e">
        <f t="shared" si="134"/>
        <v>#REF!</v>
      </c>
      <c r="Y142" s="31" t="e">
        <f t="shared" si="134"/>
        <v>#REF!</v>
      </c>
      <c r="Z142" s="31">
        <f t="shared" si="134"/>
        <v>0</v>
      </c>
      <c r="AA142" s="31" t="e">
        <f t="shared" si="134"/>
        <v>#REF!</v>
      </c>
      <c r="AB142" s="31" t="e">
        <f t="shared" si="134"/>
        <v>#REF!</v>
      </c>
      <c r="AC142" s="31" t="e">
        <f t="shared" si="134"/>
        <v>#REF!</v>
      </c>
      <c r="AD142" s="31" t="e">
        <f t="shared" si="134"/>
        <v>#REF!</v>
      </c>
      <c r="AE142" s="31" t="e">
        <f t="shared" si="134"/>
        <v>#REF!</v>
      </c>
      <c r="AF142" s="31" t="e">
        <f t="shared" si="134"/>
        <v>#REF!</v>
      </c>
      <c r="AG142" s="31" t="e">
        <f t="shared" si="134"/>
        <v>#REF!</v>
      </c>
      <c r="AH142" s="31" t="e">
        <f t="shared" si="134"/>
        <v>#REF!</v>
      </c>
      <c r="AI142" s="31" t="e">
        <f t="shared" si="134"/>
        <v>#REF!</v>
      </c>
      <c r="AJ142" s="31" t="e">
        <f t="shared" si="134"/>
        <v>#REF!</v>
      </c>
      <c r="AK142" s="31" t="e">
        <f t="shared" si="134"/>
        <v>#REF!</v>
      </c>
      <c r="AL142" s="31">
        <f t="shared" si="135"/>
        <v>0</v>
      </c>
      <c r="AM142" s="31" t="e">
        <f t="shared" si="135"/>
        <v>#REF!</v>
      </c>
      <c r="AN142" s="31" t="e">
        <f t="shared" si="135"/>
        <v>#REF!</v>
      </c>
      <c r="AO142" s="31" t="e">
        <f t="shared" si="135"/>
        <v>#REF!</v>
      </c>
      <c r="AP142" s="31" t="e">
        <f t="shared" si="135"/>
        <v>#REF!</v>
      </c>
      <c r="AQ142" s="31" t="e">
        <f t="shared" si="135"/>
        <v>#REF!</v>
      </c>
      <c r="AR142" s="31" t="e">
        <f t="shared" si="135"/>
        <v>#REF!</v>
      </c>
      <c r="AS142" s="31" t="e">
        <f t="shared" si="135"/>
        <v>#REF!</v>
      </c>
    </row>
    <row r="143" spans="1:45" s="15" customFormat="1" ht="45" hidden="1" x14ac:dyDescent="0.25">
      <c r="A143" s="21" t="s">
        <v>20</v>
      </c>
      <c r="B143" s="20">
        <v>51</v>
      </c>
      <c r="C143" s="20">
        <v>0</v>
      </c>
      <c r="D143" s="30" t="s">
        <v>50</v>
      </c>
      <c r="E143" s="20">
        <v>851</v>
      </c>
      <c r="F143" s="30" t="s">
        <v>30</v>
      </c>
      <c r="G143" s="30" t="s">
        <v>44</v>
      </c>
      <c r="H143" s="30" t="s">
        <v>361</v>
      </c>
      <c r="I143" s="30" t="s">
        <v>21</v>
      </c>
      <c r="J143" s="31" t="e">
        <f t="shared" si="134"/>
        <v>#REF!</v>
      </c>
      <c r="K143" s="31" t="e">
        <f t="shared" si="134"/>
        <v>#REF!</v>
      </c>
      <c r="L143" s="31" t="e">
        <f t="shared" si="134"/>
        <v>#REF!</v>
      </c>
      <c r="M143" s="31" t="e">
        <f t="shared" si="134"/>
        <v>#REF!</v>
      </c>
      <c r="N143" s="31">
        <f t="shared" si="134"/>
        <v>0</v>
      </c>
      <c r="O143" s="31" t="e">
        <f t="shared" si="134"/>
        <v>#REF!</v>
      </c>
      <c r="P143" s="31" t="e">
        <f t="shared" si="134"/>
        <v>#REF!</v>
      </c>
      <c r="Q143" s="31" t="e">
        <f t="shared" si="134"/>
        <v>#REF!</v>
      </c>
      <c r="R143" s="31" t="e">
        <f t="shared" si="134"/>
        <v>#REF!</v>
      </c>
      <c r="S143" s="31" t="e">
        <f t="shared" si="134"/>
        <v>#REF!</v>
      </c>
      <c r="T143" s="31" t="e">
        <f t="shared" si="134"/>
        <v>#REF!</v>
      </c>
      <c r="U143" s="31" t="e">
        <f t="shared" si="134"/>
        <v>#REF!</v>
      </c>
      <c r="V143" s="31" t="e">
        <f t="shared" si="134"/>
        <v>#REF!</v>
      </c>
      <c r="W143" s="31" t="e">
        <f t="shared" si="134"/>
        <v>#REF!</v>
      </c>
      <c r="X143" s="31" t="e">
        <f t="shared" si="134"/>
        <v>#REF!</v>
      </c>
      <c r="Y143" s="31" t="e">
        <f t="shared" si="134"/>
        <v>#REF!</v>
      </c>
      <c r="Z143" s="31">
        <f t="shared" si="134"/>
        <v>0</v>
      </c>
      <c r="AA143" s="31" t="e">
        <f t="shared" si="134"/>
        <v>#REF!</v>
      </c>
      <c r="AB143" s="31" t="e">
        <f t="shared" si="134"/>
        <v>#REF!</v>
      </c>
      <c r="AC143" s="31" t="e">
        <f t="shared" si="134"/>
        <v>#REF!</v>
      </c>
      <c r="AD143" s="31" t="e">
        <f t="shared" si="134"/>
        <v>#REF!</v>
      </c>
      <c r="AE143" s="31" t="e">
        <f t="shared" si="134"/>
        <v>#REF!</v>
      </c>
      <c r="AF143" s="31" t="e">
        <f t="shared" si="134"/>
        <v>#REF!</v>
      </c>
      <c r="AG143" s="31" t="e">
        <f t="shared" si="134"/>
        <v>#REF!</v>
      </c>
      <c r="AH143" s="31" t="e">
        <f t="shared" si="134"/>
        <v>#REF!</v>
      </c>
      <c r="AI143" s="31" t="e">
        <f t="shared" si="134"/>
        <v>#REF!</v>
      </c>
      <c r="AJ143" s="31" t="e">
        <f t="shared" si="134"/>
        <v>#REF!</v>
      </c>
      <c r="AK143" s="31" t="e">
        <f t="shared" si="134"/>
        <v>#REF!</v>
      </c>
      <c r="AL143" s="31">
        <f t="shared" si="135"/>
        <v>0</v>
      </c>
      <c r="AM143" s="31" t="e">
        <f t="shared" si="135"/>
        <v>#REF!</v>
      </c>
      <c r="AN143" s="31" t="e">
        <f t="shared" si="135"/>
        <v>#REF!</v>
      </c>
      <c r="AO143" s="31" t="e">
        <f t="shared" si="135"/>
        <v>#REF!</v>
      </c>
      <c r="AP143" s="31" t="e">
        <f t="shared" si="135"/>
        <v>#REF!</v>
      </c>
      <c r="AQ143" s="31" t="e">
        <f t="shared" si="135"/>
        <v>#REF!</v>
      </c>
      <c r="AR143" s="31" t="e">
        <f t="shared" si="135"/>
        <v>#REF!</v>
      </c>
      <c r="AS143" s="31" t="e">
        <f t="shared" si="135"/>
        <v>#REF!</v>
      </c>
    </row>
    <row r="144" spans="1:45" s="15" customFormat="1" ht="45" hidden="1" x14ac:dyDescent="0.25">
      <c r="A144" s="21" t="s">
        <v>9</v>
      </c>
      <c r="B144" s="20">
        <v>51</v>
      </c>
      <c r="C144" s="20">
        <v>0</v>
      </c>
      <c r="D144" s="30" t="s">
        <v>50</v>
      </c>
      <c r="E144" s="20">
        <v>851</v>
      </c>
      <c r="F144" s="30" t="s">
        <v>30</v>
      </c>
      <c r="G144" s="30" t="s">
        <v>44</v>
      </c>
      <c r="H144" s="30" t="s">
        <v>361</v>
      </c>
      <c r="I144" s="30" t="s">
        <v>22</v>
      </c>
      <c r="J144" s="31" t="e">
        <f>'3.ВС'!#REF!</f>
        <v>#REF!</v>
      </c>
      <c r="K144" s="31" t="e">
        <f>'3.ВС'!#REF!</f>
        <v>#REF!</v>
      </c>
      <c r="L144" s="31" t="e">
        <f>'3.ВС'!#REF!</f>
        <v>#REF!</v>
      </c>
      <c r="M144" s="31" t="e">
        <f>'3.ВС'!#REF!</f>
        <v>#REF!</v>
      </c>
      <c r="N144" s="31">
        <f>'3.ВС'!J133</f>
        <v>0</v>
      </c>
      <c r="O144" s="31" t="e">
        <f>'3.ВС'!#REF!</f>
        <v>#REF!</v>
      </c>
      <c r="P144" s="31" t="e">
        <f>'3.ВС'!#REF!</f>
        <v>#REF!</v>
      </c>
      <c r="Q144" s="31" t="e">
        <f>'3.ВС'!#REF!</f>
        <v>#REF!</v>
      </c>
      <c r="R144" s="31" t="e">
        <f>'3.ВС'!#REF!</f>
        <v>#REF!</v>
      </c>
      <c r="S144" s="31" t="e">
        <f>'3.ВС'!#REF!</f>
        <v>#REF!</v>
      </c>
      <c r="T144" s="31" t="e">
        <f>'3.ВС'!#REF!</f>
        <v>#REF!</v>
      </c>
      <c r="U144" s="31" t="e">
        <f>'3.ВС'!#REF!</f>
        <v>#REF!</v>
      </c>
      <c r="V144" s="31" t="e">
        <f>'3.ВС'!#REF!</f>
        <v>#REF!</v>
      </c>
      <c r="W144" s="31" t="e">
        <f>'3.ВС'!#REF!</f>
        <v>#REF!</v>
      </c>
      <c r="X144" s="31" t="e">
        <f>'3.ВС'!#REF!</f>
        <v>#REF!</v>
      </c>
      <c r="Y144" s="31" t="e">
        <f>'3.ВС'!#REF!</f>
        <v>#REF!</v>
      </c>
      <c r="Z144" s="31">
        <f>'3.ВС'!K133</f>
        <v>0</v>
      </c>
      <c r="AA144" s="31" t="e">
        <f>'3.ВС'!#REF!</f>
        <v>#REF!</v>
      </c>
      <c r="AB144" s="31" t="e">
        <f>'3.ВС'!#REF!</f>
        <v>#REF!</v>
      </c>
      <c r="AC144" s="31" t="e">
        <f>'3.ВС'!#REF!</f>
        <v>#REF!</v>
      </c>
      <c r="AD144" s="31" t="e">
        <f>'3.ВС'!#REF!</f>
        <v>#REF!</v>
      </c>
      <c r="AE144" s="31" t="e">
        <f>'3.ВС'!#REF!</f>
        <v>#REF!</v>
      </c>
      <c r="AF144" s="31" t="e">
        <f>'3.ВС'!#REF!</f>
        <v>#REF!</v>
      </c>
      <c r="AG144" s="31" t="e">
        <f>'3.ВС'!#REF!</f>
        <v>#REF!</v>
      </c>
      <c r="AH144" s="31" t="e">
        <f>'3.ВС'!#REF!</f>
        <v>#REF!</v>
      </c>
      <c r="AI144" s="31" t="e">
        <f>'3.ВС'!#REF!</f>
        <v>#REF!</v>
      </c>
      <c r="AJ144" s="31" t="e">
        <f>'3.ВС'!#REF!</f>
        <v>#REF!</v>
      </c>
      <c r="AK144" s="31" t="e">
        <f>'3.ВС'!#REF!</f>
        <v>#REF!</v>
      </c>
      <c r="AL144" s="31">
        <f>'3.ВС'!L133</f>
        <v>0</v>
      </c>
      <c r="AM144" s="31" t="e">
        <f>'3.ВС'!#REF!</f>
        <v>#REF!</v>
      </c>
      <c r="AN144" s="31" t="e">
        <f>'3.ВС'!#REF!</f>
        <v>#REF!</v>
      </c>
      <c r="AO144" s="31" t="e">
        <f>'3.ВС'!#REF!</f>
        <v>#REF!</v>
      </c>
      <c r="AP144" s="31" t="e">
        <f>'3.ВС'!#REF!</f>
        <v>#REF!</v>
      </c>
      <c r="AQ144" s="31" t="e">
        <f>'3.ВС'!#REF!</f>
        <v>#REF!</v>
      </c>
      <c r="AR144" s="31" t="e">
        <f>'3.ВС'!#REF!</f>
        <v>#REF!</v>
      </c>
      <c r="AS144" s="31" t="e">
        <f>'3.ВС'!#REF!</f>
        <v>#REF!</v>
      </c>
    </row>
    <row r="145" spans="1:45" s="15" customFormat="1" hidden="1" x14ac:dyDescent="0.25">
      <c r="A145" s="13" t="s">
        <v>358</v>
      </c>
      <c r="B145" s="20">
        <v>51</v>
      </c>
      <c r="C145" s="20">
        <v>0</v>
      </c>
      <c r="D145" s="30" t="s">
        <v>50</v>
      </c>
      <c r="E145" s="20">
        <v>851</v>
      </c>
      <c r="F145" s="30" t="s">
        <v>30</v>
      </c>
      <c r="G145" s="30" t="s">
        <v>44</v>
      </c>
      <c r="H145" s="30" t="s">
        <v>359</v>
      </c>
      <c r="I145" s="30"/>
      <c r="J145" s="31" t="e">
        <f t="shared" ref="J145:AL146" si="136">J146</f>
        <v>#REF!</v>
      </c>
      <c r="K145" s="31" t="e">
        <f t="shared" si="136"/>
        <v>#REF!</v>
      </c>
      <c r="L145" s="31" t="e">
        <f t="shared" si="136"/>
        <v>#REF!</v>
      </c>
      <c r="M145" s="31" t="e">
        <f t="shared" si="136"/>
        <v>#REF!</v>
      </c>
      <c r="N145" s="31">
        <f t="shared" si="136"/>
        <v>0</v>
      </c>
      <c r="O145" s="31" t="e">
        <f t="shared" si="136"/>
        <v>#REF!</v>
      </c>
      <c r="P145" s="31" t="e">
        <f t="shared" si="136"/>
        <v>#REF!</v>
      </c>
      <c r="Q145" s="31" t="e">
        <f t="shared" si="136"/>
        <v>#REF!</v>
      </c>
      <c r="R145" s="31" t="e">
        <f t="shared" si="136"/>
        <v>#REF!</v>
      </c>
      <c r="S145" s="31" t="e">
        <f t="shared" si="136"/>
        <v>#REF!</v>
      </c>
      <c r="T145" s="31" t="e">
        <f t="shared" si="136"/>
        <v>#REF!</v>
      </c>
      <c r="U145" s="31" t="e">
        <f t="shared" si="136"/>
        <v>#REF!</v>
      </c>
      <c r="V145" s="31" t="e">
        <f t="shared" si="136"/>
        <v>#REF!</v>
      </c>
      <c r="W145" s="31" t="e">
        <f t="shared" si="136"/>
        <v>#REF!</v>
      </c>
      <c r="X145" s="31" t="e">
        <f t="shared" si="136"/>
        <v>#REF!</v>
      </c>
      <c r="Y145" s="31" t="e">
        <f t="shared" si="136"/>
        <v>#REF!</v>
      </c>
      <c r="Z145" s="31">
        <f t="shared" si="136"/>
        <v>0</v>
      </c>
      <c r="AA145" s="31" t="e">
        <f t="shared" si="136"/>
        <v>#REF!</v>
      </c>
      <c r="AB145" s="31" t="e">
        <f t="shared" si="136"/>
        <v>#REF!</v>
      </c>
      <c r="AC145" s="31" t="e">
        <f t="shared" si="136"/>
        <v>#REF!</v>
      </c>
      <c r="AD145" s="31" t="e">
        <f t="shared" si="136"/>
        <v>#REF!</v>
      </c>
      <c r="AE145" s="31" t="e">
        <f t="shared" si="136"/>
        <v>#REF!</v>
      </c>
      <c r="AF145" s="31" t="e">
        <f t="shared" si="136"/>
        <v>#REF!</v>
      </c>
      <c r="AG145" s="31" t="e">
        <f t="shared" si="136"/>
        <v>#REF!</v>
      </c>
      <c r="AH145" s="31" t="e">
        <f t="shared" si="136"/>
        <v>#REF!</v>
      </c>
      <c r="AI145" s="31" t="e">
        <f t="shared" si="136"/>
        <v>#REF!</v>
      </c>
      <c r="AJ145" s="31" t="e">
        <f t="shared" si="136"/>
        <v>#REF!</v>
      </c>
      <c r="AK145" s="31" t="e">
        <f t="shared" si="136"/>
        <v>#REF!</v>
      </c>
      <c r="AL145" s="31">
        <f t="shared" si="136"/>
        <v>0</v>
      </c>
      <c r="AM145" s="31" t="e">
        <f t="shared" ref="AL145:AS146" si="137">AM146</f>
        <v>#REF!</v>
      </c>
      <c r="AN145" s="31" t="e">
        <f t="shared" si="137"/>
        <v>#REF!</v>
      </c>
      <c r="AO145" s="31" t="e">
        <f t="shared" si="137"/>
        <v>#REF!</v>
      </c>
      <c r="AP145" s="31" t="e">
        <f t="shared" si="137"/>
        <v>#REF!</v>
      </c>
      <c r="AQ145" s="31" t="e">
        <f t="shared" si="137"/>
        <v>#REF!</v>
      </c>
      <c r="AR145" s="31" t="e">
        <f t="shared" si="137"/>
        <v>#REF!</v>
      </c>
      <c r="AS145" s="31" t="e">
        <f t="shared" si="137"/>
        <v>#REF!</v>
      </c>
    </row>
    <row r="146" spans="1:45" s="15" customFormat="1" ht="45" hidden="1" x14ac:dyDescent="0.25">
      <c r="A146" s="13" t="s">
        <v>20</v>
      </c>
      <c r="B146" s="20">
        <v>51</v>
      </c>
      <c r="C146" s="20">
        <v>0</v>
      </c>
      <c r="D146" s="30" t="s">
        <v>50</v>
      </c>
      <c r="E146" s="20">
        <v>851</v>
      </c>
      <c r="F146" s="30" t="s">
        <v>30</v>
      </c>
      <c r="G146" s="30" t="s">
        <v>44</v>
      </c>
      <c r="H146" s="30" t="s">
        <v>359</v>
      </c>
      <c r="I146" s="30" t="s">
        <v>21</v>
      </c>
      <c r="J146" s="31" t="e">
        <f t="shared" si="136"/>
        <v>#REF!</v>
      </c>
      <c r="K146" s="31" t="e">
        <f t="shared" si="136"/>
        <v>#REF!</v>
      </c>
      <c r="L146" s="31" t="e">
        <f t="shared" si="136"/>
        <v>#REF!</v>
      </c>
      <c r="M146" s="31" t="e">
        <f t="shared" si="136"/>
        <v>#REF!</v>
      </c>
      <c r="N146" s="31">
        <f t="shared" si="136"/>
        <v>0</v>
      </c>
      <c r="O146" s="31" t="e">
        <f t="shared" si="136"/>
        <v>#REF!</v>
      </c>
      <c r="P146" s="31" t="e">
        <f t="shared" si="136"/>
        <v>#REF!</v>
      </c>
      <c r="Q146" s="31" t="e">
        <f t="shared" si="136"/>
        <v>#REF!</v>
      </c>
      <c r="R146" s="31" t="e">
        <f t="shared" si="136"/>
        <v>#REF!</v>
      </c>
      <c r="S146" s="31" t="e">
        <f t="shared" si="136"/>
        <v>#REF!</v>
      </c>
      <c r="T146" s="31" t="e">
        <f t="shared" si="136"/>
        <v>#REF!</v>
      </c>
      <c r="U146" s="31" t="e">
        <f t="shared" si="136"/>
        <v>#REF!</v>
      </c>
      <c r="V146" s="31" t="e">
        <f t="shared" si="136"/>
        <v>#REF!</v>
      </c>
      <c r="W146" s="31" t="e">
        <f t="shared" si="136"/>
        <v>#REF!</v>
      </c>
      <c r="X146" s="31" t="e">
        <f t="shared" si="136"/>
        <v>#REF!</v>
      </c>
      <c r="Y146" s="31" t="e">
        <f t="shared" si="136"/>
        <v>#REF!</v>
      </c>
      <c r="Z146" s="31">
        <f t="shared" si="136"/>
        <v>0</v>
      </c>
      <c r="AA146" s="31" t="e">
        <f t="shared" si="136"/>
        <v>#REF!</v>
      </c>
      <c r="AB146" s="31" t="e">
        <f t="shared" si="136"/>
        <v>#REF!</v>
      </c>
      <c r="AC146" s="31" t="e">
        <f t="shared" si="136"/>
        <v>#REF!</v>
      </c>
      <c r="AD146" s="31" t="e">
        <f t="shared" si="136"/>
        <v>#REF!</v>
      </c>
      <c r="AE146" s="31" t="e">
        <f t="shared" si="136"/>
        <v>#REF!</v>
      </c>
      <c r="AF146" s="31" t="e">
        <f t="shared" si="136"/>
        <v>#REF!</v>
      </c>
      <c r="AG146" s="31" t="e">
        <f t="shared" si="136"/>
        <v>#REF!</v>
      </c>
      <c r="AH146" s="31" t="e">
        <f t="shared" si="136"/>
        <v>#REF!</v>
      </c>
      <c r="AI146" s="31" t="e">
        <f t="shared" si="136"/>
        <v>#REF!</v>
      </c>
      <c r="AJ146" s="31" t="e">
        <f t="shared" si="136"/>
        <v>#REF!</v>
      </c>
      <c r="AK146" s="31" t="e">
        <f t="shared" si="136"/>
        <v>#REF!</v>
      </c>
      <c r="AL146" s="31">
        <f t="shared" si="137"/>
        <v>0</v>
      </c>
      <c r="AM146" s="31" t="e">
        <f t="shared" si="137"/>
        <v>#REF!</v>
      </c>
      <c r="AN146" s="31" t="e">
        <f t="shared" si="137"/>
        <v>#REF!</v>
      </c>
      <c r="AO146" s="31" t="e">
        <f t="shared" si="137"/>
        <v>#REF!</v>
      </c>
      <c r="AP146" s="31" t="e">
        <f t="shared" si="137"/>
        <v>#REF!</v>
      </c>
      <c r="AQ146" s="31" t="e">
        <f t="shared" si="137"/>
        <v>#REF!</v>
      </c>
      <c r="AR146" s="31" t="e">
        <f t="shared" si="137"/>
        <v>#REF!</v>
      </c>
      <c r="AS146" s="31" t="e">
        <f t="shared" si="137"/>
        <v>#REF!</v>
      </c>
    </row>
    <row r="147" spans="1:45" s="15" customFormat="1" ht="45" hidden="1" x14ac:dyDescent="0.25">
      <c r="A147" s="13" t="s">
        <v>9</v>
      </c>
      <c r="B147" s="20">
        <v>51</v>
      </c>
      <c r="C147" s="20">
        <v>0</v>
      </c>
      <c r="D147" s="30" t="s">
        <v>50</v>
      </c>
      <c r="E147" s="20">
        <v>851</v>
      </c>
      <c r="F147" s="30" t="s">
        <v>30</v>
      </c>
      <c r="G147" s="30" t="s">
        <v>44</v>
      </c>
      <c r="H147" s="30" t="s">
        <v>359</v>
      </c>
      <c r="I147" s="30" t="s">
        <v>22</v>
      </c>
      <c r="J147" s="31" t="e">
        <f>'3.ВС'!#REF!</f>
        <v>#REF!</v>
      </c>
      <c r="K147" s="31" t="e">
        <f>'3.ВС'!#REF!</f>
        <v>#REF!</v>
      </c>
      <c r="L147" s="31" t="e">
        <f>'3.ВС'!#REF!</f>
        <v>#REF!</v>
      </c>
      <c r="M147" s="31" t="e">
        <f>'3.ВС'!#REF!</f>
        <v>#REF!</v>
      </c>
      <c r="N147" s="31">
        <f>'3.ВС'!J146</f>
        <v>0</v>
      </c>
      <c r="O147" s="31" t="e">
        <f>'3.ВС'!#REF!</f>
        <v>#REF!</v>
      </c>
      <c r="P147" s="31" t="e">
        <f>'3.ВС'!#REF!</f>
        <v>#REF!</v>
      </c>
      <c r="Q147" s="31" t="e">
        <f>'3.ВС'!#REF!</f>
        <v>#REF!</v>
      </c>
      <c r="R147" s="31" t="e">
        <f>'3.ВС'!#REF!</f>
        <v>#REF!</v>
      </c>
      <c r="S147" s="31" t="e">
        <f>'3.ВС'!#REF!</f>
        <v>#REF!</v>
      </c>
      <c r="T147" s="31" t="e">
        <f>'3.ВС'!#REF!</f>
        <v>#REF!</v>
      </c>
      <c r="U147" s="31" t="e">
        <f>'3.ВС'!#REF!</f>
        <v>#REF!</v>
      </c>
      <c r="V147" s="31" t="e">
        <f>'3.ВС'!#REF!</f>
        <v>#REF!</v>
      </c>
      <c r="W147" s="31" t="e">
        <f>'3.ВС'!#REF!</f>
        <v>#REF!</v>
      </c>
      <c r="X147" s="31" t="e">
        <f>'3.ВС'!#REF!</f>
        <v>#REF!</v>
      </c>
      <c r="Y147" s="31" t="e">
        <f>'3.ВС'!#REF!</f>
        <v>#REF!</v>
      </c>
      <c r="Z147" s="31">
        <f>'3.ВС'!K146</f>
        <v>0</v>
      </c>
      <c r="AA147" s="31" t="e">
        <f>'3.ВС'!#REF!</f>
        <v>#REF!</v>
      </c>
      <c r="AB147" s="31" t="e">
        <f>'3.ВС'!#REF!</f>
        <v>#REF!</v>
      </c>
      <c r="AC147" s="31" t="e">
        <f>'3.ВС'!#REF!</f>
        <v>#REF!</v>
      </c>
      <c r="AD147" s="31" t="e">
        <f>'3.ВС'!#REF!</f>
        <v>#REF!</v>
      </c>
      <c r="AE147" s="31" t="e">
        <f>'3.ВС'!#REF!</f>
        <v>#REF!</v>
      </c>
      <c r="AF147" s="31" t="e">
        <f>'3.ВС'!#REF!</f>
        <v>#REF!</v>
      </c>
      <c r="AG147" s="31" t="e">
        <f>'3.ВС'!#REF!</f>
        <v>#REF!</v>
      </c>
      <c r="AH147" s="31" t="e">
        <f>'3.ВС'!#REF!</f>
        <v>#REF!</v>
      </c>
      <c r="AI147" s="31" t="e">
        <f>'3.ВС'!#REF!</f>
        <v>#REF!</v>
      </c>
      <c r="AJ147" s="31" t="e">
        <f>'3.ВС'!#REF!</f>
        <v>#REF!</v>
      </c>
      <c r="AK147" s="31" t="e">
        <f>'3.ВС'!#REF!</f>
        <v>#REF!</v>
      </c>
      <c r="AL147" s="31">
        <f>'3.ВС'!L146</f>
        <v>0</v>
      </c>
      <c r="AM147" s="31" t="e">
        <f>'3.ВС'!#REF!</f>
        <v>#REF!</v>
      </c>
      <c r="AN147" s="31" t="e">
        <f>'3.ВС'!#REF!</f>
        <v>#REF!</v>
      </c>
      <c r="AO147" s="31" t="e">
        <f>'3.ВС'!#REF!</f>
        <v>#REF!</v>
      </c>
      <c r="AP147" s="31" t="e">
        <f>'3.ВС'!#REF!</f>
        <v>#REF!</v>
      </c>
      <c r="AQ147" s="31" t="e">
        <f>'3.ВС'!#REF!</f>
        <v>#REF!</v>
      </c>
      <c r="AR147" s="31" t="e">
        <f>'3.ВС'!#REF!</f>
        <v>#REF!</v>
      </c>
      <c r="AS147" s="31" t="e">
        <f>'3.ВС'!#REF!</f>
        <v>#REF!</v>
      </c>
    </row>
    <row r="148" spans="1:45" s="15" customFormat="1" ht="135" hidden="1" x14ac:dyDescent="0.25">
      <c r="A148" s="53" t="s">
        <v>76</v>
      </c>
      <c r="B148" s="20">
        <v>51</v>
      </c>
      <c r="C148" s="20">
        <v>0</v>
      </c>
      <c r="D148" s="30" t="s">
        <v>50</v>
      </c>
      <c r="E148" s="20">
        <v>851</v>
      </c>
      <c r="F148" s="23" t="s">
        <v>30</v>
      </c>
      <c r="G148" s="23" t="s">
        <v>44</v>
      </c>
      <c r="H148" s="23" t="s">
        <v>210</v>
      </c>
      <c r="I148" s="30"/>
      <c r="J148" s="31" t="e">
        <f t="shared" ref="J148:AL149" si="138">J149</f>
        <v>#REF!</v>
      </c>
      <c r="K148" s="31" t="e">
        <f t="shared" si="138"/>
        <v>#REF!</v>
      </c>
      <c r="L148" s="31" t="e">
        <f t="shared" si="138"/>
        <v>#REF!</v>
      </c>
      <c r="M148" s="31" t="e">
        <f t="shared" si="138"/>
        <v>#REF!</v>
      </c>
      <c r="N148" s="31">
        <f t="shared" si="138"/>
        <v>0</v>
      </c>
      <c r="O148" s="31" t="e">
        <f t="shared" si="138"/>
        <v>#REF!</v>
      </c>
      <c r="P148" s="31" t="e">
        <f t="shared" si="138"/>
        <v>#REF!</v>
      </c>
      <c r="Q148" s="31" t="e">
        <f t="shared" si="138"/>
        <v>#REF!</v>
      </c>
      <c r="R148" s="31" t="e">
        <f t="shared" si="138"/>
        <v>#REF!</v>
      </c>
      <c r="S148" s="31" t="e">
        <f t="shared" si="138"/>
        <v>#REF!</v>
      </c>
      <c r="T148" s="31" t="e">
        <f t="shared" si="138"/>
        <v>#REF!</v>
      </c>
      <c r="U148" s="31" t="e">
        <f t="shared" si="138"/>
        <v>#REF!</v>
      </c>
      <c r="V148" s="31" t="e">
        <f t="shared" si="138"/>
        <v>#REF!</v>
      </c>
      <c r="W148" s="31" t="e">
        <f t="shared" si="138"/>
        <v>#REF!</v>
      </c>
      <c r="X148" s="31" t="e">
        <f t="shared" si="138"/>
        <v>#REF!</v>
      </c>
      <c r="Y148" s="31" t="e">
        <f t="shared" si="138"/>
        <v>#REF!</v>
      </c>
      <c r="Z148" s="31">
        <f t="shared" si="138"/>
        <v>0</v>
      </c>
      <c r="AA148" s="31" t="e">
        <f t="shared" si="138"/>
        <v>#REF!</v>
      </c>
      <c r="AB148" s="31" t="e">
        <f t="shared" si="138"/>
        <v>#REF!</v>
      </c>
      <c r="AC148" s="31" t="e">
        <f t="shared" si="138"/>
        <v>#REF!</v>
      </c>
      <c r="AD148" s="31" t="e">
        <f t="shared" si="138"/>
        <v>#REF!</v>
      </c>
      <c r="AE148" s="31" t="e">
        <f t="shared" si="138"/>
        <v>#REF!</v>
      </c>
      <c r="AF148" s="31" t="e">
        <f t="shared" si="138"/>
        <v>#REF!</v>
      </c>
      <c r="AG148" s="31" t="e">
        <f t="shared" si="138"/>
        <v>#REF!</v>
      </c>
      <c r="AH148" s="31" t="e">
        <f t="shared" si="138"/>
        <v>#REF!</v>
      </c>
      <c r="AI148" s="31" t="e">
        <f t="shared" si="138"/>
        <v>#REF!</v>
      </c>
      <c r="AJ148" s="31" t="e">
        <f t="shared" si="138"/>
        <v>#REF!</v>
      </c>
      <c r="AK148" s="31" t="e">
        <f t="shared" si="138"/>
        <v>#REF!</v>
      </c>
      <c r="AL148" s="31">
        <f t="shared" si="138"/>
        <v>0</v>
      </c>
      <c r="AM148" s="31" t="e">
        <f t="shared" ref="AL148:AS149" si="139">AM149</f>
        <v>#REF!</v>
      </c>
      <c r="AN148" s="31" t="e">
        <f t="shared" si="139"/>
        <v>#REF!</v>
      </c>
      <c r="AO148" s="31" t="e">
        <f t="shared" si="139"/>
        <v>#REF!</v>
      </c>
      <c r="AP148" s="31" t="e">
        <f t="shared" si="139"/>
        <v>#REF!</v>
      </c>
      <c r="AQ148" s="31" t="e">
        <f t="shared" si="139"/>
        <v>#REF!</v>
      </c>
      <c r="AR148" s="31" t="e">
        <f t="shared" si="139"/>
        <v>#REF!</v>
      </c>
      <c r="AS148" s="31" t="e">
        <f t="shared" si="139"/>
        <v>#REF!</v>
      </c>
    </row>
    <row r="149" spans="1:45" s="15" customFormat="1" hidden="1" x14ac:dyDescent="0.25">
      <c r="A149" s="32" t="s">
        <v>34</v>
      </c>
      <c r="B149" s="20">
        <v>51</v>
      </c>
      <c r="C149" s="20">
        <v>0</v>
      </c>
      <c r="D149" s="30" t="s">
        <v>50</v>
      </c>
      <c r="E149" s="20">
        <v>851</v>
      </c>
      <c r="F149" s="23" t="s">
        <v>30</v>
      </c>
      <c r="G149" s="23" t="s">
        <v>44</v>
      </c>
      <c r="H149" s="23" t="s">
        <v>210</v>
      </c>
      <c r="I149" s="30" t="s">
        <v>35</v>
      </c>
      <c r="J149" s="31" t="e">
        <f t="shared" si="138"/>
        <v>#REF!</v>
      </c>
      <c r="K149" s="31" t="e">
        <f t="shared" si="138"/>
        <v>#REF!</v>
      </c>
      <c r="L149" s="31" t="e">
        <f t="shared" si="138"/>
        <v>#REF!</v>
      </c>
      <c r="M149" s="31" t="e">
        <f t="shared" si="138"/>
        <v>#REF!</v>
      </c>
      <c r="N149" s="31">
        <f t="shared" si="138"/>
        <v>0</v>
      </c>
      <c r="O149" s="31" t="e">
        <f t="shared" si="138"/>
        <v>#REF!</v>
      </c>
      <c r="P149" s="31" t="e">
        <f t="shared" si="138"/>
        <v>#REF!</v>
      </c>
      <c r="Q149" s="31" t="e">
        <f t="shared" si="138"/>
        <v>#REF!</v>
      </c>
      <c r="R149" s="31" t="e">
        <f t="shared" si="138"/>
        <v>#REF!</v>
      </c>
      <c r="S149" s="31" t="e">
        <f t="shared" si="138"/>
        <v>#REF!</v>
      </c>
      <c r="T149" s="31" t="e">
        <f t="shared" si="138"/>
        <v>#REF!</v>
      </c>
      <c r="U149" s="31" t="e">
        <f t="shared" si="138"/>
        <v>#REF!</v>
      </c>
      <c r="V149" s="31" t="e">
        <f t="shared" si="138"/>
        <v>#REF!</v>
      </c>
      <c r="W149" s="31" t="e">
        <f t="shared" si="138"/>
        <v>#REF!</v>
      </c>
      <c r="X149" s="31" t="e">
        <f t="shared" si="138"/>
        <v>#REF!</v>
      </c>
      <c r="Y149" s="31" t="e">
        <f t="shared" si="138"/>
        <v>#REF!</v>
      </c>
      <c r="Z149" s="31">
        <f t="shared" si="138"/>
        <v>0</v>
      </c>
      <c r="AA149" s="31" t="e">
        <f t="shared" si="138"/>
        <v>#REF!</v>
      </c>
      <c r="AB149" s="31" t="e">
        <f t="shared" si="138"/>
        <v>#REF!</v>
      </c>
      <c r="AC149" s="31" t="e">
        <f t="shared" si="138"/>
        <v>#REF!</v>
      </c>
      <c r="AD149" s="31" t="e">
        <f t="shared" si="138"/>
        <v>#REF!</v>
      </c>
      <c r="AE149" s="31" t="e">
        <f t="shared" si="138"/>
        <v>#REF!</v>
      </c>
      <c r="AF149" s="31" t="e">
        <f t="shared" si="138"/>
        <v>#REF!</v>
      </c>
      <c r="AG149" s="31" t="e">
        <f t="shared" si="138"/>
        <v>#REF!</v>
      </c>
      <c r="AH149" s="31" t="e">
        <f t="shared" si="138"/>
        <v>#REF!</v>
      </c>
      <c r="AI149" s="31" t="e">
        <f t="shared" si="138"/>
        <v>#REF!</v>
      </c>
      <c r="AJ149" s="31" t="e">
        <f t="shared" si="138"/>
        <v>#REF!</v>
      </c>
      <c r="AK149" s="31" t="e">
        <f t="shared" si="138"/>
        <v>#REF!</v>
      </c>
      <c r="AL149" s="31">
        <f t="shared" si="139"/>
        <v>0</v>
      </c>
      <c r="AM149" s="31" t="e">
        <f t="shared" si="139"/>
        <v>#REF!</v>
      </c>
      <c r="AN149" s="31" t="e">
        <f t="shared" si="139"/>
        <v>#REF!</v>
      </c>
      <c r="AO149" s="31" t="e">
        <f t="shared" si="139"/>
        <v>#REF!</v>
      </c>
      <c r="AP149" s="31" t="e">
        <f t="shared" si="139"/>
        <v>#REF!</v>
      </c>
      <c r="AQ149" s="31" t="e">
        <f t="shared" si="139"/>
        <v>#REF!</v>
      </c>
      <c r="AR149" s="31" t="e">
        <f t="shared" si="139"/>
        <v>#REF!</v>
      </c>
      <c r="AS149" s="31" t="e">
        <f t="shared" si="139"/>
        <v>#REF!</v>
      </c>
    </row>
    <row r="150" spans="1:45" s="15" customFormat="1" hidden="1" x14ac:dyDescent="0.25">
      <c r="A150" s="13" t="s">
        <v>61</v>
      </c>
      <c r="B150" s="20">
        <v>51</v>
      </c>
      <c r="C150" s="20">
        <v>0</v>
      </c>
      <c r="D150" s="30" t="s">
        <v>50</v>
      </c>
      <c r="E150" s="20">
        <v>851</v>
      </c>
      <c r="F150" s="23" t="s">
        <v>30</v>
      </c>
      <c r="G150" s="23" t="s">
        <v>44</v>
      </c>
      <c r="H150" s="23" t="s">
        <v>210</v>
      </c>
      <c r="I150" s="30" t="s">
        <v>62</v>
      </c>
      <c r="J150" s="31" t="e">
        <f>'3.ВС'!#REF!</f>
        <v>#REF!</v>
      </c>
      <c r="K150" s="31" t="e">
        <f>'3.ВС'!#REF!</f>
        <v>#REF!</v>
      </c>
      <c r="L150" s="31" t="e">
        <f>'3.ВС'!#REF!</f>
        <v>#REF!</v>
      </c>
      <c r="M150" s="31" t="e">
        <f>'3.ВС'!#REF!</f>
        <v>#REF!</v>
      </c>
      <c r="N150" s="31">
        <f>'3.ВС'!J149</f>
        <v>0</v>
      </c>
      <c r="O150" s="31" t="e">
        <f>'3.ВС'!#REF!</f>
        <v>#REF!</v>
      </c>
      <c r="P150" s="31" t="e">
        <f>'3.ВС'!#REF!</f>
        <v>#REF!</v>
      </c>
      <c r="Q150" s="31" t="e">
        <f>'3.ВС'!#REF!</f>
        <v>#REF!</v>
      </c>
      <c r="R150" s="31" t="e">
        <f>'3.ВС'!#REF!</f>
        <v>#REF!</v>
      </c>
      <c r="S150" s="31" t="e">
        <f>'3.ВС'!#REF!</f>
        <v>#REF!</v>
      </c>
      <c r="T150" s="31" t="e">
        <f>'3.ВС'!#REF!</f>
        <v>#REF!</v>
      </c>
      <c r="U150" s="31" t="e">
        <f>'3.ВС'!#REF!</f>
        <v>#REF!</v>
      </c>
      <c r="V150" s="31" t="e">
        <f>'3.ВС'!#REF!</f>
        <v>#REF!</v>
      </c>
      <c r="W150" s="31" t="e">
        <f>'3.ВС'!#REF!</f>
        <v>#REF!</v>
      </c>
      <c r="X150" s="31" t="e">
        <f>'3.ВС'!#REF!</f>
        <v>#REF!</v>
      </c>
      <c r="Y150" s="31" t="e">
        <f>'3.ВС'!#REF!</f>
        <v>#REF!</v>
      </c>
      <c r="Z150" s="31">
        <f>'3.ВС'!K149</f>
        <v>0</v>
      </c>
      <c r="AA150" s="31" t="e">
        <f>'3.ВС'!#REF!</f>
        <v>#REF!</v>
      </c>
      <c r="AB150" s="31" t="e">
        <f>'3.ВС'!#REF!</f>
        <v>#REF!</v>
      </c>
      <c r="AC150" s="31" t="e">
        <f>'3.ВС'!#REF!</f>
        <v>#REF!</v>
      </c>
      <c r="AD150" s="31" t="e">
        <f>'3.ВС'!#REF!</f>
        <v>#REF!</v>
      </c>
      <c r="AE150" s="31" t="e">
        <f>'3.ВС'!#REF!</f>
        <v>#REF!</v>
      </c>
      <c r="AF150" s="31" t="e">
        <f>'3.ВС'!#REF!</f>
        <v>#REF!</v>
      </c>
      <c r="AG150" s="31" t="e">
        <f>'3.ВС'!#REF!</f>
        <v>#REF!</v>
      </c>
      <c r="AH150" s="31" t="e">
        <f>'3.ВС'!#REF!</f>
        <v>#REF!</v>
      </c>
      <c r="AI150" s="31" t="e">
        <f>'3.ВС'!#REF!</f>
        <v>#REF!</v>
      </c>
      <c r="AJ150" s="31" t="e">
        <f>'3.ВС'!#REF!</f>
        <v>#REF!</v>
      </c>
      <c r="AK150" s="31" t="e">
        <f>'3.ВС'!#REF!</f>
        <v>#REF!</v>
      </c>
      <c r="AL150" s="31">
        <f>'3.ВС'!L149</f>
        <v>0</v>
      </c>
      <c r="AM150" s="31" t="e">
        <f>'3.ВС'!#REF!</f>
        <v>#REF!</v>
      </c>
      <c r="AN150" s="31" t="e">
        <f>'3.ВС'!#REF!</f>
        <v>#REF!</v>
      </c>
      <c r="AO150" s="31" t="e">
        <f>'3.ВС'!#REF!</f>
        <v>#REF!</v>
      </c>
      <c r="AP150" s="31" t="e">
        <f>'3.ВС'!#REF!</f>
        <v>#REF!</v>
      </c>
      <c r="AQ150" s="31" t="e">
        <f>'3.ВС'!#REF!</f>
        <v>#REF!</v>
      </c>
      <c r="AR150" s="31" t="e">
        <f>'3.ВС'!#REF!</f>
        <v>#REF!</v>
      </c>
      <c r="AS150" s="31" t="e">
        <f>'3.ВС'!#REF!</f>
        <v>#REF!</v>
      </c>
    </row>
    <row r="151" spans="1:45" s="15" customFormat="1" ht="165" x14ac:dyDescent="0.25">
      <c r="A151" s="53" t="s">
        <v>69</v>
      </c>
      <c r="B151" s="20">
        <v>51</v>
      </c>
      <c r="C151" s="20">
        <v>0</v>
      </c>
      <c r="D151" s="30" t="s">
        <v>50</v>
      </c>
      <c r="E151" s="20">
        <v>851</v>
      </c>
      <c r="F151" s="23"/>
      <c r="G151" s="23"/>
      <c r="H151" s="23" t="s">
        <v>208</v>
      </c>
      <c r="I151" s="30"/>
      <c r="J151" s="31" t="e">
        <f t="shared" ref="J151:AL152" si="140">J152</f>
        <v>#REF!</v>
      </c>
      <c r="K151" s="31" t="e">
        <f t="shared" si="140"/>
        <v>#REF!</v>
      </c>
      <c r="L151" s="31" t="e">
        <f t="shared" si="140"/>
        <v>#REF!</v>
      </c>
      <c r="M151" s="31" t="e">
        <f t="shared" si="140"/>
        <v>#REF!</v>
      </c>
      <c r="N151" s="31">
        <f t="shared" si="140"/>
        <v>13733</v>
      </c>
      <c r="O151" s="31" t="e">
        <f t="shared" si="140"/>
        <v>#REF!</v>
      </c>
      <c r="P151" s="31" t="e">
        <f t="shared" si="140"/>
        <v>#REF!</v>
      </c>
      <c r="Q151" s="31" t="e">
        <f t="shared" si="140"/>
        <v>#REF!</v>
      </c>
      <c r="R151" s="31" t="e">
        <f t="shared" si="140"/>
        <v>#REF!</v>
      </c>
      <c r="S151" s="31" t="e">
        <f t="shared" si="140"/>
        <v>#REF!</v>
      </c>
      <c r="T151" s="31" t="e">
        <f t="shared" si="140"/>
        <v>#REF!</v>
      </c>
      <c r="U151" s="31" t="e">
        <f t="shared" si="140"/>
        <v>#REF!</v>
      </c>
      <c r="V151" s="31" t="e">
        <f t="shared" si="140"/>
        <v>#REF!</v>
      </c>
      <c r="W151" s="31" t="e">
        <f t="shared" si="140"/>
        <v>#REF!</v>
      </c>
      <c r="X151" s="31" t="e">
        <f t="shared" si="140"/>
        <v>#REF!</v>
      </c>
      <c r="Y151" s="31" t="e">
        <f t="shared" si="140"/>
        <v>#REF!</v>
      </c>
      <c r="Z151" s="31">
        <f t="shared" si="140"/>
        <v>0</v>
      </c>
      <c r="AA151" s="31" t="e">
        <f t="shared" si="140"/>
        <v>#REF!</v>
      </c>
      <c r="AB151" s="31" t="e">
        <f t="shared" si="140"/>
        <v>#REF!</v>
      </c>
      <c r="AC151" s="31" t="e">
        <f t="shared" si="140"/>
        <v>#REF!</v>
      </c>
      <c r="AD151" s="31" t="e">
        <f t="shared" si="140"/>
        <v>#REF!</v>
      </c>
      <c r="AE151" s="31" t="e">
        <f t="shared" si="140"/>
        <v>#REF!</v>
      </c>
      <c r="AF151" s="31" t="e">
        <f t="shared" si="140"/>
        <v>#REF!</v>
      </c>
      <c r="AG151" s="31" t="e">
        <f t="shared" si="140"/>
        <v>#REF!</v>
      </c>
      <c r="AH151" s="31" t="e">
        <f t="shared" si="140"/>
        <v>#REF!</v>
      </c>
      <c r="AI151" s="31" t="e">
        <f t="shared" si="140"/>
        <v>#REF!</v>
      </c>
      <c r="AJ151" s="31" t="e">
        <f t="shared" si="140"/>
        <v>#REF!</v>
      </c>
      <c r="AK151" s="31" t="e">
        <f t="shared" si="140"/>
        <v>#REF!</v>
      </c>
      <c r="AL151" s="31">
        <f t="shared" si="140"/>
        <v>0</v>
      </c>
      <c r="AM151" s="31" t="e">
        <f t="shared" ref="AL151:AS152" si="141">AM152</f>
        <v>#REF!</v>
      </c>
      <c r="AN151" s="31" t="e">
        <f t="shared" si="141"/>
        <v>#REF!</v>
      </c>
      <c r="AO151" s="31" t="e">
        <f t="shared" si="141"/>
        <v>#REF!</v>
      </c>
      <c r="AP151" s="31" t="e">
        <f t="shared" si="141"/>
        <v>#REF!</v>
      </c>
      <c r="AQ151" s="31" t="e">
        <f t="shared" si="141"/>
        <v>#REF!</v>
      </c>
      <c r="AR151" s="31" t="e">
        <f t="shared" si="141"/>
        <v>#REF!</v>
      </c>
      <c r="AS151" s="31" t="e">
        <f t="shared" si="141"/>
        <v>#REF!</v>
      </c>
    </row>
    <row r="152" spans="1:45" s="15" customFormat="1" x14ac:dyDescent="0.25">
      <c r="A152" s="32" t="s">
        <v>34</v>
      </c>
      <c r="B152" s="20">
        <v>51</v>
      </c>
      <c r="C152" s="20">
        <v>0</v>
      </c>
      <c r="D152" s="30" t="s">
        <v>50</v>
      </c>
      <c r="E152" s="20">
        <v>851</v>
      </c>
      <c r="F152" s="23"/>
      <c r="G152" s="23"/>
      <c r="H152" s="23" t="s">
        <v>208</v>
      </c>
      <c r="I152" s="30" t="s">
        <v>35</v>
      </c>
      <c r="J152" s="31" t="e">
        <f t="shared" si="140"/>
        <v>#REF!</v>
      </c>
      <c r="K152" s="31" t="e">
        <f t="shared" si="140"/>
        <v>#REF!</v>
      </c>
      <c r="L152" s="31" t="e">
        <f t="shared" si="140"/>
        <v>#REF!</v>
      </c>
      <c r="M152" s="31" t="e">
        <f t="shared" si="140"/>
        <v>#REF!</v>
      </c>
      <c r="N152" s="31">
        <f t="shared" si="140"/>
        <v>13733</v>
      </c>
      <c r="O152" s="31" t="e">
        <f t="shared" si="140"/>
        <v>#REF!</v>
      </c>
      <c r="P152" s="31" t="e">
        <f t="shared" si="140"/>
        <v>#REF!</v>
      </c>
      <c r="Q152" s="31" t="e">
        <f t="shared" si="140"/>
        <v>#REF!</v>
      </c>
      <c r="R152" s="31" t="e">
        <f t="shared" si="140"/>
        <v>#REF!</v>
      </c>
      <c r="S152" s="31" t="e">
        <f t="shared" si="140"/>
        <v>#REF!</v>
      </c>
      <c r="T152" s="31" t="e">
        <f t="shared" si="140"/>
        <v>#REF!</v>
      </c>
      <c r="U152" s="31" t="e">
        <f t="shared" si="140"/>
        <v>#REF!</v>
      </c>
      <c r="V152" s="31" t="e">
        <f t="shared" si="140"/>
        <v>#REF!</v>
      </c>
      <c r="W152" s="31" t="e">
        <f t="shared" si="140"/>
        <v>#REF!</v>
      </c>
      <c r="X152" s="31" t="e">
        <f t="shared" si="140"/>
        <v>#REF!</v>
      </c>
      <c r="Y152" s="31" t="e">
        <f t="shared" si="140"/>
        <v>#REF!</v>
      </c>
      <c r="Z152" s="31">
        <f t="shared" si="140"/>
        <v>0</v>
      </c>
      <c r="AA152" s="31" t="e">
        <f t="shared" si="140"/>
        <v>#REF!</v>
      </c>
      <c r="AB152" s="31" t="e">
        <f t="shared" si="140"/>
        <v>#REF!</v>
      </c>
      <c r="AC152" s="31" t="e">
        <f t="shared" si="140"/>
        <v>#REF!</v>
      </c>
      <c r="AD152" s="31" t="e">
        <f t="shared" si="140"/>
        <v>#REF!</v>
      </c>
      <c r="AE152" s="31" t="e">
        <f t="shared" si="140"/>
        <v>#REF!</v>
      </c>
      <c r="AF152" s="31" t="e">
        <f t="shared" si="140"/>
        <v>#REF!</v>
      </c>
      <c r="AG152" s="31" t="e">
        <f t="shared" si="140"/>
        <v>#REF!</v>
      </c>
      <c r="AH152" s="31" t="e">
        <f t="shared" si="140"/>
        <v>#REF!</v>
      </c>
      <c r="AI152" s="31" t="e">
        <f t="shared" si="140"/>
        <v>#REF!</v>
      </c>
      <c r="AJ152" s="31" t="e">
        <f t="shared" si="140"/>
        <v>#REF!</v>
      </c>
      <c r="AK152" s="31" t="e">
        <f t="shared" si="140"/>
        <v>#REF!</v>
      </c>
      <c r="AL152" s="31">
        <f t="shared" si="141"/>
        <v>0</v>
      </c>
      <c r="AM152" s="31" t="e">
        <f t="shared" si="141"/>
        <v>#REF!</v>
      </c>
      <c r="AN152" s="31" t="e">
        <f t="shared" si="141"/>
        <v>#REF!</v>
      </c>
      <c r="AO152" s="31" t="e">
        <f t="shared" si="141"/>
        <v>#REF!</v>
      </c>
      <c r="AP152" s="31" t="e">
        <f t="shared" si="141"/>
        <v>#REF!</v>
      </c>
      <c r="AQ152" s="31" t="e">
        <f t="shared" si="141"/>
        <v>#REF!</v>
      </c>
      <c r="AR152" s="31" t="e">
        <f t="shared" si="141"/>
        <v>#REF!</v>
      </c>
      <c r="AS152" s="31" t="e">
        <f t="shared" si="141"/>
        <v>#REF!</v>
      </c>
    </row>
    <row r="153" spans="1:45" s="15" customFormat="1" x14ac:dyDescent="0.25">
      <c r="A153" s="13" t="s">
        <v>61</v>
      </c>
      <c r="B153" s="20">
        <v>51</v>
      </c>
      <c r="C153" s="20">
        <v>0</v>
      </c>
      <c r="D153" s="30" t="s">
        <v>50</v>
      </c>
      <c r="E153" s="20">
        <v>851</v>
      </c>
      <c r="F153" s="23"/>
      <c r="G153" s="23"/>
      <c r="H153" s="23" t="s">
        <v>208</v>
      </c>
      <c r="I153" s="30" t="s">
        <v>62</v>
      </c>
      <c r="J153" s="31" t="e">
        <f>'3.ВС'!#REF!</f>
        <v>#REF!</v>
      </c>
      <c r="K153" s="31" t="e">
        <f>'3.ВС'!#REF!</f>
        <v>#REF!</v>
      </c>
      <c r="L153" s="31" t="e">
        <f>'3.ВС'!#REF!</f>
        <v>#REF!</v>
      </c>
      <c r="M153" s="31" t="e">
        <f>'3.ВС'!#REF!</f>
        <v>#REF!</v>
      </c>
      <c r="N153" s="31">
        <f>'3.ВС'!J136</f>
        <v>13733</v>
      </c>
      <c r="O153" s="31" t="e">
        <f>'3.ВС'!#REF!</f>
        <v>#REF!</v>
      </c>
      <c r="P153" s="31" t="e">
        <f>'3.ВС'!#REF!</f>
        <v>#REF!</v>
      </c>
      <c r="Q153" s="31" t="e">
        <f>'3.ВС'!#REF!</f>
        <v>#REF!</v>
      </c>
      <c r="R153" s="31" t="e">
        <f>'3.ВС'!#REF!</f>
        <v>#REF!</v>
      </c>
      <c r="S153" s="31" t="e">
        <f>'3.ВС'!#REF!</f>
        <v>#REF!</v>
      </c>
      <c r="T153" s="31" t="e">
        <f>'3.ВС'!#REF!</f>
        <v>#REF!</v>
      </c>
      <c r="U153" s="31" t="e">
        <f>'3.ВС'!#REF!</f>
        <v>#REF!</v>
      </c>
      <c r="V153" s="31" t="e">
        <f>'3.ВС'!#REF!</f>
        <v>#REF!</v>
      </c>
      <c r="W153" s="31" t="e">
        <f>'3.ВС'!#REF!</f>
        <v>#REF!</v>
      </c>
      <c r="X153" s="31" t="e">
        <f>'3.ВС'!#REF!</f>
        <v>#REF!</v>
      </c>
      <c r="Y153" s="31" t="e">
        <f>'3.ВС'!#REF!</f>
        <v>#REF!</v>
      </c>
      <c r="Z153" s="31">
        <f>'3.ВС'!K136</f>
        <v>0</v>
      </c>
      <c r="AA153" s="31" t="e">
        <f>'3.ВС'!#REF!</f>
        <v>#REF!</v>
      </c>
      <c r="AB153" s="31" t="e">
        <f>'3.ВС'!#REF!</f>
        <v>#REF!</v>
      </c>
      <c r="AC153" s="31" t="e">
        <f>'3.ВС'!#REF!</f>
        <v>#REF!</v>
      </c>
      <c r="AD153" s="31" t="e">
        <f>'3.ВС'!#REF!</f>
        <v>#REF!</v>
      </c>
      <c r="AE153" s="31" t="e">
        <f>'3.ВС'!#REF!</f>
        <v>#REF!</v>
      </c>
      <c r="AF153" s="31" t="e">
        <f>'3.ВС'!#REF!</f>
        <v>#REF!</v>
      </c>
      <c r="AG153" s="31" t="e">
        <f>'3.ВС'!#REF!</f>
        <v>#REF!</v>
      </c>
      <c r="AH153" s="31" t="e">
        <f>'3.ВС'!#REF!</f>
        <v>#REF!</v>
      </c>
      <c r="AI153" s="31" t="e">
        <f>'3.ВС'!#REF!</f>
        <v>#REF!</v>
      </c>
      <c r="AJ153" s="31" t="e">
        <f>'3.ВС'!#REF!</f>
        <v>#REF!</v>
      </c>
      <c r="AK153" s="31" t="e">
        <f>'3.ВС'!#REF!</f>
        <v>#REF!</v>
      </c>
      <c r="AL153" s="31">
        <f>'3.ВС'!L136</f>
        <v>0</v>
      </c>
      <c r="AM153" s="31" t="e">
        <f>'3.ВС'!#REF!</f>
        <v>#REF!</v>
      </c>
      <c r="AN153" s="31" t="e">
        <f>'3.ВС'!#REF!</f>
        <v>#REF!</v>
      </c>
      <c r="AO153" s="31" t="e">
        <f>'3.ВС'!#REF!</f>
        <v>#REF!</v>
      </c>
      <c r="AP153" s="31" t="e">
        <f>'3.ВС'!#REF!</f>
        <v>#REF!</v>
      </c>
      <c r="AQ153" s="31" t="e">
        <f>'3.ВС'!#REF!</f>
        <v>#REF!</v>
      </c>
      <c r="AR153" s="31" t="e">
        <f>'3.ВС'!#REF!</f>
        <v>#REF!</v>
      </c>
      <c r="AS153" s="31" t="e">
        <f>'3.ВС'!#REF!</f>
        <v>#REF!</v>
      </c>
    </row>
    <row r="154" spans="1:45" s="15" customFormat="1" ht="45" x14ac:dyDescent="0.25">
      <c r="A154" s="21" t="s">
        <v>523</v>
      </c>
      <c r="B154" s="20">
        <v>51</v>
      </c>
      <c r="C154" s="20">
        <v>0</v>
      </c>
      <c r="D154" s="30" t="s">
        <v>50</v>
      </c>
      <c r="E154" s="20">
        <v>851</v>
      </c>
      <c r="F154" s="23"/>
      <c r="G154" s="23"/>
      <c r="H154" s="23" t="s">
        <v>525</v>
      </c>
      <c r="I154" s="30"/>
      <c r="J154" s="31" t="e">
        <f t="shared" ref="J154:Y155" si="142">J155</f>
        <v>#REF!</v>
      </c>
      <c r="K154" s="31" t="e">
        <f t="shared" si="142"/>
        <v>#REF!</v>
      </c>
      <c r="L154" s="31" t="e">
        <f t="shared" si="142"/>
        <v>#REF!</v>
      </c>
      <c r="M154" s="31" t="e">
        <f t="shared" si="142"/>
        <v>#REF!</v>
      </c>
      <c r="N154" s="31">
        <f t="shared" si="142"/>
        <v>2724000</v>
      </c>
      <c r="O154" s="31" t="e">
        <f t="shared" si="142"/>
        <v>#REF!</v>
      </c>
      <c r="P154" s="31" t="e">
        <f t="shared" si="142"/>
        <v>#REF!</v>
      </c>
      <c r="Q154" s="31" t="e">
        <f t="shared" si="142"/>
        <v>#REF!</v>
      </c>
      <c r="R154" s="31" t="e">
        <f t="shared" si="142"/>
        <v>#REF!</v>
      </c>
      <c r="S154" s="31" t="e">
        <f t="shared" si="142"/>
        <v>#REF!</v>
      </c>
      <c r="T154" s="31" t="e">
        <f t="shared" si="142"/>
        <v>#REF!</v>
      </c>
      <c r="U154" s="31" t="e">
        <f t="shared" si="142"/>
        <v>#REF!</v>
      </c>
      <c r="V154" s="31" t="e">
        <f t="shared" si="142"/>
        <v>#REF!</v>
      </c>
      <c r="W154" s="31" t="e">
        <f t="shared" si="142"/>
        <v>#REF!</v>
      </c>
      <c r="X154" s="31" t="e">
        <f t="shared" si="142"/>
        <v>#REF!</v>
      </c>
      <c r="Y154" s="31" t="e">
        <f t="shared" si="142"/>
        <v>#REF!</v>
      </c>
      <c r="Z154" s="31">
        <f t="shared" ref="O154:AL155" si="143">Z155</f>
        <v>0</v>
      </c>
      <c r="AA154" s="31" t="e">
        <f t="shared" si="143"/>
        <v>#REF!</v>
      </c>
      <c r="AB154" s="31" t="e">
        <f t="shared" si="143"/>
        <v>#REF!</v>
      </c>
      <c r="AC154" s="31" t="e">
        <f t="shared" si="143"/>
        <v>#REF!</v>
      </c>
      <c r="AD154" s="31" t="e">
        <f t="shared" si="143"/>
        <v>#REF!</v>
      </c>
      <c r="AE154" s="31" t="e">
        <f t="shared" si="143"/>
        <v>#REF!</v>
      </c>
      <c r="AF154" s="31" t="e">
        <f t="shared" si="143"/>
        <v>#REF!</v>
      </c>
      <c r="AG154" s="31" t="e">
        <f t="shared" si="143"/>
        <v>#REF!</v>
      </c>
      <c r="AH154" s="31" t="e">
        <f t="shared" si="143"/>
        <v>#REF!</v>
      </c>
      <c r="AI154" s="31" t="e">
        <f t="shared" si="143"/>
        <v>#REF!</v>
      </c>
      <c r="AJ154" s="31" t="e">
        <f t="shared" si="143"/>
        <v>#REF!</v>
      </c>
      <c r="AK154" s="31" t="e">
        <f t="shared" si="143"/>
        <v>#REF!</v>
      </c>
      <c r="AL154" s="31">
        <f t="shared" si="143"/>
        <v>0</v>
      </c>
      <c r="AM154" s="73"/>
      <c r="AN154" s="73"/>
      <c r="AO154" s="73"/>
      <c r="AP154" s="31"/>
      <c r="AQ154" s="31"/>
      <c r="AR154" s="31"/>
      <c r="AS154" s="31"/>
    </row>
    <row r="155" spans="1:45" s="15" customFormat="1" ht="45" x14ac:dyDescent="0.25">
      <c r="A155" s="21" t="s">
        <v>20</v>
      </c>
      <c r="B155" s="20">
        <v>51</v>
      </c>
      <c r="C155" s="20">
        <v>0</v>
      </c>
      <c r="D155" s="30" t="s">
        <v>50</v>
      </c>
      <c r="E155" s="20">
        <v>851</v>
      </c>
      <c r="F155" s="23"/>
      <c r="G155" s="23"/>
      <c r="H155" s="23" t="s">
        <v>525</v>
      </c>
      <c r="I155" s="30"/>
      <c r="J155" s="31" t="e">
        <f t="shared" si="142"/>
        <v>#REF!</v>
      </c>
      <c r="K155" s="31" t="e">
        <f t="shared" si="142"/>
        <v>#REF!</v>
      </c>
      <c r="L155" s="31" t="e">
        <f t="shared" si="142"/>
        <v>#REF!</v>
      </c>
      <c r="M155" s="31" t="e">
        <f t="shared" si="142"/>
        <v>#REF!</v>
      </c>
      <c r="N155" s="31">
        <f t="shared" si="142"/>
        <v>2724000</v>
      </c>
      <c r="O155" s="31" t="e">
        <f t="shared" si="143"/>
        <v>#REF!</v>
      </c>
      <c r="P155" s="31" t="e">
        <f t="shared" si="143"/>
        <v>#REF!</v>
      </c>
      <c r="Q155" s="31" t="e">
        <f t="shared" si="143"/>
        <v>#REF!</v>
      </c>
      <c r="R155" s="31" t="e">
        <f t="shared" si="143"/>
        <v>#REF!</v>
      </c>
      <c r="S155" s="31" t="e">
        <f t="shared" si="143"/>
        <v>#REF!</v>
      </c>
      <c r="T155" s="31" t="e">
        <f t="shared" si="143"/>
        <v>#REF!</v>
      </c>
      <c r="U155" s="31" t="e">
        <f t="shared" si="143"/>
        <v>#REF!</v>
      </c>
      <c r="V155" s="31" t="e">
        <f t="shared" si="143"/>
        <v>#REF!</v>
      </c>
      <c r="W155" s="31" t="e">
        <f t="shared" si="143"/>
        <v>#REF!</v>
      </c>
      <c r="X155" s="31" t="e">
        <f t="shared" si="143"/>
        <v>#REF!</v>
      </c>
      <c r="Y155" s="31" t="e">
        <f t="shared" si="143"/>
        <v>#REF!</v>
      </c>
      <c r="Z155" s="31">
        <f t="shared" si="143"/>
        <v>0</v>
      </c>
      <c r="AA155" s="31" t="e">
        <f t="shared" si="143"/>
        <v>#REF!</v>
      </c>
      <c r="AB155" s="31" t="e">
        <f t="shared" si="143"/>
        <v>#REF!</v>
      </c>
      <c r="AC155" s="31" t="e">
        <f t="shared" si="143"/>
        <v>#REF!</v>
      </c>
      <c r="AD155" s="31" t="e">
        <f t="shared" si="143"/>
        <v>#REF!</v>
      </c>
      <c r="AE155" s="31" t="e">
        <f t="shared" si="143"/>
        <v>#REF!</v>
      </c>
      <c r="AF155" s="31" t="e">
        <f t="shared" si="143"/>
        <v>#REF!</v>
      </c>
      <c r="AG155" s="31" t="e">
        <f t="shared" si="143"/>
        <v>#REF!</v>
      </c>
      <c r="AH155" s="31" t="e">
        <f t="shared" si="143"/>
        <v>#REF!</v>
      </c>
      <c r="AI155" s="31" t="e">
        <f t="shared" si="143"/>
        <v>#REF!</v>
      </c>
      <c r="AJ155" s="31" t="e">
        <f t="shared" si="143"/>
        <v>#REF!</v>
      </c>
      <c r="AK155" s="31" t="e">
        <f t="shared" si="143"/>
        <v>#REF!</v>
      </c>
      <c r="AL155" s="31">
        <f t="shared" si="143"/>
        <v>0</v>
      </c>
      <c r="AM155" s="73"/>
      <c r="AN155" s="73"/>
      <c r="AO155" s="73"/>
      <c r="AP155" s="31"/>
      <c r="AQ155" s="31"/>
      <c r="AR155" s="31"/>
      <c r="AS155" s="31"/>
    </row>
    <row r="156" spans="1:45" s="15" customFormat="1" ht="45" x14ac:dyDescent="0.25">
      <c r="A156" s="21" t="s">
        <v>9</v>
      </c>
      <c r="B156" s="20">
        <v>51</v>
      </c>
      <c r="C156" s="20">
        <v>0</v>
      </c>
      <c r="D156" s="30" t="s">
        <v>50</v>
      </c>
      <c r="E156" s="20">
        <v>851</v>
      </c>
      <c r="F156" s="23"/>
      <c r="G156" s="23"/>
      <c r="H156" s="23" t="s">
        <v>525</v>
      </c>
      <c r="I156" s="30"/>
      <c r="J156" s="73" t="e">
        <f>'3.ВС'!#REF!</f>
        <v>#REF!</v>
      </c>
      <c r="K156" s="73" t="e">
        <f>'3.ВС'!#REF!</f>
        <v>#REF!</v>
      </c>
      <c r="L156" s="73" t="e">
        <f>'3.ВС'!#REF!</f>
        <v>#REF!</v>
      </c>
      <c r="M156" s="73" t="e">
        <f>'3.ВС'!#REF!</f>
        <v>#REF!</v>
      </c>
      <c r="N156" s="73">
        <f>'3.ВС'!J172</f>
        <v>2724000</v>
      </c>
      <c r="O156" s="73" t="e">
        <f>'3.ВС'!#REF!</f>
        <v>#REF!</v>
      </c>
      <c r="P156" s="73" t="e">
        <f>'3.ВС'!#REF!</f>
        <v>#REF!</v>
      </c>
      <c r="Q156" s="73" t="e">
        <f>'3.ВС'!#REF!</f>
        <v>#REF!</v>
      </c>
      <c r="R156" s="73" t="e">
        <f>'3.ВС'!#REF!</f>
        <v>#REF!</v>
      </c>
      <c r="S156" s="73" t="e">
        <f>'3.ВС'!#REF!</f>
        <v>#REF!</v>
      </c>
      <c r="T156" s="73" t="e">
        <f>'3.ВС'!#REF!</f>
        <v>#REF!</v>
      </c>
      <c r="U156" s="73" t="e">
        <f>'3.ВС'!#REF!</f>
        <v>#REF!</v>
      </c>
      <c r="V156" s="73" t="e">
        <f>'3.ВС'!#REF!</f>
        <v>#REF!</v>
      </c>
      <c r="W156" s="73" t="e">
        <f>'3.ВС'!#REF!</f>
        <v>#REF!</v>
      </c>
      <c r="X156" s="73" t="e">
        <f>'3.ВС'!#REF!</f>
        <v>#REF!</v>
      </c>
      <c r="Y156" s="73" t="e">
        <f>'3.ВС'!#REF!</f>
        <v>#REF!</v>
      </c>
      <c r="Z156" s="73">
        <f>'3.ВС'!K172</f>
        <v>0</v>
      </c>
      <c r="AA156" s="73" t="e">
        <f>'3.ВС'!#REF!</f>
        <v>#REF!</v>
      </c>
      <c r="AB156" s="73" t="e">
        <f>'3.ВС'!#REF!</f>
        <v>#REF!</v>
      </c>
      <c r="AC156" s="73" t="e">
        <f>'3.ВС'!#REF!</f>
        <v>#REF!</v>
      </c>
      <c r="AD156" s="73" t="e">
        <f>'3.ВС'!#REF!</f>
        <v>#REF!</v>
      </c>
      <c r="AE156" s="73" t="e">
        <f>'3.ВС'!#REF!</f>
        <v>#REF!</v>
      </c>
      <c r="AF156" s="73" t="e">
        <f>'3.ВС'!#REF!</f>
        <v>#REF!</v>
      </c>
      <c r="AG156" s="73" t="e">
        <f>'3.ВС'!#REF!</f>
        <v>#REF!</v>
      </c>
      <c r="AH156" s="73" t="e">
        <f>'3.ВС'!#REF!</f>
        <v>#REF!</v>
      </c>
      <c r="AI156" s="73" t="e">
        <f>'3.ВС'!#REF!</f>
        <v>#REF!</v>
      </c>
      <c r="AJ156" s="73" t="e">
        <f>'3.ВС'!#REF!</f>
        <v>#REF!</v>
      </c>
      <c r="AK156" s="73" t="e">
        <f>'3.ВС'!#REF!</f>
        <v>#REF!</v>
      </c>
      <c r="AL156" s="73">
        <f>'3.ВС'!L172</f>
        <v>0</v>
      </c>
      <c r="AM156" s="73" t="e">
        <f>'3.ВС'!#REF!</f>
        <v>#REF!</v>
      </c>
      <c r="AN156" s="73" t="e">
        <f>'3.ВС'!#REF!</f>
        <v>#REF!</v>
      </c>
      <c r="AO156" s="73" t="e">
        <f>'3.ВС'!#REF!</f>
        <v>#REF!</v>
      </c>
      <c r="AP156" s="73" t="e">
        <f>'3.ВС'!#REF!</f>
        <v>#REF!</v>
      </c>
      <c r="AQ156" s="73" t="e">
        <f>'3.ВС'!#REF!</f>
        <v>#REF!</v>
      </c>
      <c r="AR156" s="73" t="e">
        <f>'3.ВС'!#REF!</f>
        <v>#REF!</v>
      </c>
      <c r="AS156" s="73" t="e">
        <f>'3.ВС'!#REF!</f>
        <v>#REF!</v>
      </c>
    </row>
    <row r="157" spans="1:45" s="40" customFormat="1" ht="45" x14ac:dyDescent="0.25">
      <c r="A157" s="53" t="s">
        <v>498</v>
      </c>
      <c r="B157" s="20">
        <v>51</v>
      </c>
      <c r="C157" s="20">
        <v>0</v>
      </c>
      <c r="D157" s="30" t="s">
        <v>50</v>
      </c>
      <c r="E157" s="20">
        <v>851</v>
      </c>
      <c r="F157" s="23" t="s">
        <v>30</v>
      </c>
      <c r="G157" s="23" t="s">
        <v>44</v>
      </c>
      <c r="H157" s="23" t="s">
        <v>160</v>
      </c>
      <c r="I157" s="30"/>
      <c r="J157" s="31" t="e">
        <f t="shared" ref="J157:AL158" si="144">J158</f>
        <v>#REF!</v>
      </c>
      <c r="K157" s="31" t="e">
        <f t="shared" si="144"/>
        <v>#REF!</v>
      </c>
      <c r="L157" s="31" t="e">
        <f t="shared" si="144"/>
        <v>#REF!</v>
      </c>
      <c r="M157" s="31" t="e">
        <f t="shared" si="144"/>
        <v>#REF!</v>
      </c>
      <c r="N157" s="31">
        <f t="shared" si="144"/>
        <v>0</v>
      </c>
      <c r="O157" s="31" t="e">
        <f t="shared" si="144"/>
        <v>#REF!</v>
      </c>
      <c r="P157" s="31" t="e">
        <f t="shared" si="144"/>
        <v>#REF!</v>
      </c>
      <c r="Q157" s="31" t="e">
        <f t="shared" si="144"/>
        <v>#REF!</v>
      </c>
      <c r="R157" s="31" t="e">
        <f t="shared" si="144"/>
        <v>#REF!</v>
      </c>
      <c r="S157" s="31" t="e">
        <f t="shared" si="144"/>
        <v>#REF!</v>
      </c>
      <c r="T157" s="31" t="e">
        <f t="shared" si="144"/>
        <v>#REF!</v>
      </c>
      <c r="U157" s="31" t="e">
        <f t="shared" si="144"/>
        <v>#REF!</v>
      </c>
      <c r="V157" s="31" t="e">
        <f t="shared" si="144"/>
        <v>#REF!</v>
      </c>
      <c r="W157" s="31" t="e">
        <f t="shared" si="144"/>
        <v>#REF!</v>
      </c>
      <c r="X157" s="31" t="e">
        <f t="shared" si="144"/>
        <v>#REF!</v>
      </c>
      <c r="Y157" s="31" t="e">
        <f t="shared" si="144"/>
        <v>#REF!</v>
      </c>
      <c r="Z157" s="31">
        <f t="shared" si="144"/>
        <v>-1737</v>
      </c>
      <c r="AA157" s="31" t="e">
        <f t="shared" si="144"/>
        <v>#REF!</v>
      </c>
      <c r="AB157" s="31" t="e">
        <f t="shared" si="144"/>
        <v>#REF!</v>
      </c>
      <c r="AC157" s="31" t="e">
        <f t="shared" si="144"/>
        <v>#REF!</v>
      </c>
      <c r="AD157" s="31" t="e">
        <f t="shared" si="144"/>
        <v>#REF!</v>
      </c>
      <c r="AE157" s="31" t="e">
        <f t="shared" si="144"/>
        <v>#REF!</v>
      </c>
      <c r="AF157" s="31" t="e">
        <f t="shared" si="144"/>
        <v>#REF!</v>
      </c>
      <c r="AG157" s="31" t="e">
        <f t="shared" si="144"/>
        <v>#REF!</v>
      </c>
      <c r="AH157" s="31" t="e">
        <f t="shared" si="144"/>
        <v>#REF!</v>
      </c>
      <c r="AI157" s="31" t="e">
        <f t="shared" si="144"/>
        <v>#REF!</v>
      </c>
      <c r="AJ157" s="31" t="e">
        <f t="shared" si="144"/>
        <v>#REF!</v>
      </c>
      <c r="AK157" s="31" t="e">
        <f t="shared" si="144"/>
        <v>#REF!</v>
      </c>
      <c r="AL157" s="31">
        <f t="shared" si="144"/>
        <v>0</v>
      </c>
      <c r="AM157" s="31" t="e">
        <f t="shared" ref="AL157:AS158" si="145">AM158</f>
        <v>#REF!</v>
      </c>
      <c r="AN157" s="31" t="e">
        <f t="shared" si="145"/>
        <v>#REF!</v>
      </c>
      <c r="AO157" s="31" t="e">
        <f t="shared" si="145"/>
        <v>#REF!</v>
      </c>
      <c r="AP157" s="31" t="e">
        <f t="shared" si="145"/>
        <v>#REF!</v>
      </c>
      <c r="AQ157" s="31" t="e">
        <f t="shared" si="145"/>
        <v>#REF!</v>
      </c>
      <c r="AR157" s="31" t="e">
        <f t="shared" si="145"/>
        <v>#REF!</v>
      </c>
      <c r="AS157" s="31" t="e">
        <f t="shared" si="145"/>
        <v>#REF!</v>
      </c>
    </row>
    <row r="158" spans="1:45" s="40" customFormat="1" ht="45" x14ac:dyDescent="0.25">
      <c r="A158" s="13" t="s">
        <v>71</v>
      </c>
      <c r="B158" s="20">
        <v>51</v>
      </c>
      <c r="C158" s="20">
        <v>0</v>
      </c>
      <c r="D158" s="30" t="s">
        <v>50</v>
      </c>
      <c r="E158" s="20">
        <v>851</v>
      </c>
      <c r="F158" s="23" t="s">
        <v>30</v>
      </c>
      <c r="G158" s="23" t="s">
        <v>44</v>
      </c>
      <c r="H158" s="23" t="s">
        <v>160</v>
      </c>
      <c r="I158" s="30" t="s">
        <v>72</v>
      </c>
      <c r="J158" s="31" t="e">
        <f t="shared" si="144"/>
        <v>#REF!</v>
      </c>
      <c r="K158" s="31" t="e">
        <f t="shared" si="144"/>
        <v>#REF!</v>
      </c>
      <c r="L158" s="31" t="e">
        <f t="shared" si="144"/>
        <v>#REF!</v>
      </c>
      <c r="M158" s="31" t="e">
        <f t="shared" si="144"/>
        <v>#REF!</v>
      </c>
      <c r="N158" s="31">
        <f t="shared" si="144"/>
        <v>0</v>
      </c>
      <c r="O158" s="31" t="e">
        <f t="shared" si="144"/>
        <v>#REF!</v>
      </c>
      <c r="P158" s="31" t="e">
        <f t="shared" si="144"/>
        <v>#REF!</v>
      </c>
      <c r="Q158" s="31" t="e">
        <f t="shared" si="144"/>
        <v>#REF!</v>
      </c>
      <c r="R158" s="31" t="e">
        <f t="shared" si="144"/>
        <v>#REF!</v>
      </c>
      <c r="S158" s="31" t="e">
        <f t="shared" si="144"/>
        <v>#REF!</v>
      </c>
      <c r="T158" s="31" t="e">
        <f t="shared" si="144"/>
        <v>#REF!</v>
      </c>
      <c r="U158" s="31" t="e">
        <f t="shared" si="144"/>
        <v>#REF!</v>
      </c>
      <c r="V158" s="31" t="e">
        <f t="shared" si="144"/>
        <v>#REF!</v>
      </c>
      <c r="W158" s="31" t="e">
        <f t="shared" si="144"/>
        <v>#REF!</v>
      </c>
      <c r="X158" s="31" t="e">
        <f t="shared" si="144"/>
        <v>#REF!</v>
      </c>
      <c r="Y158" s="31" t="e">
        <f t="shared" si="144"/>
        <v>#REF!</v>
      </c>
      <c r="Z158" s="31">
        <f t="shared" si="144"/>
        <v>-1737</v>
      </c>
      <c r="AA158" s="31" t="e">
        <f t="shared" si="144"/>
        <v>#REF!</v>
      </c>
      <c r="AB158" s="31" t="e">
        <f t="shared" si="144"/>
        <v>#REF!</v>
      </c>
      <c r="AC158" s="31" t="e">
        <f t="shared" si="144"/>
        <v>#REF!</v>
      </c>
      <c r="AD158" s="31" t="e">
        <f t="shared" si="144"/>
        <v>#REF!</v>
      </c>
      <c r="AE158" s="31" t="e">
        <f t="shared" si="144"/>
        <v>#REF!</v>
      </c>
      <c r="AF158" s="31" t="e">
        <f t="shared" si="144"/>
        <v>#REF!</v>
      </c>
      <c r="AG158" s="31" t="e">
        <f t="shared" si="144"/>
        <v>#REF!</v>
      </c>
      <c r="AH158" s="31" t="e">
        <f t="shared" si="144"/>
        <v>#REF!</v>
      </c>
      <c r="AI158" s="31" t="e">
        <f t="shared" si="144"/>
        <v>#REF!</v>
      </c>
      <c r="AJ158" s="31" t="e">
        <f t="shared" si="144"/>
        <v>#REF!</v>
      </c>
      <c r="AK158" s="31" t="e">
        <f t="shared" si="144"/>
        <v>#REF!</v>
      </c>
      <c r="AL158" s="31">
        <f t="shared" si="145"/>
        <v>0</v>
      </c>
      <c r="AM158" s="31" t="e">
        <f t="shared" si="145"/>
        <v>#REF!</v>
      </c>
      <c r="AN158" s="31" t="e">
        <f t="shared" si="145"/>
        <v>#REF!</v>
      </c>
      <c r="AO158" s="31" t="e">
        <f t="shared" si="145"/>
        <v>#REF!</v>
      </c>
      <c r="AP158" s="31" t="e">
        <f t="shared" si="145"/>
        <v>#REF!</v>
      </c>
      <c r="AQ158" s="31" t="e">
        <f t="shared" si="145"/>
        <v>#REF!</v>
      </c>
      <c r="AR158" s="31" t="e">
        <f t="shared" si="145"/>
        <v>#REF!</v>
      </c>
      <c r="AS158" s="31" t="e">
        <f t="shared" si="145"/>
        <v>#REF!</v>
      </c>
    </row>
    <row r="159" spans="1:45" s="40" customFormat="1" x14ac:dyDescent="0.25">
      <c r="A159" s="13" t="s">
        <v>73</v>
      </c>
      <c r="B159" s="20">
        <v>51</v>
      </c>
      <c r="C159" s="20">
        <v>0</v>
      </c>
      <c r="D159" s="30" t="s">
        <v>50</v>
      </c>
      <c r="E159" s="20">
        <v>851</v>
      </c>
      <c r="F159" s="23" t="s">
        <v>30</v>
      </c>
      <c r="G159" s="23" t="s">
        <v>44</v>
      </c>
      <c r="H159" s="23" t="s">
        <v>160</v>
      </c>
      <c r="I159" s="30" t="s">
        <v>74</v>
      </c>
      <c r="J159" s="31" t="e">
        <f>'3.ВС'!#REF!</f>
        <v>#REF!</v>
      </c>
      <c r="K159" s="31" t="e">
        <f>'3.ВС'!#REF!</f>
        <v>#REF!</v>
      </c>
      <c r="L159" s="31" t="e">
        <f>'3.ВС'!#REF!</f>
        <v>#REF!</v>
      </c>
      <c r="M159" s="31" t="e">
        <f>'3.ВС'!#REF!</f>
        <v>#REF!</v>
      </c>
      <c r="N159" s="31">
        <f>'3.ВС'!J152</f>
        <v>0</v>
      </c>
      <c r="O159" s="31" t="e">
        <f>'3.ВС'!#REF!</f>
        <v>#REF!</v>
      </c>
      <c r="P159" s="31" t="e">
        <f>'3.ВС'!#REF!</f>
        <v>#REF!</v>
      </c>
      <c r="Q159" s="31" t="e">
        <f>'3.ВС'!#REF!</f>
        <v>#REF!</v>
      </c>
      <c r="R159" s="31" t="e">
        <f>'3.ВС'!#REF!</f>
        <v>#REF!</v>
      </c>
      <c r="S159" s="31" t="e">
        <f>'3.ВС'!#REF!</f>
        <v>#REF!</v>
      </c>
      <c r="T159" s="31" t="e">
        <f>'3.ВС'!#REF!</f>
        <v>#REF!</v>
      </c>
      <c r="U159" s="31" t="e">
        <f>'3.ВС'!#REF!</f>
        <v>#REF!</v>
      </c>
      <c r="V159" s="31" t="e">
        <f>'3.ВС'!#REF!</f>
        <v>#REF!</v>
      </c>
      <c r="W159" s="31" t="e">
        <f>'3.ВС'!#REF!</f>
        <v>#REF!</v>
      </c>
      <c r="X159" s="31" t="e">
        <f>'3.ВС'!#REF!</f>
        <v>#REF!</v>
      </c>
      <c r="Y159" s="31" t="e">
        <f>'3.ВС'!#REF!</f>
        <v>#REF!</v>
      </c>
      <c r="Z159" s="31">
        <f>'3.ВС'!K152</f>
        <v>-1737</v>
      </c>
      <c r="AA159" s="31" t="e">
        <f>'3.ВС'!#REF!</f>
        <v>#REF!</v>
      </c>
      <c r="AB159" s="31" t="e">
        <f>'3.ВС'!#REF!</f>
        <v>#REF!</v>
      </c>
      <c r="AC159" s="31" t="e">
        <f>'3.ВС'!#REF!</f>
        <v>#REF!</v>
      </c>
      <c r="AD159" s="31" t="e">
        <f>'3.ВС'!#REF!</f>
        <v>#REF!</v>
      </c>
      <c r="AE159" s="31" t="e">
        <f>'3.ВС'!#REF!</f>
        <v>#REF!</v>
      </c>
      <c r="AF159" s="31" t="e">
        <f>'3.ВС'!#REF!</f>
        <v>#REF!</v>
      </c>
      <c r="AG159" s="31" t="e">
        <f>'3.ВС'!#REF!</f>
        <v>#REF!</v>
      </c>
      <c r="AH159" s="31" t="e">
        <f>'3.ВС'!#REF!</f>
        <v>#REF!</v>
      </c>
      <c r="AI159" s="31" t="e">
        <f>'3.ВС'!#REF!</f>
        <v>#REF!</v>
      </c>
      <c r="AJ159" s="31" t="e">
        <f>'3.ВС'!#REF!</f>
        <v>#REF!</v>
      </c>
      <c r="AK159" s="31" t="e">
        <f>'3.ВС'!#REF!</f>
        <v>#REF!</v>
      </c>
      <c r="AL159" s="31">
        <f>'3.ВС'!L152</f>
        <v>0</v>
      </c>
      <c r="AM159" s="31" t="e">
        <f>'3.ВС'!#REF!</f>
        <v>#REF!</v>
      </c>
      <c r="AN159" s="31" t="e">
        <f>'3.ВС'!#REF!</f>
        <v>#REF!</v>
      </c>
      <c r="AO159" s="31" t="e">
        <f>'3.ВС'!#REF!</f>
        <v>#REF!</v>
      </c>
      <c r="AP159" s="31" t="e">
        <f>'3.ВС'!#REF!</f>
        <v>#REF!</v>
      </c>
      <c r="AQ159" s="31" t="e">
        <f>'3.ВС'!#REF!</f>
        <v>#REF!</v>
      </c>
      <c r="AR159" s="31" t="e">
        <f>'3.ВС'!#REF!</f>
        <v>#REF!</v>
      </c>
      <c r="AS159" s="31" t="e">
        <f>'3.ВС'!#REF!</f>
        <v>#REF!</v>
      </c>
    </row>
    <row r="160" spans="1:45" s="40" customFormat="1" ht="30" hidden="1" x14ac:dyDescent="0.25">
      <c r="A160" s="53" t="s">
        <v>284</v>
      </c>
      <c r="B160" s="20">
        <v>51</v>
      </c>
      <c r="C160" s="20">
        <v>0</v>
      </c>
      <c r="D160" s="30" t="s">
        <v>50</v>
      </c>
      <c r="E160" s="20">
        <v>851</v>
      </c>
      <c r="F160" s="23" t="s">
        <v>30</v>
      </c>
      <c r="G160" s="23" t="s">
        <v>44</v>
      </c>
      <c r="H160" s="23" t="s">
        <v>289</v>
      </c>
      <c r="I160" s="30"/>
      <c r="J160" s="31" t="e">
        <f t="shared" ref="J160:AL161" si="146">J161</f>
        <v>#REF!</v>
      </c>
      <c r="K160" s="31" t="e">
        <f t="shared" si="146"/>
        <v>#REF!</v>
      </c>
      <c r="L160" s="31" t="e">
        <f t="shared" si="146"/>
        <v>#REF!</v>
      </c>
      <c r="M160" s="31" t="e">
        <f t="shared" si="146"/>
        <v>#REF!</v>
      </c>
      <c r="N160" s="31">
        <f t="shared" si="146"/>
        <v>0</v>
      </c>
      <c r="O160" s="31" t="e">
        <f t="shared" si="146"/>
        <v>#REF!</v>
      </c>
      <c r="P160" s="31" t="e">
        <f t="shared" si="146"/>
        <v>#REF!</v>
      </c>
      <c r="Q160" s="31" t="e">
        <f t="shared" si="146"/>
        <v>#REF!</v>
      </c>
      <c r="R160" s="31" t="e">
        <f t="shared" si="146"/>
        <v>#REF!</v>
      </c>
      <c r="S160" s="31" t="e">
        <f t="shared" si="146"/>
        <v>#REF!</v>
      </c>
      <c r="T160" s="31" t="e">
        <f t="shared" si="146"/>
        <v>#REF!</v>
      </c>
      <c r="U160" s="31" t="e">
        <f t="shared" si="146"/>
        <v>#REF!</v>
      </c>
      <c r="V160" s="31" t="e">
        <f t="shared" si="146"/>
        <v>#REF!</v>
      </c>
      <c r="W160" s="31" t="e">
        <f t="shared" si="146"/>
        <v>#REF!</v>
      </c>
      <c r="X160" s="31" t="e">
        <f t="shared" si="146"/>
        <v>#REF!</v>
      </c>
      <c r="Y160" s="31" t="e">
        <f t="shared" si="146"/>
        <v>#REF!</v>
      </c>
      <c r="Z160" s="31">
        <f t="shared" si="146"/>
        <v>0</v>
      </c>
      <c r="AA160" s="31" t="e">
        <f t="shared" si="146"/>
        <v>#REF!</v>
      </c>
      <c r="AB160" s="31" t="e">
        <f t="shared" si="146"/>
        <v>#REF!</v>
      </c>
      <c r="AC160" s="31" t="e">
        <f t="shared" si="146"/>
        <v>#REF!</v>
      </c>
      <c r="AD160" s="31" t="e">
        <f t="shared" si="146"/>
        <v>#REF!</v>
      </c>
      <c r="AE160" s="31" t="e">
        <f t="shared" si="146"/>
        <v>#REF!</v>
      </c>
      <c r="AF160" s="31" t="e">
        <f t="shared" si="146"/>
        <v>#REF!</v>
      </c>
      <c r="AG160" s="31" t="e">
        <f t="shared" si="146"/>
        <v>#REF!</v>
      </c>
      <c r="AH160" s="31" t="e">
        <f t="shared" si="146"/>
        <v>#REF!</v>
      </c>
      <c r="AI160" s="31" t="e">
        <f t="shared" si="146"/>
        <v>#REF!</v>
      </c>
      <c r="AJ160" s="31" t="e">
        <f t="shared" si="146"/>
        <v>#REF!</v>
      </c>
      <c r="AK160" s="31" t="e">
        <f t="shared" si="146"/>
        <v>#REF!</v>
      </c>
      <c r="AL160" s="31">
        <f t="shared" si="146"/>
        <v>0</v>
      </c>
      <c r="AM160" s="31" t="e">
        <f t="shared" ref="AL160:AS161" si="147">AM161</f>
        <v>#REF!</v>
      </c>
      <c r="AN160" s="31" t="e">
        <f t="shared" si="147"/>
        <v>#REF!</v>
      </c>
      <c r="AO160" s="31" t="e">
        <f t="shared" si="147"/>
        <v>#REF!</v>
      </c>
      <c r="AP160" s="31" t="e">
        <f t="shared" si="147"/>
        <v>#REF!</v>
      </c>
      <c r="AQ160" s="31" t="e">
        <f t="shared" si="147"/>
        <v>#REF!</v>
      </c>
      <c r="AR160" s="31" t="e">
        <f t="shared" si="147"/>
        <v>#REF!</v>
      </c>
      <c r="AS160" s="31" t="e">
        <f t="shared" si="147"/>
        <v>#REF!</v>
      </c>
    </row>
    <row r="161" spans="1:45" s="40" customFormat="1" ht="45" hidden="1" x14ac:dyDescent="0.25">
      <c r="A161" s="13" t="s">
        <v>20</v>
      </c>
      <c r="B161" s="20">
        <v>51</v>
      </c>
      <c r="C161" s="20">
        <v>0</v>
      </c>
      <c r="D161" s="30" t="s">
        <v>50</v>
      </c>
      <c r="E161" s="20">
        <v>851</v>
      </c>
      <c r="F161" s="23" t="s">
        <v>30</v>
      </c>
      <c r="G161" s="23" t="s">
        <v>44</v>
      </c>
      <c r="H161" s="23" t="s">
        <v>289</v>
      </c>
      <c r="I161" s="30" t="s">
        <v>21</v>
      </c>
      <c r="J161" s="31" t="e">
        <f t="shared" si="146"/>
        <v>#REF!</v>
      </c>
      <c r="K161" s="31" t="e">
        <f t="shared" si="146"/>
        <v>#REF!</v>
      </c>
      <c r="L161" s="31" t="e">
        <f t="shared" si="146"/>
        <v>#REF!</v>
      </c>
      <c r="M161" s="31" t="e">
        <f t="shared" si="146"/>
        <v>#REF!</v>
      </c>
      <c r="N161" s="31">
        <f t="shared" si="146"/>
        <v>0</v>
      </c>
      <c r="O161" s="31" t="e">
        <f t="shared" si="146"/>
        <v>#REF!</v>
      </c>
      <c r="P161" s="31" t="e">
        <f t="shared" si="146"/>
        <v>#REF!</v>
      </c>
      <c r="Q161" s="31" t="e">
        <f t="shared" si="146"/>
        <v>#REF!</v>
      </c>
      <c r="R161" s="31" t="e">
        <f t="shared" si="146"/>
        <v>#REF!</v>
      </c>
      <c r="S161" s="31" t="e">
        <f t="shared" si="146"/>
        <v>#REF!</v>
      </c>
      <c r="T161" s="31" t="e">
        <f t="shared" si="146"/>
        <v>#REF!</v>
      </c>
      <c r="U161" s="31" t="e">
        <f t="shared" si="146"/>
        <v>#REF!</v>
      </c>
      <c r="V161" s="31" t="e">
        <f t="shared" si="146"/>
        <v>#REF!</v>
      </c>
      <c r="W161" s="31" t="e">
        <f t="shared" si="146"/>
        <v>#REF!</v>
      </c>
      <c r="X161" s="31" t="e">
        <f t="shared" si="146"/>
        <v>#REF!</v>
      </c>
      <c r="Y161" s="31" t="e">
        <f t="shared" si="146"/>
        <v>#REF!</v>
      </c>
      <c r="Z161" s="31">
        <f t="shared" si="146"/>
        <v>0</v>
      </c>
      <c r="AA161" s="31" t="e">
        <f t="shared" si="146"/>
        <v>#REF!</v>
      </c>
      <c r="AB161" s="31" t="e">
        <f t="shared" si="146"/>
        <v>#REF!</v>
      </c>
      <c r="AC161" s="31" t="e">
        <f t="shared" si="146"/>
        <v>#REF!</v>
      </c>
      <c r="AD161" s="31" t="e">
        <f t="shared" si="146"/>
        <v>#REF!</v>
      </c>
      <c r="AE161" s="31" t="e">
        <f t="shared" si="146"/>
        <v>#REF!</v>
      </c>
      <c r="AF161" s="31" t="e">
        <f t="shared" si="146"/>
        <v>#REF!</v>
      </c>
      <c r="AG161" s="31" t="e">
        <f t="shared" si="146"/>
        <v>#REF!</v>
      </c>
      <c r="AH161" s="31" t="e">
        <f t="shared" si="146"/>
        <v>#REF!</v>
      </c>
      <c r="AI161" s="31" t="e">
        <f t="shared" si="146"/>
        <v>#REF!</v>
      </c>
      <c r="AJ161" s="31" t="e">
        <f t="shared" si="146"/>
        <v>#REF!</v>
      </c>
      <c r="AK161" s="31" t="e">
        <f t="shared" si="146"/>
        <v>#REF!</v>
      </c>
      <c r="AL161" s="31">
        <f t="shared" si="147"/>
        <v>0</v>
      </c>
      <c r="AM161" s="31" t="e">
        <f t="shared" si="147"/>
        <v>#REF!</v>
      </c>
      <c r="AN161" s="31" t="e">
        <f t="shared" si="147"/>
        <v>#REF!</v>
      </c>
      <c r="AO161" s="31" t="e">
        <f t="shared" si="147"/>
        <v>#REF!</v>
      </c>
      <c r="AP161" s="31" t="e">
        <f t="shared" si="147"/>
        <v>#REF!</v>
      </c>
      <c r="AQ161" s="31" t="e">
        <f t="shared" si="147"/>
        <v>#REF!</v>
      </c>
      <c r="AR161" s="31" t="e">
        <f t="shared" si="147"/>
        <v>#REF!</v>
      </c>
      <c r="AS161" s="31" t="e">
        <f t="shared" si="147"/>
        <v>#REF!</v>
      </c>
    </row>
    <row r="162" spans="1:45" s="40" customFormat="1" ht="45" hidden="1" x14ac:dyDescent="0.25">
      <c r="A162" s="13" t="s">
        <v>9</v>
      </c>
      <c r="B162" s="20">
        <v>51</v>
      </c>
      <c r="C162" s="20">
        <v>0</v>
      </c>
      <c r="D162" s="30" t="s">
        <v>50</v>
      </c>
      <c r="E162" s="20">
        <v>851</v>
      </c>
      <c r="F162" s="23" t="s">
        <v>30</v>
      </c>
      <c r="G162" s="23" t="s">
        <v>44</v>
      </c>
      <c r="H162" s="23" t="s">
        <v>289</v>
      </c>
      <c r="I162" s="30" t="s">
        <v>22</v>
      </c>
      <c r="J162" s="31" t="e">
        <f>'3.ВС'!#REF!</f>
        <v>#REF!</v>
      </c>
      <c r="K162" s="31" t="e">
        <f>'3.ВС'!#REF!</f>
        <v>#REF!</v>
      </c>
      <c r="L162" s="31" t="e">
        <f>'3.ВС'!#REF!</f>
        <v>#REF!</v>
      </c>
      <c r="M162" s="31" t="e">
        <f>'3.ВС'!#REF!</f>
        <v>#REF!</v>
      </c>
      <c r="N162" s="31">
        <f>'3.ВС'!J155</f>
        <v>0</v>
      </c>
      <c r="O162" s="31" t="e">
        <f>'3.ВС'!#REF!</f>
        <v>#REF!</v>
      </c>
      <c r="P162" s="31" t="e">
        <f>'3.ВС'!#REF!</f>
        <v>#REF!</v>
      </c>
      <c r="Q162" s="31" t="e">
        <f>'3.ВС'!#REF!</f>
        <v>#REF!</v>
      </c>
      <c r="R162" s="31" t="e">
        <f>'3.ВС'!#REF!</f>
        <v>#REF!</v>
      </c>
      <c r="S162" s="31" t="e">
        <f>'3.ВС'!#REF!</f>
        <v>#REF!</v>
      </c>
      <c r="T162" s="31" t="e">
        <f>'3.ВС'!#REF!</f>
        <v>#REF!</v>
      </c>
      <c r="U162" s="31" t="e">
        <f>'3.ВС'!#REF!</f>
        <v>#REF!</v>
      </c>
      <c r="V162" s="31" t="e">
        <f>'3.ВС'!#REF!</f>
        <v>#REF!</v>
      </c>
      <c r="W162" s="31" t="e">
        <f>'3.ВС'!#REF!</f>
        <v>#REF!</v>
      </c>
      <c r="X162" s="31" t="e">
        <f>'3.ВС'!#REF!</f>
        <v>#REF!</v>
      </c>
      <c r="Y162" s="31" t="e">
        <f>'3.ВС'!#REF!</f>
        <v>#REF!</v>
      </c>
      <c r="Z162" s="31">
        <f>'3.ВС'!K155</f>
        <v>0</v>
      </c>
      <c r="AA162" s="31" t="e">
        <f>'3.ВС'!#REF!</f>
        <v>#REF!</v>
      </c>
      <c r="AB162" s="31" t="e">
        <f>'3.ВС'!#REF!</f>
        <v>#REF!</v>
      </c>
      <c r="AC162" s="31" t="e">
        <f>'3.ВС'!#REF!</f>
        <v>#REF!</v>
      </c>
      <c r="AD162" s="31" t="e">
        <f>'3.ВС'!#REF!</f>
        <v>#REF!</v>
      </c>
      <c r="AE162" s="31" t="e">
        <f>'3.ВС'!#REF!</f>
        <v>#REF!</v>
      </c>
      <c r="AF162" s="31" t="e">
        <f>'3.ВС'!#REF!</f>
        <v>#REF!</v>
      </c>
      <c r="AG162" s="31" t="e">
        <f>'3.ВС'!#REF!</f>
        <v>#REF!</v>
      </c>
      <c r="AH162" s="31" t="e">
        <f>'3.ВС'!#REF!</f>
        <v>#REF!</v>
      </c>
      <c r="AI162" s="31" t="e">
        <f>'3.ВС'!#REF!</f>
        <v>#REF!</v>
      </c>
      <c r="AJ162" s="31" t="e">
        <f>'3.ВС'!#REF!</f>
        <v>#REF!</v>
      </c>
      <c r="AK162" s="31" t="e">
        <f>'3.ВС'!#REF!</f>
        <v>#REF!</v>
      </c>
      <c r="AL162" s="31">
        <f>'3.ВС'!L155</f>
        <v>0</v>
      </c>
      <c r="AM162" s="31" t="e">
        <f>'3.ВС'!#REF!</f>
        <v>#REF!</v>
      </c>
      <c r="AN162" s="31" t="e">
        <f>'3.ВС'!#REF!</f>
        <v>#REF!</v>
      </c>
      <c r="AO162" s="31" t="e">
        <f>'3.ВС'!#REF!</f>
        <v>#REF!</v>
      </c>
      <c r="AP162" s="31" t="e">
        <f>'3.ВС'!#REF!</f>
        <v>#REF!</v>
      </c>
      <c r="AQ162" s="31" t="e">
        <f>'3.ВС'!#REF!</f>
        <v>#REF!</v>
      </c>
      <c r="AR162" s="31" t="e">
        <f>'3.ВС'!#REF!</f>
        <v>#REF!</v>
      </c>
      <c r="AS162" s="31" t="e">
        <f>'3.ВС'!#REF!</f>
        <v>#REF!</v>
      </c>
    </row>
    <row r="163" spans="1:45" s="15" customFormat="1" ht="60" x14ac:dyDescent="0.25">
      <c r="A163" s="55" t="s">
        <v>472</v>
      </c>
      <c r="B163" s="20">
        <v>51</v>
      </c>
      <c r="C163" s="20">
        <v>0</v>
      </c>
      <c r="D163" s="23" t="s">
        <v>93</v>
      </c>
      <c r="E163" s="20"/>
      <c r="F163" s="23"/>
      <c r="G163" s="23"/>
      <c r="H163" s="23"/>
      <c r="I163" s="23"/>
      <c r="J163" s="101" t="e">
        <f t="shared" ref="J163:AL166" si="148">J164</f>
        <v>#REF!</v>
      </c>
      <c r="K163" s="101" t="e">
        <f t="shared" si="148"/>
        <v>#REF!</v>
      </c>
      <c r="L163" s="101" t="e">
        <f t="shared" si="148"/>
        <v>#REF!</v>
      </c>
      <c r="M163" s="101" t="e">
        <f t="shared" si="148"/>
        <v>#REF!</v>
      </c>
      <c r="N163" s="101">
        <f t="shared" si="148"/>
        <v>0</v>
      </c>
      <c r="O163" s="101" t="e">
        <f t="shared" si="148"/>
        <v>#REF!</v>
      </c>
      <c r="P163" s="101" t="e">
        <f t="shared" si="148"/>
        <v>#REF!</v>
      </c>
      <c r="Q163" s="101" t="e">
        <f t="shared" si="148"/>
        <v>#REF!</v>
      </c>
      <c r="R163" s="101" t="e">
        <f t="shared" si="148"/>
        <v>#REF!</v>
      </c>
      <c r="S163" s="101" t="e">
        <f t="shared" si="148"/>
        <v>#REF!</v>
      </c>
      <c r="T163" s="101" t="e">
        <f t="shared" si="148"/>
        <v>#REF!</v>
      </c>
      <c r="U163" s="101" t="e">
        <f t="shared" si="148"/>
        <v>#REF!</v>
      </c>
      <c r="V163" s="101" t="e">
        <f t="shared" si="148"/>
        <v>#REF!</v>
      </c>
      <c r="W163" s="101" t="e">
        <f t="shared" si="148"/>
        <v>#REF!</v>
      </c>
      <c r="X163" s="101" t="e">
        <f t="shared" si="148"/>
        <v>#REF!</v>
      </c>
      <c r="Y163" s="101" t="e">
        <f t="shared" si="148"/>
        <v>#REF!</v>
      </c>
      <c r="Z163" s="101">
        <f t="shared" si="148"/>
        <v>7.0000000000000007E-2</v>
      </c>
      <c r="AA163" s="101" t="e">
        <f t="shared" si="148"/>
        <v>#REF!</v>
      </c>
      <c r="AB163" s="101" t="e">
        <f t="shared" si="148"/>
        <v>#REF!</v>
      </c>
      <c r="AC163" s="101" t="e">
        <f t="shared" si="148"/>
        <v>#REF!</v>
      </c>
      <c r="AD163" s="101" t="e">
        <f t="shared" si="148"/>
        <v>#REF!</v>
      </c>
      <c r="AE163" s="101" t="e">
        <f t="shared" si="148"/>
        <v>#REF!</v>
      </c>
      <c r="AF163" s="101" t="e">
        <f t="shared" si="148"/>
        <v>#REF!</v>
      </c>
      <c r="AG163" s="101" t="e">
        <f t="shared" si="148"/>
        <v>#REF!</v>
      </c>
      <c r="AH163" s="101" t="e">
        <f t="shared" si="148"/>
        <v>#REF!</v>
      </c>
      <c r="AI163" s="101" t="e">
        <f t="shared" si="148"/>
        <v>#REF!</v>
      </c>
      <c r="AJ163" s="101" t="e">
        <f t="shared" si="148"/>
        <v>#REF!</v>
      </c>
      <c r="AK163" s="101" t="e">
        <f t="shared" si="148"/>
        <v>#REF!</v>
      </c>
      <c r="AL163" s="101">
        <f t="shared" si="148"/>
        <v>0.08</v>
      </c>
      <c r="AM163" s="101" t="e">
        <f t="shared" ref="AL163:AS166" si="149">AM164</f>
        <v>#REF!</v>
      </c>
      <c r="AN163" s="101" t="e">
        <f t="shared" si="149"/>
        <v>#REF!</v>
      </c>
      <c r="AO163" s="101" t="e">
        <f t="shared" si="149"/>
        <v>#REF!</v>
      </c>
      <c r="AP163" s="101" t="e">
        <f t="shared" si="149"/>
        <v>#REF!</v>
      </c>
      <c r="AQ163" s="101" t="e">
        <f t="shared" si="149"/>
        <v>#REF!</v>
      </c>
      <c r="AR163" s="101" t="e">
        <f t="shared" si="149"/>
        <v>#REF!</v>
      </c>
      <c r="AS163" s="101" t="e">
        <f t="shared" si="149"/>
        <v>#REF!</v>
      </c>
    </row>
    <row r="164" spans="1:45" s="15" customFormat="1" x14ac:dyDescent="0.25">
      <c r="A164" s="53" t="s">
        <v>6</v>
      </c>
      <c r="B164" s="20">
        <v>51</v>
      </c>
      <c r="C164" s="20">
        <v>0</v>
      </c>
      <c r="D164" s="23" t="s">
        <v>93</v>
      </c>
      <c r="E164" s="20">
        <v>851</v>
      </c>
      <c r="F164" s="23"/>
      <c r="G164" s="23"/>
      <c r="H164" s="23"/>
      <c r="I164" s="23"/>
      <c r="J164" s="101" t="e">
        <f t="shared" si="148"/>
        <v>#REF!</v>
      </c>
      <c r="K164" s="101" t="e">
        <f t="shared" si="148"/>
        <v>#REF!</v>
      </c>
      <c r="L164" s="101" t="e">
        <f t="shared" si="148"/>
        <v>#REF!</v>
      </c>
      <c r="M164" s="101" t="e">
        <f t="shared" si="148"/>
        <v>#REF!</v>
      </c>
      <c r="N164" s="101">
        <f t="shared" si="148"/>
        <v>0</v>
      </c>
      <c r="O164" s="101" t="e">
        <f t="shared" si="148"/>
        <v>#REF!</v>
      </c>
      <c r="P164" s="101" t="e">
        <f t="shared" si="148"/>
        <v>#REF!</v>
      </c>
      <c r="Q164" s="101" t="e">
        <f t="shared" si="148"/>
        <v>#REF!</v>
      </c>
      <c r="R164" s="101" t="e">
        <f t="shared" si="148"/>
        <v>#REF!</v>
      </c>
      <c r="S164" s="101" t="e">
        <f t="shared" si="148"/>
        <v>#REF!</v>
      </c>
      <c r="T164" s="101" t="e">
        <f t="shared" si="148"/>
        <v>#REF!</v>
      </c>
      <c r="U164" s="101" t="e">
        <f t="shared" si="148"/>
        <v>#REF!</v>
      </c>
      <c r="V164" s="101" t="e">
        <f t="shared" si="148"/>
        <v>#REF!</v>
      </c>
      <c r="W164" s="101" t="e">
        <f t="shared" si="148"/>
        <v>#REF!</v>
      </c>
      <c r="X164" s="101" t="e">
        <f t="shared" si="148"/>
        <v>#REF!</v>
      </c>
      <c r="Y164" s="101" t="e">
        <f t="shared" si="148"/>
        <v>#REF!</v>
      </c>
      <c r="Z164" s="101">
        <f t="shared" si="148"/>
        <v>7.0000000000000007E-2</v>
      </c>
      <c r="AA164" s="101" t="e">
        <f t="shared" si="148"/>
        <v>#REF!</v>
      </c>
      <c r="AB164" s="101" t="e">
        <f t="shared" si="148"/>
        <v>#REF!</v>
      </c>
      <c r="AC164" s="101" t="e">
        <f t="shared" si="148"/>
        <v>#REF!</v>
      </c>
      <c r="AD164" s="101" t="e">
        <f t="shared" si="148"/>
        <v>#REF!</v>
      </c>
      <c r="AE164" s="101" t="e">
        <f t="shared" si="148"/>
        <v>#REF!</v>
      </c>
      <c r="AF164" s="101" t="e">
        <f t="shared" si="148"/>
        <v>#REF!</v>
      </c>
      <c r="AG164" s="101" t="e">
        <f t="shared" si="148"/>
        <v>#REF!</v>
      </c>
      <c r="AH164" s="101" t="e">
        <f t="shared" si="148"/>
        <v>#REF!</v>
      </c>
      <c r="AI164" s="101" t="e">
        <f t="shared" si="148"/>
        <v>#REF!</v>
      </c>
      <c r="AJ164" s="101" t="e">
        <f t="shared" si="148"/>
        <v>#REF!</v>
      </c>
      <c r="AK164" s="101" t="e">
        <f t="shared" si="148"/>
        <v>#REF!</v>
      </c>
      <c r="AL164" s="101">
        <f t="shared" si="149"/>
        <v>0.08</v>
      </c>
      <c r="AM164" s="101" t="e">
        <f t="shared" si="149"/>
        <v>#REF!</v>
      </c>
      <c r="AN164" s="101" t="e">
        <f t="shared" si="149"/>
        <v>#REF!</v>
      </c>
      <c r="AO164" s="101" t="e">
        <f t="shared" si="149"/>
        <v>#REF!</v>
      </c>
      <c r="AP164" s="101" t="e">
        <f t="shared" si="149"/>
        <v>#REF!</v>
      </c>
      <c r="AQ164" s="101" t="e">
        <f t="shared" si="149"/>
        <v>#REF!</v>
      </c>
      <c r="AR164" s="101" t="e">
        <f t="shared" si="149"/>
        <v>#REF!</v>
      </c>
      <c r="AS164" s="101" t="e">
        <f t="shared" si="149"/>
        <v>#REF!</v>
      </c>
    </row>
    <row r="165" spans="1:45" s="15" customFormat="1" ht="60" x14ac:dyDescent="0.25">
      <c r="A165" s="55" t="s">
        <v>325</v>
      </c>
      <c r="B165" s="20">
        <v>51</v>
      </c>
      <c r="C165" s="20">
        <v>0</v>
      </c>
      <c r="D165" s="23" t="s">
        <v>93</v>
      </c>
      <c r="E165" s="20">
        <v>851</v>
      </c>
      <c r="F165" s="23"/>
      <c r="G165" s="23"/>
      <c r="H165" s="23" t="s">
        <v>286</v>
      </c>
      <c r="I165" s="23"/>
      <c r="J165" s="101" t="e">
        <f t="shared" si="148"/>
        <v>#REF!</v>
      </c>
      <c r="K165" s="101" t="e">
        <f t="shared" si="148"/>
        <v>#REF!</v>
      </c>
      <c r="L165" s="101" t="e">
        <f t="shared" si="148"/>
        <v>#REF!</v>
      </c>
      <c r="M165" s="101" t="e">
        <f t="shared" si="148"/>
        <v>#REF!</v>
      </c>
      <c r="N165" s="101">
        <f t="shared" si="148"/>
        <v>0</v>
      </c>
      <c r="O165" s="101" t="e">
        <f t="shared" si="148"/>
        <v>#REF!</v>
      </c>
      <c r="P165" s="101" t="e">
        <f t="shared" si="148"/>
        <v>#REF!</v>
      </c>
      <c r="Q165" s="101" t="e">
        <f t="shared" si="148"/>
        <v>#REF!</v>
      </c>
      <c r="R165" s="101" t="e">
        <f t="shared" si="148"/>
        <v>#REF!</v>
      </c>
      <c r="S165" s="101" t="e">
        <f t="shared" si="148"/>
        <v>#REF!</v>
      </c>
      <c r="T165" s="101" t="e">
        <f t="shared" si="148"/>
        <v>#REF!</v>
      </c>
      <c r="U165" s="101" t="e">
        <f t="shared" si="148"/>
        <v>#REF!</v>
      </c>
      <c r="V165" s="101" t="e">
        <f t="shared" si="148"/>
        <v>#REF!</v>
      </c>
      <c r="W165" s="101" t="e">
        <f t="shared" si="148"/>
        <v>#REF!</v>
      </c>
      <c r="X165" s="101" t="e">
        <f t="shared" si="148"/>
        <v>#REF!</v>
      </c>
      <c r="Y165" s="101" t="e">
        <f t="shared" si="148"/>
        <v>#REF!</v>
      </c>
      <c r="Z165" s="101">
        <f t="shared" si="148"/>
        <v>7.0000000000000007E-2</v>
      </c>
      <c r="AA165" s="101" t="e">
        <f t="shared" si="148"/>
        <v>#REF!</v>
      </c>
      <c r="AB165" s="101" t="e">
        <f t="shared" si="148"/>
        <v>#REF!</v>
      </c>
      <c r="AC165" s="101" t="e">
        <f t="shared" si="148"/>
        <v>#REF!</v>
      </c>
      <c r="AD165" s="101" t="e">
        <f t="shared" si="148"/>
        <v>#REF!</v>
      </c>
      <c r="AE165" s="101" t="e">
        <f t="shared" si="148"/>
        <v>#REF!</v>
      </c>
      <c r="AF165" s="101" t="e">
        <f t="shared" si="148"/>
        <v>#REF!</v>
      </c>
      <c r="AG165" s="101" t="e">
        <f t="shared" si="148"/>
        <v>#REF!</v>
      </c>
      <c r="AH165" s="101" t="e">
        <f t="shared" si="148"/>
        <v>#REF!</v>
      </c>
      <c r="AI165" s="101" t="e">
        <f t="shared" si="148"/>
        <v>#REF!</v>
      </c>
      <c r="AJ165" s="101" t="e">
        <f t="shared" si="148"/>
        <v>#REF!</v>
      </c>
      <c r="AK165" s="101" t="e">
        <f t="shared" si="148"/>
        <v>#REF!</v>
      </c>
      <c r="AL165" s="101">
        <f t="shared" si="149"/>
        <v>0.08</v>
      </c>
      <c r="AM165" s="101" t="e">
        <f t="shared" si="149"/>
        <v>#REF!</v>
      </c>
      <c r="AN165" s="101" t="e">
        <f t="shared" si="149"/>
        <v>#REF!</v>
      </c>
      <c r="AO165" s="101" t="e">
        <f t="shared" si="149"/>
        <v>#REF!</v>
      </c>
      <c r="AP165" s="101" t="e">
        <f t="shared" si="149"/>
        <v>#REF!</v>
      </c>
      <c r="AQ165" s="101" t="e">
        <f t="shared" si="149"/>
        <v>#REF!</v>
      </c>
      <c r="AR165" s="101" t="e">
        <f t="shared" si="149"/>
        <v>#REF!</v>
      </c>
      <c r="AS165" s="101" t="e">
        <f t="shared" si="149"/>
        <v>#REF!</v>
      </c>
    </row>
    <row r="166" spans="1:45" s="15" customFormat="1" ht="45" x14ac:dyDescent="0.25">
      <c r="A166" s="13" t="s">
        <v>20</v>
      </c>
      <c r="B166" s="20">
        <v>51</v>
      </c>
      <c r="C166" s="20">
        <v>0</v>
      </c>
      <c r="D166" s="23" t="s">
        <v>93</v>
      </c>
      <c r="E166" s="20">
        <v>851</v>
      </c>
      <c r="F166" s="23"/>
      <c r="G166" s="23"/>
      <c r="H166" s="23" t="s">
        <v>286</v>
      </c>
      <c r="I166" s="23" t="s">
        <v>21</v>
      </c>
      <c r="J166" s="101" t="e">
        <f t="shared" si="148"/>
        <v>#REF!</v>
      </c>
      <c r="K166" s="101" t="e">
        <f t="shared" si="148"/>
        <v>#REF!</v>
      </c>
      <c r="L166" s="101" t="e">
        <f t="shared" si="148"/>
        <v>#REF!</v>
      </c>
      <c r="M166" s="101" t="e">
        <f t="shared" si="148"/>
        <v>#REF!</v>
      </c>
      <c r="N166" s="101">
        <f t="shared" si="148"/>
        <v>0</v>
      </c>
      <c r="O166" s="101" t="e">
        <f t="shared" si="148"/>
        <v>#REF!</v>
      </c>
      <c r="P166" s="101" t="e">
        <f t="shared" si="148"/>
        <v>#REF!</v>
      </c>
      <c r="Q166" s="101" t="e">
        <f t="shared" si="148"/>
        <v>#REF!</v>
      </c>
      <c r="R166" s="101" t="e">
        <f t="shared" si="148"/>
        <v>#REF!</v>
      </c>
      <c r="S166" s="101" t="e">
        <f t="shared" si="148"/>
        <v>#REF!</v>
      </c>
      <c r="T166" s="101" t="e">
        <f t="shared" si="148"/>
        <v>#REF!</v>
      </c>
      <c r="U166" s="101" t="e">
        <f t="shared" si="148"/>
        <v>#REF!</v>
      </c>
      <c r="V166" s="101" t="e">
        <f t="shared" si="148"/>
        <v>#REF!</v>
      </c>
      <c r="W166" s="101" t="e">
        <f t="shared" si="148"/>
        <v>#REF!</v>
      </c>
      <c r="X166" s="101" t="e">
        <f t="shared" si="148"/>
        <v>#REF!</v>
      </c>
      <c r="Y166" s="101" t="e">
        <f t="shared" si="148"/>
        <v>#REF!</v>
      </c>
      <c r="Z166" s="101">
        <f t="shared" si="148"/>
        <v>7.0000000000000007E-2</v>
      </c>
      <c r="AA166" s="101" t="e">
        <f t="shared" si="148"/>
        <v>#REF!</v>
      </c>
      <c r="AB166" s="101" t="e">
        <f t="shared" si="148"/>
        <v>#REF!</v>
      </c>
      <c r="AC166" s="101" t="e">
        <f t="shared" si="148"/>
        <v>#REF!</v>
      </c>
      <c r="AD166" s="101" t="e">
        <f t="shared" si="148"/>
        <v>#REF!</v>
      </c>
      <c r="AE166" s="101" t="e">
        <f t="shared" si="148"/>
        <v>#REF!</v>
      </c>
      <c r="AF166" s="101" t="e">
        <f t="shared" si="148"/>
        <v>#REF!</v>
      </c>
      <c r="AG166" s="101" t="e">
        <f t="shared" si="148"/>
        <v>#REF!</v>
      </c>
      <c r="AH166" s="101" t="e">
        <f t="shared" si="148"/>
        <v>#REF!</v>
      </c>
      <c r="AI166" s="101" t="e">
        <f t="shared" si="148"/>
        <v>#REF!</v>
      </c>
      <c r="AJ166" s="101" t="e">
        <f t="shared" si="148"/>
        <v>#REF!</v>
      </c>
      <c r="AK166" s="101" t="e">
        <f t="shared" si="148"/>
        <v>#REF!</v>
      </c>
      <c r="AL166" s="101">
        <f t="shared" si="149"/>
        <v>0.08</v>
      </c>
      <c r="AM166" s="101" t="e">
        <f t="shared" si="149"/>
        <v>#REF!</v>
      </c>
      <c r="AN166" s="101" t="e">
        <f t="shared" si="149"/>
        <v>#REF!</v>
      </c>
      <c r="AO166" s="101" t="e">
        <f t="shared" si="149"/>
        <v>#REF!</v>
      </c>
      <c r="AP166" s="101" t="e">
        <f t="shared" si="149"/>
        <v>#REF!</v>
      </c>
      <c r="AQ166" s="101" t="e">
        <f t="shared" si="149"/>
        <v>#REF!</v>
      </c>
      <c r="AR166" s="101" t="e">
        <f t="shared" si="149"/>
        <v>#REF!</v>
      </c>
      <c r="AS166" s="101" t="e">
        <f t="shared" si="149"/>
        <v>#REF!</v>
      </c>
    </row>
    <row r="167" spans="1:45" s="15" customFormat="1" ht="45" x14ac:dyDescent="0.25">
      <c r="A167" s="13" t="s">
        <v>9</v>
      </c>
      <c r="B167" s="20">
        <v>51</v>
      </c>
      <c r="C167" s="20">
        <v>0</v>
      </c>
      <c r="D167" s="23" t="s">
        <v>93</v>
      </c>
      <c r="E167" s="20">
        <v>851</v>
      </c>
      <c r="F167" s="23"/>
      <c r="G167" s="23"/>
      <c r="H167" s="23" t="s">
        <v>286</v>
      </c>
      <c r="I167" s="23" t="s">
        <v>22</v>
      </c>
      <c r="J167" s="101" t="e">
        <f>'3.ВС'!#REF!</f>
        <v>#REF!</v>
      </c>
      <c r="K167" s="101" t="e">
        <f>'3.ВС'!#REF!</f>
        <v>#REF!</v>
      </c>
      <c r="L167" s="101" t="e">
        <f>'3.ВС'!#REF!</f>
        <v>#REF!</v>
      </c>
      <c r="M167" s="101" t="e">
        <f>'3.ВС'!#REF!</f>
        <v>#REF!</v>
      </c>
      <c r="N167" s="101">
        <f>'3.ВС'!J159</f>
        <v>0</v>
      </c>
      <c r="O167" s="101" t="e">
        <f>'3.ВС'!#REF!</f>
        <v>#REF!</v>
      </c>
      <c r="P167" s="101" t="e">
        <f>'3.ВС'!#REF!</f>
        <v>#REF!</v>
      </c>
      <c r="Q167" s="101" t="e">
        <f>'3.ВС'!#REF!</f>
        <v>#REF!</v>
      </c>
      <c r="R167" s="101" t="e">
        <f>'3.ВС'!#REF!</f>
        <v>#REF!</v>
      </c>
      <c r="S167" s="101" t="e">
        <f>'3.ВС'!#REF!</f>
        <v>#REF!</v>
      </c>
      <c r="T167" s="101" t="e">
        <f>'3.ВС'!#REF!</f>
        <v>#REF!</v>
      </c>
      <c r="U167" s="101" t="e">
        <f>'3.ВС'!#REF!</f>
        <v>#REF!</v>
      </c>
      <c r="V167" s="101" t="e">
        <f>'3.ВС'!#REF!</f>
        <v>#REF!</v>
      </c>
      <c r="W167" s="101" t="e">
        <f>'3.ВС'!#REF!</f>
        <v>#REF!</v>
      </c>
      <c r="X167" s="101" t="e">
        <f>'3.ВС'!#REF!</f>
        <v>#REF!</v>
      </c>
      <c r="Y167" s="101" t="e">
        <f>'3.ВС'!#REF!</f>
        <v>#REF!</v>
      </c>
      <c r="Z167" s="101">
        <f>'3.ВС'!K159</f>
        <v>7.0000000000000007E-2</v>
      </c>
      <c r="AA167" s="101" t="e">
        <f>'3.ВС'!#REF!</f>
        <v>#REF!</v>
      </c>
      <c r="AB167" s="101" t="e">
        <f>'3.ВС'!#REF!</f>
        <v>#REF!</v>
      </c>
      <c r="AC167" s="101" t="e">
        <f>'3.ВС'!#REF!</f>
        <v>#REF!</v>
      </c>
      <c r="AD167" s="101" t="e">
        <f>'3.ВС'!#REF!</f>
        <v>#REF!</v>
      </c>
      <c r="AE167" s="101" t="e">
        <f>'3.ВС'!#REF!</f>
        <v>#REF!</v>
      </c>
      <c r="AF167" s="101" t="e">
        <f>'3.ВС'!#REF!</f>
        <v>#REF!</v>
      </c>
      <c r="AG167" s="101" t="e">
        <f>'3.ВС'!#REF!</f>
        <v>#REF!</v>
      </c>
      <c r="AH167" s="101" t="e">
        <f>'3.ВС'!#REF!</f>
        <v>#REF!</v>
      </c>
      <c r="AI167" s="101" t="e">
        <f>'3.ВС'!#REF!</f>
        <v>#REF!</v>
      </c>
      <c r="AJ167" s="101" t="e">
        <f>'3.ВС'!#REF!</f>
        <v>#REF!</v>
      </c>
      <c r="AK167" s="101" t="e">
        <f>'3.ВС'!#REF!</f>
        <v>#REF!</v>
      </c>
      <c r="AL167" s="101">
        <f>'3.ВС'!L159</f>
        <v>0.08</v>
      </c>
      <c r="AM167" s="101" t="e">
        <f>'3.ВС'!#REF!</f>
        <v>#REF!</v>
      </c>
      <c r="AN167" s="101" t="e">
        <f>'3.ВС'!#REF!</f>
        <v>#REF!</v>
      </c>
      <c r="AO167" s="101" t="e">
        <f>'3.ВС'!#REF!</f>
        <v>#REF!</v>
      </c>
      <c r="AP167" s="101" t="e">
        <f>'3.ВС'!#REF!</f>
        <v>#REF!</v>
      </c>
      <c r="AQ167" s="101" t="e">
        <f>'3.ВС'!#REF!</f>
        <v>#REF!</v>
      </c>
      <c r="AR167" s="101" t="e">
        <f>'3.ВС'!#REF!</f>
        <v>#REF!</v>
      </c>
      <c r="AS167" s="101" t="e">
        <f>'3.ВС'!#REF!</f>
        <v>#REF!</v>
      </c>
    </row>
    <row r="168" spans="1:45" s="15" customFormat="1" ht="45" x14ac:dyDescent="0.25">
      <c r="A168" s="55" t="s">
        <v>340</v>
      </c>
      <c r="B168" s="20">
        <v>51</v>
      </c>
      <c r="C168" s="20">
        <v>0</v>
      </c>
      <c r="D168" s="23" t="s">
        <v>108</v>
      </c>
      <c r="E168" s="20"/>
      <c r="F168" s="23"/>
      <c r="G168" s="23"/>
      <c r="H168" s="23"/>
      <c r="I168" s="23"/>
      <c r="J168" s="101" t="e">
        <f t="shared" ref="J168:AS168" si="150">J169</f>
        <v>#REF!</v>
      </c>
      <c r="K168" s="101" t="e">
        <f t="shared" si="150"/>
        <v>#REF!</v>
      </c>
      <c r="L168" s="101" t="e">
        <f t="shared" si="150"/>
        <v>#REF!</v>
      </c>
      <c r="M168" s="101" t="e">
        <f t="shared" si="150"/>
        <v>#REF!</v>
      </c>
      <c r="N168" s="101">
        <f t="shared" si="150"/>
        <v>389570</v>
      </c>
      <c r="O168" s="101" t="e">
        <f t="shared" si="150"/>
        <v>#REF!</v>
      </c>
      <c r="P168" s="101" t="e">
        <f t="shared" si="150"/>
        <v>#REF!</v>
      </c>
      <c r="Q168" s="101" t="e">
        <f t="shared" si="150"/>
        <v>#REF!</v>
      </c>
      <c r="R168" s="101" t="e">
        <f t="shared" si="150"/>
        <v>#REF!</v>
      </c>
      <c r="S168" s="101" t="e">
        <f t="shared" si="150"/>
        <v>#REF!</v>
      </c>
      <c r="T168" s="101" t="e">
        <f t="shared" si="150"/>
        <v>#REF!</v>
      </c>
      <c r="U168" s="101" t="e">
        <f t="shared" si="150"/>
        <v>#REF!</v>
      </c>
      <c r="V168" s="101" t="e">
        <f t="shared" si="150"/>
        <v>#REF!</v>
      </c>
      <c r="W168" s="101" t="e">
        <f t="shared" si="150"/>
        <v>#REF!</v>
      </c>
      <c r="X168" s="101" t="e">
        <f t="shared" si="150"/>
        <v>#REF!</v>
      </c>
      <c r="Y168" s="101" t="e">
        <f t="shared" si="150"/>
        <v>#REF!</v>
      </c>
      <c r="Z168" s="101">
        <f t="shared" si="150"/>
        <v>0</v>
      </c>
      <c r="AA168" s="101" t="e">
        <f t="shared" si="150"/>
        <v>#REF!</v>
      </c>
      <c r="AB168" s="101" t="e">
        <f t="shared" si="150"/>
        <v>#REF!</v>
      </c>
      <c r="AC168" s="101" t="e">
        <f t="shared" si="150"/>
        <v>#REF!</v>
      </c>
      <c r="AD168" s="101" t="e">
        <f t="shared" si="150"/>
        <v>#REF!</v>
      </c>
      <c r="AE168" s="101" t="e">
        <f t="shared" si="150"/>
        <v>#REF!</v>
      </c>
      <c r="AF168" s="101" t="e">
        <f t="shared" si="150"/>
        <v>#REF!</v>
      </c>
      <c r="AG168" s="101" t="e">
        <f t="shared" si="150"/>
        <v>#REF!</v>
      </c>
      <c r="AH168" s="101" t="e">
        <f t="shared" si="150"/>
        <v>#REF!</v>
      </c>
      <c r="AI168" s="101" t="e">
        <f t="shared" si="150"/>
        <v>#REF!</v>
      </c>
      <c r="AJ168" s="101" t="e">
        <f t="shared" si="150"/>
        <v>#REF!</v>
      </c>
      <c r="AK168" s="101" t="e">
        <f t="shared" si="150"/>
        <v>#REF!</v>
      </c>
      <c r="AL168" s="101">
        <f t="shared" si="150"/>
        <v>0</v>
      </c>
      <c r="AM168" s="101" t="e">
        <f t="shared" si="150"/>
        <v>#REF!</v>
      </c>
      <c r="AN168" s="101" t="e">
        <f t="shared" si="150"/>
        <v>#REF!</v>
      </c>
      <c r="AO168" s="101" t="e">
        <f t="shared" si="150"/>
        <v>#REF!</v>
      </c>
      <c r="AP168" s="101" t="e">
        <f t="shared" si="150"/>
        <v>#REF!</v>
      </c>
      <c r="AQ168" s="101" t="e">
        <f t="shared" si="150"/>
        <v>#REF!</v>
      </c>
      <c r="AR168" s="101" t="e">
        <f t="shared" si="150"/>
        <v>#REF!</v>
      </c>
      <c r="AS168" s="101" t="e">
        <f t="shared" si="150"/>
        <v>#REF!</v>
      </c>
    </row>
    <row r="169" spans="1:45" s="15" customFormat="1" x14ac:dyDescent="0.25">
      <c r="A169" s="53" t="s">
        <v>6</v>
      </c>
      <c r="B169" s="20">
        <v>51</v>
      </c>
      <c r="C169" s="20">
        <v>0</v>
      </c>
      <c r="D169" s="23" t="s">
        <v>108</v>
      </c>
      <c r="E169" s="20">
        <v>851</v>
      </c>
      <c r="F169" s="23"/>
      <c r="G169" s="23"/>
      <c r="H169" s="23"/>
      <c r="I169" s="23"/>
      <c r="J169" s="101" t="e">
        <f t="shared" ref="J169" si="151">J170+J173+J176</f>
        <v>#REF!</v>
      </c>
      <c r="K169" s="101" t="e">
        <f t="shared" ref="K169:AK169" si="152">K170+K173+K176</f>
        <v>#REF!</v>
      </c>
      <c r="L169" s="101" t="e">
        <f t="shared" si="152"/>
        <v>#REF!</v>
      </c>
      <c r="M169" s="101" t="e">
        <f t="shared" si="152"/>
        <v>#REF!</v>
      </c>
      <c r="N169" s="101">
        <f t="shared" ref="N169:U169" si="153">N170+N173+N176</f>
        <v>389570</v>
      </c>
      <c r="O169" s="101" t="e">
        <f t="shared" si="153"/>
        <v>#REF!</v>
      </c>
      <c r="P169" s="101" t="e">
        <f t="shared" si="153"/>
        <v>#REF!</v>
      </c>
      <c r="Q169" s="101" t="e">
        <f t="shared" si="153"/>
        <v>#REF!</v>
      </c>
      <c r="R169" s="101" t="e">
        <f t="shared" si="153"/>
        <v>#REF!</v>
      </c>
      <c r="S169" s="101" t="e">
        <f t="shared" si="153"/>
        <v>#REF!</v>
      </c>
      <c r="T169" s="101" t="e">
        <f t="shared" si="153"/>
        <v>#REF!</v>
      </c>
      <c r="U169" s="101" t="e">
        <f t="shared" si="153"/>
        <v>#REF!</v>
      </c>
      <c r="V169" s="101" t="e">
        <f t="shared" si="152"/>
        <v>#REF!</v>
      </c>
      <c r="W169" s="101" t="e">
        <f t="shared" si="152"/>
        <v>#REF!</v>
      </c>
      <c r="X169" s="101" t="e">
        <f t="shared" si="152"/>
        <v>#REF!</v>
      </c>
      <c r="Y169" s="101" t="e">
        <f t="shared" si="152"/>
        <v>#REF!</v>
      </c>
      <c r="Z169" s="101">
        <f t="shared" ref="Z169:AG169" si="154">Z170+Z173+Z176</f>
        <v>0</v>
      </c>
      <c r="AA169" s="101" t="e">
        <f t="shared" si="154"/>
        <v>#REF!</v>
      </c>
      <c r="AB169" s="101" t="e">
        <f t="shared" si="154"/>
        <v>#REF!</v>
      </c>
      <c r="AC169" s="101" t="e">
        <f t="shared" si="154"/>
        <v>#REF!</v>
      </c>
      <c r="AD169" s="101" t="e">
        <f t="shared" si="154"/>
        <v>#REF!</v>
      </c>
      <c r="AE169" s="101" t="e">
        <f t="shared" si="154"/>
        <v>#REF!</v>
      </c>
      <c r="AF169" s="101" t="e">
        <f t="shared" si="154"/>
        <v>#REF!</v>
      </c>
      <c r="AG169" s="101" t="e">
        <f t="shared" si="154"/>
        <v>#REF!</v>
      </c>
      <c r="AH169" s="101" t="e">
        <f t="shared" si="152"/>
        <v>#REF!</v>
      </c>
      <c r="AI169" s="101" t="e">
        <f t="shared" si="152"/>
        <v>#REF!</v>
      </c>
      <c r="AJ169" s="101" t="e">
        <f t="shared" si="152"/>
        <v>#REF!</v>
      </c>
      <c r="AK169" s="101" t="e">
        <f t="shared" si="152"/>
        <v>#REF!</v>
      </c>
      <c r="AL169" s="101">
        <f t="shared" ref="AL169:AS169" si="155">AL170+AL173+AL176</f>
        <v>0</v>
      </c>
      <c r="AM169" s="101" t="e">
        <f t="shared" si="155"/>
        <v>#REF!</v>
      </c>
      <c r="AN169" s="101" t="e">
        <f t="shared" si="155"/>
        <v>#REF!</v>
      </c>
      <c r="AO169" s="101" t="e">
        <f t="shared" si="155"/>
        <v>#REF!</v>
      </c>
      <c r="AP169" s="101" t="e">
        <f t="shared" si="155"/>
        <v>#REF!</v>
      </c>
      <c r="AQ169" s="101" t="e">
        <f t="shared" si="155"/>
        <v>#REF!</v>
      </c>
      <c r="AR169" s="101" t="e">
        <f t="shared" si="155"/>
        <v>#REF!</v>
      </c>
      <c r="AS169" s="101" t="e">
        <f t="shared" si="155"/>
        <v>#REF!</v>
      </c>
    </row>
    <row r="170" spans="1:45" s="15" customFormat="1" ht="30" x14ac:dyDescent="0.25">
      <c r="A170" s="21" t="s">
        <v>123</v>
      </c>
      <c r="B170" s="20">
        <v>51</v>
      </c>
      <c r="C170" s="20">
        <v>0</v>
      </c>
      <c r="D170" s="23" t="s">
        <v>108</v>
      </c>
      <c r="E170" s="20">
        <v>851</v>
      </c>
      <c r="F170" s="23"/>
      <c r="G170" s="23"/>
      <c r="H170" s="23" t="s">
        <v>228</v>
      </c>
      <c r="I170" s="23"/>
      <c r="J170" s="101" t="e">
        <f t="shared" ref="J170:AL171" si="156">J171</f>
        <v>#REF!</v>
      </c>
      <c r="K170" s="101" t="e">
        <f t="shared" si="156"/>
        <v>#REF!</v>
      </c>
      <c r="L170" s="101" t="e">
        <f t="shared" si="156"/>
        <v>#REF!</v>
      </c>
      <c r="M170" s="101" t="e">
        <f t="shared" si="156"/>
        <v>#REF!</v>
      </c>
      <c r="N170" s="101">
        <f t="shared" si="156"/>
        <v>385570</v>
      </c>
      <c r="O170" s="101" t="e">
        <f t="shared" si="156"/>
        <v>#REF!</v>
      </c>
      <c r="P170" s="101" t="e">
        <f t="shared" si="156"/>
        <v>#REF!</v>
      </c>
      <c r="Q170" s="101" t="e">
        <f t="shared" si="156"/>
        <v>#REF!</v>
      </c>
      <c r="R170" s="101" t="e">
        <f t="shared" si="156"/>
        <v>#REF!</v>
      </c>
      <c r="S170" s="101" t="e">
        <f t="shared" si="156"/>
        <v>#REF!</v>
      </c>
      <c r="T170" s="101" t="e">
        <f t="shared" si="156"/>
        <v>#REF!</v>
      </c>
      <c r="U170" s="101" t="e">
        <f t="shared" si="156"/>
        <v>#REF!</v>
      </c>
      <c r="V170" s="101" t="e">
        <f t="shared" si="156"/>
        <v>#REF!</v>
      </c>
      <c r="W170" s="101" t="e">
        <f t="shared" si="156"/>
        <v>#REF!</v>
      </c>
      <c r="X170" s="101" t="e">
        <f t="shared" si="156"/>
        <v>#REF!</v>
      </c>
      <c r="Y170" s="101" t="e">
        <f t="shared" si="156"/>
        <v>#REF!</v>
      </c>
      <c r="Z170" s="101">
        <f t="shared" si="156"/>
        <v>0</v>
      </c>
      <c r="AA170" s="101" t="e">
        <f t="shared" si="156"/>
        <v>#REF!</v>
      </c>
      <c r="AB170" s="101" t="e">
        <f t="shared" si="156"/>
        <v>#REF!</v>
      </c>
      <c r="AC170" s="101" t="e">
        <f t="shared" si="156"/>
        <v>#REF!</v>
      </c>
      <c r="AD170" s="101" t="e">
        <f t="shared" si="156"/>
        <v>#REF!</v>
      </c>
      <c r="AE170" s="101" t="e">
        <f t="shared" si="156"/>
        <v>#REF!</v>
      </c>
      <c r="AF170" s="101" t="e">
        <f t="shared" si="156"/>
        <v>#REF!</v>
      </c>
      <c r="AG170" s="101" t="e">
        <f t="shared" si="156"/>
        <v>#REF!</v>
      </c>
      <c r="AH170" s="101" t="e">
        <f t="shared" si="156"/>
        <v>#REF!</v>
      </c>
      <c r="AI170" s="101" t="e">
        <f t="shared" si="156"/>
        <v>#REF!</v>
      </c>
      <c r="AJ170" s="101" t="e">
        <f t="shared" si="156"/>
        <v>#REF!</v>
      </c>
      <c r="AK170" s="101" t="e">
        <f t="shared" si="156"/>
        <v>#REF!</v>
      </c>
      <c r="AL170" s="101">
        <f t="shared" si="156"/>
        <v>0</v>
      </c>
      <c r="AM170" s="101" t="e">
        <f t="shared" ref="AL170:AS171" si="157">AM171</f>
        <v>#REF!</v>
      </c>
      <c r="AN170" s="101" t="e">
        <f t="shared" si="157"/>
        <v>#REF!</v>
      </c>
      <c r="AO170" s="101" t="e">
        <f t="shared" si="157"/>
        <v>#REF!</v>
      </c>
      <c r="AP170" s="101" t="e">
        <f t="shared" si="157"/>
        <v>#REF!</v>
      </c>
      <c r="AQ170" s="101" t="e">
        <f t="shared" si="157"/>
        <v>#REF!</v>
      </c>
      <c r="AR170" s="101" t="e">
        <f t="shared" si="157"/>
        <v>#REF!</v>
      </c>
      <c r="AS170" s="101" t="e">
        <f t="shared" si="157"/>
        <v>#REF!</v>
      </c>
    </row>
    <row r="171" spans="1:45" s="15" customFormat="1" ht="60" x14ac:dyDescent="0.25">
      <c r="A171" s="21" t="s">
        <v>41</v>
      </c>
      <c r="B171" s="20">
        <v>51</v>
      </c>
      <c r="C171" s="20">
        <v>0</v>
      </c>
      <c r="D171" s="23" t="s">
        <v>108</v>
      </c>
      <c r="E171" s="20">
        <v>851</v>
      </c>
      <c r="F171" s="23"/>
      <c r="G171" s="23"/>
      <c r="H171" s="23" t="s">
        <v>228</v>
      </c>
      <c r="I171" s="23" t="s">
        <v>83</v>
      </c>
      <c r="J171" s="101" t="e">
        <f t="shared" si="156"/>
        <v>#REF!</v>
      </c>
      <c r="K171" s="101" t="e">
        <f t="shared" si="156"/>
        <v>#REF!</v>
      </c>
      <c r="L171" s="101" t="e">
        <f t="shared" si="156"/>
        <v>#REF!</v>
      </c>
      <c r="M171" s="101" t="e">
        <f t="shared" si="156"/>
        <v>#REF!</v>
      </c>
      <c r="N171" s="101">
        <f t="shared" si="156"/>
        <v>385570</v>
      </c>
      <c r="O171" s="101" t="e">
        <f t="shared" si="156"/>
        <v>#REF!</v>
      </c>
      <c r="P171" s="101" t="e">
        <f t="shared" si="156"/>
        <v>#REF!</v>
      </c>
      <c r="Q171" s="101" t="e">
        <f t="shared" si="156"/>
        <v>#REF!</v>
      </c>
      <c r="R171" s="101" t="e">
        <f t="shared" si="156"/>
        <v>#REF!</v>
      </c>
      <c r="S171" s="101" t="e">
        <f t="shared" si="156"/>
        <v>#REF!</v>
      </c>
      <c r="T171" s="101" t="e">
        <f t="shared" si="156"/>
        <v>#REF!</v>
      </c>
      <c r="U171" s="101" t="e">
        <f t="shared" si="156"/>
        <v>#REF!</v>
      </c>
      <c r="V171" s="101" t="e">
        <f t="shared" si="156"/>
        <v>#REF!</v>
      </c>
      <c r="W171" s="101" t="e">
        <f t="shared" si="156"/>
        <v>#REF!</v>
      </c>
      <c r="X171" s="101" t="e">
        <f t="shared" si="156"/>
        <v>#REF!</v>
      </c>
      <c r="Y171" s="101" t="e">
        <f t="shared" si="156"/>
        <v>#REF!</v>
      </c>
      <c r="Z171" s="101">
        <f t="shared" si="156"/>
        <v>0</v>
      </c>
      <c r="AA171" s="101" t="e">
        <f t="shared" si="156"/>
        <v>#REF!</v>
      </c>
      <c r="AB171" s="101" t="e">
        <f t="shared" si="156"/>
        <v>#REF!</v>
      </c>
      <c r="AC171" s="101" t="e">
        <f t="shared" si="156"/>
        <v>#REF!</v>
      </c>
      <c r="AD171" s="101" t="e">
        <f t="shared" si="156"/>
        <v>#REF!</v>
      </c>
      <c r="AE171" s="101" t="e">
        <f t="shared" si="156"/>
        <v>#REF!</v>
      </c>
      <c r="AF171" s="101" t="e">
        <f t="shared" si="156"/>
        <v>#REF!</v>
      </c>
      <c r="AG171" s="101" t="e">
        <f t="shared" si="156"/>
        <v>#REF!</v>
      </c>
      <c r="AH171" s="101" t="e">
        <f t="shared" si="156"/>
        <v>#REF!</v>
      </c>
      <c r="AI171" s="101" t="e">
        <f t="shared" si="156"/>
        <v>#REF!</v>
      </c>
      <c r="AJ171" s="101" t="e">
        <f t="shared" si="156"/>
        <v>#REF!</v>
      </c>
      <c r="AK171" s="101" t="e">
        <f t="shared" si="156"/>
        <v>#REF!</v>
      </c>
      <c r="AL171" s="101">
        <f t="shared" si="157"/>
        <v>0</v>
      </c>
      <c r="AM171" s="101" t="e">
        <f t="shared" si="157"/>
        <v>#REF!</v>
      </c>
      <c r="AN171" s="101" t="e">
        <f t="shared" si="157"/>
        <v>#REF!</v>
      </c>
      <c r="AO171" s="101" t="e">
        <f t="shared" si="157"/>
        <v>#REF!</v>
      </c>
      <c r="AP171" s="101" t="e">
        <f t="shared" si="157"/>
        <v>#REF!</v>
      </c>
      <c r="AQ171" s="101" t="e">
        <f t="shared" si="157"/>
        <v>#REF!</v>
      </c>
      <c r="AR171" s="101" t="e">
        <f t="shared" si="157"/>
        <v>#REF!</v>
      </c>
      <c r="AS171" s="101" t="e">
        <f t="shared" si="157"/>
        <v>#REF!</v>
      </c>
    </row>
    <row r="172" spans="1:45" s="15" customFormat="1" x14ac:dyDescent="0.25">
      <c r="A172" s="21" t="s">
        <v>84</v>
      </c>
      <c r="B172" s="20">
        <v>51</v>
      </c>
      <c r="C172" s="20">
        <v>0</v>
      </c>
      <c r="D172" s="23" t="s">
        <v>108</v>
      </c>
      <c r="E172" s="20">
        <v>851</v>
      </c>
      <c r="F172" s="23"/>
      <c r="G172" s="23"/>
      <c r="H172" s="23" t="s">
        <v>228</v>
      </c>
      <c r="I172" s="23" t="s">
        <v>85</v>
      </c>
      <c r="J172" s="101" t="e">
        <f>'3.ВС'!#REF!</f>
        <v>#REF!</v>
      </c>
      <c r="K172" s="101" t="e">
        <f>'3.ВС'!#REF!</f>
        <v>#REF!</v>
      </c>
      <c r="L172" s="101" t="e">
        <f>'3.ВС'!#REF!</f>
        <v>#REF!</v>
      </c>
      <c r="M172" s="101" t="e">
        <f>'3.ВС'!#REF!</f>
        <v>#REF!</v>
      </c>
      <c r="N172" s="101">
        <f>'3.ВС'!J180</f>
        <v>385570</v>
      </c>
      <c r="O172" s="101" t="e">
        <f>'3.ВС'!#REF!</f>
        <v>#REF!</v>
      </c>
      <c r="P172" s="101" t="e">
        <f>'3.ВС'!#REF!</f>
        <v>#REF!</v>
      </c>
      <c r="Q172" s="101" t="e">
        <f>'3.ВС'!#REF!</f>
        <v>#REF!</v>
      </c>
      <c r="R172" s="101" t="e">
        <f>'3.ВС'!#REF!</f>
        <v>#REF!</v>
      </c>
      <c r="S172" s="101" t="e">
        <f>'3.ВС'!#REF!</f>
        <v>#REF!</v>
      </c>
      <c r="T172" s="101" t="e">
        <f>'3.ВС'!#REF!</f>
        <v>#REF!</v>
      </c>
      <c r="U172" s="101" t="e">
        <f>'3.ВС'!#REF!</f>
        <v>#REF!</v>
      </c>
      <c r="V172" s="101" t="e">
        <f>'3.ВС'!#REF!</f>
        <v>#REF!</v>
      </c>
      <c r="W172" s="101" t="e">
        <f>'3.ВС'!#REF!</f>
        <v>#REF!</v>
      </c>
      <c r="X172" s="101" t="e">
        <f>'3.ВС'!#REF!</f>
        <v>#REF!</v>
      </c>
      <c r="Y172" s="101" t="e">
        <f>'3.ВС'!#REF!</f>
        <v>#REF!</v>
      </c>
      <c r="Z172" s="101">
        <f>'3.ВС'!K180</f>
        <v>0</v>
      </c>
      <c r="AA172" s="101" t="e">
        <f>'3.ВС'!#REF!</f>
        <v>#REF!</v>
      </c>
      <c r="AB172" s="101" t="e">
        <f>'3.ВС'!#REF!</f>
        <v>#REF!</v>
      </c>
      <c r="AC172" s="101" t="e">
        <f>'3.ВС'!#REF!</f>
        <v>#REF!</v>
      </c>
      <c r="AD172" s="101" t="e">
        <f>'3.ВС'!#REF!</f>
        <v>#REF!</v>
      </c>
      <c r="AE172" s="101" t="e">
        <f>'3.ВС'!#REF!</f>
        <v>#REF!</v>
      </c>
      <c r="AF172" s="101" t="e">
        <f>'3.ВС'!#REF!</f>
        <v>#REF!</v>
      </c>
      <c r="AG172" s="101" t="e">
        <f>'3.ВС'!#REF!</f>
        <v>#REF!</v>
      </c>
      <c r="AH172" s="101" t="e">
        <f>'3.ВС'!#REF!</f>
        <v>#REF!</v>
      </c>
      <c r="AI172" s="101" t="e">
        <f>'3.ВС'!#REF!</f>
        <v>#REF!</v>
      </c>
      <c r="AJ172" s="101" t="e">
        <f>'3.ВС'!#REF!</f>
        <v>#REF!</v>
      </c>
      <c r="AK172" s="101" t="e">
        <f>'3.ВС'!#REF!</f>
        <v>#REF!</v>
      </c>
      <c r="AL172" s="101">
        <f>'3.ВС'!L180</f>
        <v>0</v>
      </c>
      <c r="AM172" s="101" t="e">
        <f>'3.ВС'!#REF!</f>
        <v>#REF!</v>
      </c>
      <c r="AN172" s="101" t="e">
        <f>'3.ВС'!#REF!</f>
        <v>#REF!</v>
      </c>
      <c r="AO172" s="101" t="e">
        <f>'3.ВС'!#REF!</f>
        <v>#REF!</v>
      </c>
      <c r="AP172" s="101" t="e">
        <f>'3.ВС'!#REF!</f>
        <v>#REF!</v>
      </c>
      <c r="AQ172" s="101" t="e">
        <f>'3.ВС'!#REF!</f>
        <v>#REF!</v>
      </c>
      <c r="AR172" s="101" t="e">
        <f>'3.ВС'!#REF!</f>
        <v>#REF!</v>
      </c>
      <c r="AS172" s="101" t="e">
        <f>'3.ВС'!#REF!</f>
        <v>#REF!</v>
      </c>
    </row>
    <row r="173" spans="1:45" s="15" customFormat="1" ht="30" hidden="1" x14ac:dyDescent="0.25">
      <c r="A173" s="22" t="s">
        <v>118</v>
      </c>
      <c r="B173" s="20">
        <v>51</v>
      </c>
      <c r="C173" s="20">
        <v>0</v>
      </c>
      <c r="D173" s="23" t="s">
        <v>108</v>
      </c>
      <c r="E173" s="20">
        <v>851</v>
      </c>
      <c r="F173" s="23"/>
      <c r="G173" s="23"/>
      <c r="H173" s="23" t="s">
        <v>226</v>
      </c>
      <c r="I173" s="23"/>
      <c r="J173" s="101" t="e">
        <f t="shared" ref="J173:AL174" si="158">J174</f>
        <v>#REF!</v>
      </c>
      <c r="K173" s="101" t="e">
        <f t="shared" si="158"/>
        <v>#REF!</v>
      </c>
      <c r="L173" s="101" t="e">
        <f t="shared" si="158"/>
        <v>#REF!</v>
      </c>
      <c r="M173" s="101" t="e">
        <f t="shared" si="158"/>
        <v>#REF!</v>
      </c>
      <c r="N173" s="101">
        <f t="shared" si="158"/>
        <v>0</v>
      </c>
      <c r="O173" s="101" t="e">
        <f t="shared" si="158"/>
        <v>#REF!</v>
      </c>
      <c r="P173" s="101" t="e">
        <f t="shared" si="158"/>
        <v>#REF!</v>
      </c>
      <c r="Q173" s="101" t="e">
        <f t="shared" si="158"/>
        <v>#REF!</v>
      </c>
      <c r="R173" s="101" t="e">
        <f t="shared" si="158"/>
        <v>#REF!</v>
      </c>
      <c r="S173" s="101" t="e">
        <f t="shared" si="158"/>
        <v>#REF!</v>
      </c>
      <c r="T173" s="101" t="e">
        <f t="shared" si="158"/>
        <v>#REF!</v>
      </c>
      <c r="U173" s="101" t="e">
        <f t="shared" si="158"/>
        <v>#REF!</v>
      </c>
      <c r="V173" s="101" t="e">
        <f t="shared" si="158"/>
        <v>#REF!</v>
      </c>
      <c r="W173" s="101" t="e">
        <f t="shared" si="158"/>
        <v>#REF!</v>
      </c>
      <c r="X173" s="101" t="e">
        <f t="shared" si="158"/>
        <v>#REF!</v>
      </c>
      <c r="Y173" s="101" t="e">
        <f t="shared" si="158"/>
        <v>#REF!</v>
      </c>
      <c r="Z173" s="101">
        <f t="shared" si="158"/>
        <v>0</v>
      </c>
      <c r="AA173" s="101" t="e">
        <f t="shared" si="158"/>
        <v>#REF!</v>
      </c>
      <c r="AB173" s="101" t="e">
        <f t="shared" si="158"/>
        <v>#REF!</v>
      </c>
      <c r="AC173" s="101" t="e">
        <f t="shared" si="158"/>
        <v>#REF!</v>
      </c>
      <c r="AD173" s="101" t="e">
        <f t="shared" si="158"/>
        <v>#REF!</v>
      </c>
      <c r="AE173" s="101" t="e">
        <f t="shared" si="158"/>
        <v>#REF!</v>
      </c>
      <c r="AF173" s="101" t="e">
        <f t="shared" si="158"/>
        <v>#REF!</v>
      </c>
      <c r="AG173" s="101" t="e">
        <f t="shared" si="158"/>
        <v>#REF!</v>
      </c>
      <c r="AH173" s="101" t="e">
        <f t="shared" si="158"/>
        <v>#REF!</v>
      </c>
      <c r="AI173" s="101" t="e">
        <f t="shared" si="158"/>
        <v>#REF!</v>
      </c>
      <c r="AJ173" s="101" t="e">
        <f t="shared" si="158"/>
        <v>#REF!</v>
      </c>
      <c r="AK173" s="101" t="e">
        <f t="shared" si="158"/>
        <v>#REF!</v>
      </c>
      <c r="AL173" s="101">
        <f t="shared" si="158"/>
        <v>0</v>
      </c>
      <c r="AM173" s="101" t="e">
        <f t="shared" ref="AL173:AS174" si="159">AM174</f>
        <v>#REF!</v>
      </c>
      <c r="AN173" s="101" t="e">
        <f t="shared" si="159"/>
        <v>#REF!</v>
      </c>
      <c r="AO173" s="101" t="e">
        <f t="shared" si="159"/>
        <v>#REF!</v>
      </c>
      <c r="AP173" s="101" t="e">
        <f t="shared" si="159"/>
        <v>#REF!</v>
      </c>
      <c r="AQ173" s="101" t="e">
        <f t="shared" si="159"/>
        <v>#REF!</v>
      </c>
      <c r="AR173" s="101" t="e">
        <f t="shared" si="159"/>
        <v>#REF!</v>
      </c>
      <c r="AS173" s="101" t="e">
        <f t="shared" si="159"/>
        <v>#REF!</v>
      </c>
    </row>
    <row r="174" spans="1:45" s="15" customFormat="1" ht="60" hidden="1" x14ac:dyDescent="0.25">
      <c r="A174" s="13" t="s">
        <v>41</v>
      </c>
      <c r="B174" s="20">
        <v>51</v>
      </c>
      <c r="C174" s="20">
        <v>0</v>
      </c>
      <c r="D174" s="23" t="s">
        <v>108</v>
      </c>
      <c r="E174" s="20">
        <v>851</v>
      </c>
      <c r="F174" s="23"/>
      <c r="G174" s="23"/>
      <c r="H174" s="23" t="s">
        <v>226</v>
      </c>
      <c r="I174" s="23" t="s">
        <v>83</v>
      </c>
      <c r="J174" s="101" t="e">
        <f t="shared" si="158"/>
        <v>#REF!</v>
      </c>
      <c r="K174" s="101" t="e">
        <f t="shared" si="158"/>
        <v>#REF!</v>
      </c>
      <c r="L174" s="101" t="e">
        <f t="shared" si="158"/>
        <v>#REF!</v>
      </c>
      <c r="M174" s="101" t="e">
        <f t="shared" si="158"/>
        <v>#REF!</v>
      </c>
      <c r="N174" s="101">
        <f t="shared" si="158"/>
        <v>0</v>
      </c>
      <c r="O174" s="101" t="e">
        <f t="shared" si="158"/>
        <v>#REF!</v>
      </c>
      <c r="P174" s="101" t="e">
        <f t="shared" si="158"/>
        <v>#REF!</v>
      </c>
      <c r="Q174" s="101" t="e">
        <f t="shared" si="158"/>
        <v>#REF!</v>
      </c>
      <c r="R174" s="101" t="e">
        <f t="shared" si="158"/>
        <v>#REF!</v>
      </c>
      <c r="S174" s="101" t="e">
        <f t="shared" si="158"/>
        <v>#REF!</v>
      </c>
      <c r="T174" s="101" t="e">
        <f t="shared" si="158"/>
        <v>#REF!</v>
      </c>
      <c r="U174" s="101" t="e">
        <f t="shared" si="158"/>
        <v>#REF!</v>
      </c>
      <c r="V174" s="101" t="e">
        <f t="shared" si="158"/>
        <v>#REF!</v>
      </c>
      <c r="W174" s="101" t="e">
        <f t="shared" si="158"/>
        <v>#REF!</v>
      </c>
      <c r="X174" s="101" t="e">
        <f t="shared" si="158"/>
        <v>#REF!</v>
      </c>
      <c r="Y174" s="101" t="e">
        <f t="shared" si="158"/>
        <v>#REF!</v>
      </c>
      <c r="Z174" s="101">
        <f t="shared" si="158"/>
        <v>0</v>
      </c>
      <c r="AA174" s="101" t="e">
        <f t="shared" si="158"/>
        <v>#REF!</v>
      </c>
      <c r="AB174" s="101" t="e">
        <f t="shared" si="158"/>
        <v>#REF!</v>
      </c>
      <c r="AC174" s="101" t="e">
        <f t="shared" si="158"/>
        <v>#REF!</v>
      </c>
      <c r="AD174" s="101" t="e">
        <f t="shared" si="158"/>
        <v>#REF!</v>
      </c>
      <c r="AE174" s="101" t="e">
        <f t="shared" si="158"/>
        <v>#REF!</v>
      </c>
      <c r="AF174" s="101" t="e">
        <f t="shared" si="158"/>
        <v>#REF!</v>
      </c>
      <c r="AG174" s="101" t="e">
        <f t="shared" si="158"/>
        <v>#REF!</v>
      </c>
      <c r="AH174" s="101" t="e">
        <f t="shared" si="158"/>
        <v>#REF!</v>
      </c>
      <c r="AI174" s="101" t="e">
        <f t="shared" si="158"/>
        <v>#REF!</v>
      </c>
      <c r="AJ174" s="101" t="e">
        <f t="shared" si="158"/>
        <v>#REF!</v>
      </c>
      <c r="AK174" s="101" t="e">
        <f t="shared" si="158"/>
        <v>#REF!</v>
      </c>
      <c r="AL174" s="101">
        <f t="shared" si="159"/>
        <v>0</v>
      </c>
      <c r="AM174" s="101" t="e">
        <f t="shared" si="159"/>
        <v>#REF!</v>
      </c>
      <c r="AN174" s="101" t="e">
        <f t="shared" si="159"/>
        <v>#REF!</v>
      </c>
      <c r="AO174" s="101" t="e">
        <f t="shared" si="159"/>
        <v>#REF!</v>
      </c>
      <c r="AP174" s="101" t="e">
        <f t="shared" si="159"/>
        <v>#REF!</v>
      </c>
      <c r="AQ174" s="101" t="e">
        <f t="shared" si="159"/>
        <v>#REF!</v>
      </c>
      <c r="AR174" s="101" t="e">
        <f t="shared" si="159"/>
        <v>#REF!</v>
      </c>
      <c r="AS174" s="101" t="e">
        <f t="shared" si="159"/>
        <v>#REF!</v>
      </c>
    </row>
    <row r="175" spans="1:45" s="15" customFormat="1" hidden="1" x14ac:dyDescent="0.25">
      <c r="A175" s="13" t="s">
        <v>84</v>
      </c>
      <c r="B175" s="20">
        <v>51</v>
      </c>
      <c r="C175" s="20">
        <v>0</v>
      </c>
      <c r="D175" s="23" t="s">
        <v>108</v>
      </c>
      <c r="E175" s="20">
        <v>851</v>
      </c>
      <c r="F175" s="23"/>
      <c r="G175" s="23"/>
      <c r="H175" s="23" t="s">
        <v>226</v>
      </c>
      <c r="I175" s="23" t="s">
        <v>85</v>
      </c>
      <c r="J175" s="101" t="e">
        <f>'3.ВС'!#REF!</f>
        <v>#REF!</v>
      </c>
      <c r="K175" s="101" t="e">
        <f>'3.ВС'!#REF!</f>
        <v>#REF!</v>
      </c>
      <c r="L175" s="101" t="e">
        <f>'3.ВС'!#REF!</f>
        <v>#REF!</v>
      </c>
      <c r="M175" s="101" t="e">
        <f>'3.ВС'!#REF!</f>
        <v>#REF!</v>
      </c>
      <c r="N175" s="101">
        <f>'3.ВС'!J183</f>
        <v>0</v>
      </c>
      <c r="O175" s="101" t="e">
        <f>'3.ВС'!#REF!</f>
        <v>#REF!</v>
      </c>
      <c r="P175" s="101" t="e">
        <f>'3.ВС'!#REF!</f>
        <v>#REF!</v>
      </c>
      <c r="Q175" s="101" t="e">
        <f>'3.ВС'!#REF!</f>
        <v>#REF!</v>
      </c>
      <c r="R175" s="101" t="e">
        <f>'3.ВС'!#REF!</f>
        <v>#REF!</v>
      </c>
      <c r="S175" s="101" t="e">
        <f>'3.ВС'!#REF!</f>
        <v>#REF!</v>
      </c>
      <c r="T175" s="101" t="e">
        <f>'3.ВС'!#REF!</f>
        <v>#REF!</v>
      </c>
      <c r="U175" s="101" t="e">
        <f>'3.ВС'!#REF!</f>
        <v>#REF!</v>
      </c>
      <c r="V175" s="101" t="e">
        <f>'3.ВС'!#REF!</f>
        <v>#REF!</v>
      </c>
      <c r="W175" s="101" t="e">
        <f>'3.ВС'!#REF!</f>
        <v>#REF!</v>
      </c>
      <c r="X175" s="101" t="e">
        <f>'3.ВС'!#REF!</f>
        <v>#REF!</v>
      </c>
      <c r="Y175" s="101" t="e">
        <f>'3.ВС'!#REF!</f>
        <v>#REF!</v>
      </c>
      <c r="Z175" s="101">
        <f>'3.ВС'!K183</f>
        <v>0</v>
      </c>
      <c r="AA175" s="101" t="e">
        <f>'3.ВС'!#REF!</f>
        <v>#REF!</v>
      </c>
      <c r="AB175" s="101" t="e">
        <f>'3.ВС'!#REF!</f>
        <v>#REF!</v>
      </c>
      <c r="AC175" s="101" t="e">
        <f>'3.ВС'!#REF!</f>
        <v>#REF!</v>
      </c>
      <c r="AD175" s="101" t="e">
        <f>'3.ВС'!#REF!</f>
        <v>#REF!</v>
      </c>
      <c r="AE175" s="101" t="e">
        <f>'3.ВС'!#REF!</f>
        <v>#REF!</v>
      </c>
      <c r="AF175" s="101" t="e">
        <f>'3.ВС'!#REF!</f>
        <v>#REF!</v>
      </c>
      <c r="AG175" s="101" t="e">
        <f>'3.ВС'!#REF!</f>
        <v>#REF!</v>
      </c>
      <c r="AH175" s="101" t="e">
        <f>'3.ВС'!#REF!</f>
        <v>#REF!</v>
      </c>
      <c r="AI175" s="101" t="e">
        <f>'3.ВС'!#REF!</f>
        <v>#REF!</v>
      </c>
      <c r="AJ175" s="101" t="e">
        <f>'3.ВС'!#REF!</f>
        <v>#REF!</v>
      </c>
      <c r="AK175" s="101" t="e">
        <f>'3.ВС'!#REF!</f>
        <v>#REF!</v>
      </c>
      <c r="AL175" s="101">
        <f>'3.ВС'!L183</f>
        <v>0</v>
      </c>
      <c r="AM175" s="101" t="e">
        <f>'3.ВС'!#REF!</f>
        <v>#REF!</v>
      </c>
      <c r="AN175" s="101" t="e">
        <f>'3.ВС'!#REF!</f>
        <v>#REF!</v>
      </c>
      <c r="AO175" s="101" t="e">
        <f>'3.ВС'!#REF!</f>
        <v>#REF!</v>
      </c>
      <c r="AP175" s="101" t="e">
        <f>'3.ВС'!#REF!</f>
        <v>#REF!</v>
      </c>
      <c r="AQ175" s="101" t="e">
        <f>'3.ВС'!#REF!</f>
        <v>#REF!</v>
      </c>
      <c r="AR175" s="101" t="e">
        <f>'3.ВС'!#REF!</f>
        <v>#REF!</v>
      </c>
      <c r="AS175" s="101" t="e">
        <f>'3.ВС'!#REF!</f>
        <v>#REF!</v>
      </c>
    </row>
    <row r="176" spans="1:45" s="15" customFormat="1" ht="45" x14ac:dyDescent="0.25">
      <c r="A176" s="22" t="s">
        <v>119</v>
      </c>
      <c r="B176" s="20">
        <v>51</v>
      </c>
      <c r="C176" s="20">
        <v>0</v>
      </c>
      <c r="D176" s="23" t="s">
        <v>108</v>
      </c>
      <c r="E176" s="20">
        <v>851</v>
      </c>
      <c r="F176" s="23"/>
      <c r="G176" s="23"/>
      <c r="H176" s="23" t="s">
        <v>319</v>
      </c>
      <c r="I176" s="23"/>
      <c r="J176" s="101" t="e">
        <f t="shared" ref="J176:AL177" si="160">J177</f>
        <v>#REF!</v>
      </c>
      <c r="K176" s="101" t="e">
        <f t="shared" si="160"/>
        <v>#REF!</v>
      </c>
      <c r="L176" s="101" t="e">
        <f t="shared" si="160"/>
        <v>#REF!</v>
      </c>
      <c r="M176" s="101" t="e">
        <f t="shared" si="160"/>
        <v>#REF!</v>
      </c>
      <c r="N176" s="101">
        <f t="shared" si="160"/>
        <v>4000</v>
      </c>
      <c r="O176" s="101" t="e">
        <f t="shared" si="160"/>
        <v>#REF!</v>
      </c>
      <c r="P176" s="101" t="e">
        <f t="shared" si="160"/>
        <v>#REF!</v>
      </c>
      <c r="Q176" s="101" t="e">
        <f t="shared" si="160"/>
        <v>#REF!</v>
      </c>
      <c r="R176" s="101" t="e">
        <f t="shared" si="160"/>
        <v>#REF!</v>
      </c>
      <c r="S176" s="101" t="e">
        <f t="shared" si="160"/>
        <v>#REF!</v>
      </c>
      <c r="T176" s="101" t="e">
        <f t="shared" si="160"/>
        <v>#REF!</v>
      </c>
      <c r="U176" s="101" t="e">
        <f t="shared" si="160"/>
        <v>#REF!</v>
      </c>
      <c r="V176" s="101" t="e">
        <f t="shared" si="160"/>
        <v>#REF!</v>
      </c>
      <c r="W176" s="101" t="e">
        <f t="shared" si="160"/>
        <v>#REF!</v>
      </c>
      <c r="X176" s="101" t="e">
        <f t="shared" si="160"/>
        <v>#REF!</v>
      </c>
      <c r="Y176" s="101" t="e">
        <f t="shared" si="160"/>
        <v>#REF!</v>
      </c>
      <c r="Z176" s="101">
        <f t="shared" si="160"/>
        <v>0</v>
      </c>
      <c r="AA176" s="101" t="e">
        <f t="shared" si="160"/>
        <v>#REF!</v>
      </c>
      <c r="AB176" s="101" t="e">
        <f t="shared" si="160"/>
        <v>#REF!</v>
      </c>
      <c r="AC176" s="101" t="e">
        <f t="shared" si="160"/>
        <v>#REF!</v>
      </c>
      <c r="AD176" s="101" t="e">
        <f t="shared" si="160"/>
        <v>#REF!</v>
      </c>
      <c r="AE176" s="101" t="e">
        <f t="shared" si="160"/>
        <v>#REF!</v>
      </c>
      <c r="AF176" s="101" t="e">
        <f t="shared" si="160"/>
        <v>#REF!</v>
      </c>
      <c r="AG176" s="101" t="e">
        <f t="shared" si="160"/>
        <v>#REF!</v>
      </c>
      <c r="AH176" s="101" t="e">
        <f t="shared" si="160"/>
        <v>#REF!</v>
      </c>
      <c r="AI176" s="101" t="e">
        <f t="shared" si="160"/>
        <v>#REF!</v>
      </c>
      <c r="AJ176" s="101" t="e">
        <f t="shared" si="160"/>
        <v>#REF!</v>
      </c>
      <c r="AK176" s="101" t="e">
        <f t="shared" si="160"/>
        <v>#REF!</v>
      </c>
      <c r="AL176" s="101">
        <f t="shared" si="160"/>
        <v>0</v>
      </c>
      <c r="AM176" s="101" t="e">
        <f t="shared" ref="AL176:AS177" si="161">AM177</f>
        <v>#REF!</v>
      </c>
      <c r="AN176" s="101" t="e">
        <f t="shared" si="161"/>
        <v>#REF!</v>
      </c>
      <c r="AO176" s="101" t="e">
        <f t="shared" si="161"/>
        <v>#REF!</v>
      </c>
      <c r="AP176" s="101" t="e">
        <f t="shared" si="161"/>
        <v>#REF!</v>
      </c>
      <c r="AQ176" s="101" t="e">
        <f t="shared" si="161"/>
        <v>#REF!</v>
      </c>
      <c r="AR176" s="101" t="e">
        <f t="shared" si="161"/>
        <v>#REF!</v>
      </c>
      <c r="AS176" s="101" t="e">
        <f t="shared" si="161"/>
        <v>#REF!</v>
      </c>
    </row>
    <row r="177" spans="1:45" s="15" customFormat="1" ht="60" x14ac:dyDescent="0.25">
      <c r="A177" s="21" t="s">
        <v>41</v>
      </c>
      <c r="B177" s="20">
        <v>51</v>
      </c>
      <c r="C177" s="20">
        <v>0</v>
      </c>
      <c r="D177" s="23" t="s">
        <v>108</v>
      </c>
      <c r="E177" s="20">
        <v>851</v>
      </c>
      <c r="F177" s="23"/>
      <c r="G177" s="23"/>
      <c r="H177" s="23" t="s">
        <v>319</v>
      </c>
      <c r="I177" s="23" t="s">
        <v>83</v>
      </c>
      <c r="J177" s="101" t="e">
        <f t="shared" si="160"/>
        <v>#REF!</v>
      </c>
      <c r="K177" s="101" t="e">
        <f t="shared" si="160"/>
        <v>#REF!</v>
      </c>
      <c r="L177" s="101" t="e">
        <f t="shared" si="160"/>
        <v>#REF!</v>
      </c>
      <c r="M177" s="101" t="e">
        <f t="shared" si="160"/>
        <v>#REF!</v>
      </c>
      <c r="N177" s="101">
        <f t="shared" si="160"/>
        <v>4000</v>
      </c>
      <c r="O177" s="101" t="e">
        <f t="shared" si="160"/>
        <v>#REF!</v>
      </c>
      <c r="P177" s="101" t="e">
        <f t="shared" si="160"/>
        <v>#REF!</v>
      </c>
      <c r="Q177" s="101" t="e">
        <f t="shared" si="160"/>
        <v>#REF!</v>
      </c>
      <c r="R177" s="101" t="e">
        <f t="shared" si="160"/>
        <v>#REF!</v>
      </c>
      <c r="S177" s="101" t="e">
        <f t="shared" si="160"/>
        <v>#REF!</v>
      </c>
      <c r="T177" s="101" t="e">
        <f t="shared" si="160"/>
        <v>#REF!</v>
      </c>
      <c r="U177" s="101" t="e">
        <f t="shared" si="160"/>
        <v>#REF!</v>
      </c>
      <c r="V177" s="101" t="e">
        <f t="shared" si="160"/>
        <v>#REF!</v>
      </c>
      <c r="W177" s="101" t="e">
        <f t="shared" si="160"/>
        <v>#REF!</v>
      </c>
      <c r="X177" s="101" t="e">
        <f t="shared" si="160"/>
        <v>#REF!</v>
      </c>
      <c r="Y177" s="101" t="e">
        <f t="shared" si="160"/>
        <v>#REF!</v>
      </c>
      <c r="Z177" s="101">
        <f t="shared" si="160"/>
        <v>0</v>
      </c>
      <c r="AA177" s="101" t="e">
        <f t="shared" si="160"/>
        <v>#REF!</v>
      </c>
      <c r="AB177" s="101" t="e">
        <f t="shared" si="160"/>
        <v>#REF!</v>
      </c>
      <c r="AC177" s="101" t="e">
        <f t="shared" si="160"/>
        <v>#REF!</v>
      </c>
      <c r="AD177" s="101" t="e">
        <f t="shared" si="160"/>
        <v>#REF!</v>
      </c>
      <c r="AE177" s="101" t="e">
        <f t="shared" si="160"/>
        <v>#REF!</v>
      </c>
      <c r="AF177" s="101" t="e">
        <f t="shared" si="160"/>
        <v>#REF!</v>
      </c>
      <c r="AG177" s="101" t="e">
        <f t="shared" si="160"/>
        <v>#REF!</v>
      </c>
      <c r="AH177" s="101" t="e">
        <f t="shared" si="160"/>
        <v>#REF!</v>
      </c>
      <c r="AI177" s="101" t="e">
        <f t="shared" si="160"/>
        <v>#REF!</v>
      </c>
      <c r="AJ177" s="101" t="e">
        <f t="shared" si="160"/>
        <v>#REF!</v>
      </c>
      <c r="AK177" s="101" t="e">
        <f t="shared" si="160"/>
        <v>#REF!</v>
      </c>
      <c r="AL177" s="101">
        <f t="shared" si="161"/>
        <v>0</v>
      </c>
      <c r="AM177" s="101" t="e">
        <f t="shared" si="161"/>
        <v>#REF!</v>
      </c>
      <c r="AN177" s="101" t="e">
        <f t="shared" si="161"/>
        <v>#REF!</v>
      </c>
      <c r="AO177" s="101" t="e">
        <f t="shared" si="161"/>
        <v>#REF!</v>
      </c>
      <c r="AP177" s="101" t="e">
        <f t="shared" si="161"/>
        <v>#REF!</v>
      </c>
      <c r="AQ177" s="101" t="e">
        <f t="shared" si="161"/>
        <v>#REF!</v>
      </c>
      <c r="AR177" s="101" t="e">
        <f t="shared" si="161"/>
        <v>#REF!</v>
      </c>
      <c r="AS177" s="101" t="e">
        <f t="shared" si="161"/>
        <v>#REF!</v>
      </c>
    </row>
    <row r="178" spans="1:45" s="15" customFormat="1" x14ac:dyDescent="0.25">
      <c r="A178" s="22" t="s">
        <v>84</v>
      </c>
      <c r="B178" s="20">
        <v>51</v>
      </c>
      <c r="C178" s="20">
        <v>0</v>
      </c>
      <c r="D178" s="23" t="s">
        <v>108</v>
      </c>
      <c r="E178" s="20">
        <v>851</v>
      </c>
      <c r="F178" s="23"/>
      <c r="G178" s="23"/>
      <c r="H178" s="23" t="s">
        <v>319</v>
      </c>
      <c r="I178" s="23" t="s">
        <v>85</v>
      </c>
      <c r="J178" s="101" t="e">
        <f>'3.ВС'!#REF!</f>
        <v>#REF!</v>
      </c>
      <c r="K178" s="101" t="e">
        <f>'3.ВС'!#REF!</f>
        <v>#REF!</v>
      </c>
      <c r="L178" s="101" t="e">
        <f>'3.ВС'!#REF!</f>
        <v>#REF!</v>
      </c>
      <c r="M178" s="101" t="e">
        <f>'3.ВС'!#REF!</f>
        <v>#REF!</v>
      </c>
      <c r="N178" s="101">
        <f>'3.ВС'!J186</f>
        <v>4000</v>
      </c>
      <c r="O178" s="101" t="e">
        <f>'3.ВС'!#REF!</f>
        <v>#REF!</v>
      </c>
      <c r="P178" s="101" t="e">
        <f>'3.ВС'!#REF!</f>
        <v>#REF!</v>
      </c>
      <c r="Q178" s="101" t="e">
        <f>'3.ВС'!#REF!</f>
        <v>#REF!</v>
      </c>
      <c r="R178" s="101" t="e">
        <f>'3.ВС'!#REF!</f>
        <v>#REF!</v>
      </c>
      <c r="S178" s="101" t="e">
        <f>'3.ВС'!#REF!</f>
        <v>#REF!</v>
      </c>
      <c r="T178" s="101" t="e">
        <f>'3.ВС'!#REF!</f>
        <v>#REF!</v>
      </c>
      <c r="U178" s="101" t="e">
        <f>'3.ВС'!#REF!</f>
        <v>#REF!</v>
      </c>
      <c r="V178" s="101" t="e">
        <f>'3.ВС'!#REF!</f>
        <v>#REF!</v>
      </c>
      <c r="W178" s="101" t="e">
        <f>'3.ВС'!#REF!</f>
        <v>#REF!</v>
      </c>
      <c r="X178" s="101" t="e">
        <f>'3.ВС'!#REF!</f>
        <v>#REF!</v>
      </c>
      <c r="Y178" s="101" t="e">
        <f>'3.ВС'!#REF!</f>
        <v>#REF!</v>
      </c>
      <c r="Z178" s="101">
        <f>'3.ВС'!K186</f>
        <v>0</v>
      </c>
      <c r="AA178" s="101" t="e">
        <f>'3.ВС'!#REF!</f>
        <v>#REF!</v>
      </c>
      <c r="AB178" s="101" t="e">
        <f>'3.ВС'!#REF!</f>
        <v>#REF!</v>
      </c>
      <c r="AC178" s="101" t="e">
        <f>'3.ВС'!#REF!</f>
        <v>#REF!</v>
      </c>
      <c r="AD178" s="101" t="e">
        <f>'3.ВС'!#REF!</f>
        <v>#REF!</v>
      </c>
      <c r="AE178" s="101" t="e">
        <f>'3.ВС'!#REF!</f>
        <v>#REF!</v>
      </c>
      <c r="AF178" s="101" t="e">
        <f>'3.ВС'!#REF!</f>
        <v>#REF!</v>
      </c>
      <c r="AG178" s="101" t="e">
        <f>'3.ВС'!#REF!</f>
        <v>#REF!</v>
      </c>
      <c r="AH178" s="101" t="e">
        <f>'3.ВС'!#REF!</f>
        <v>#REF!</v>
      </c>
      <c r="AI178" s="101" t="e">
        <f>'3.ВС'!#REF!</f>
        <v>#REF!</v>
      </c>
      <c r="AJ178" s="101" t="e">
        <f>'3.ВС'!#REF!</f>
        <v>#REF!</v>
      </c>
      <c r="AK178" s="101" t="e">
        <f>'3.ВС'!#REF!</f>
        <v>#REF!</v>
      </c>
      <c r="AL178" s="101">
        <f>'3.ВС'!L186</f>
        <v>0</v>
      </c>
      <c r="AM178" s="101" t="e">
        <f>'3.ВС'!#REF!</f>
        <v>#REF!</v>
      </c>
      <c r="AN178" s="101" t="e">
        <f>'3.ВС'!#REF!</f>
        <v>#REF!</v>
      </c>
      <c r="AO178" s="101" t="e">
        <f>'3.ВС'!#REF!</f>
        <v>#REF!</v>
      </c>
      <c r="AP178" s="101" t="e">
        <f>'3.ВС'!#REF!</f>
        <v>#REF!</v>
      </c>
      <c r="AQ178" s="101" t="e">
        <f>'3.ВС'!#REF!</f>
        <v>#REF!</v>
      </c>
      <c r="AR178" s="101" t="e">
        <f>'3.ВС'!#REF!</f>
        <v>#REF!</v>
      </c>
      <c r="AS178" s="101" t="e">
        <f>'3.ВС'!#REF!</f>
        <v>#REF!</v>
      </c>
    </row>
    <row r="179" spans="1:45" s="15" customFormat="1" ht="30" hidden="1" x14ac:dyDescent="0.25">
      <c r="A179" s="55" t="s">
        <v>182</v>
      </c>
      <c r="B179" s="20">
        <v>51</v>
      </c>
      <c r="C179" s="20">
        <v>0</v>
      </c>
      <c r="D179" s="23" t="s">
        <v>64</v>
      </c>
      <c r="E179" s="20"/>
      <c r="F179" s="23"/>
      <c r="G179" s="23"/>
      <c r="H179" s="23"/>
      <c r="I179" s="23"/>
      <c r="J179" s="101" t="e">
        <f t="shared" ref="J179:AL182" si="162">J180</f>
        <v>#REF!</v>
      </c>
      <c r="K179" s="101" t="e">
        <f t="shared" si="162"/>
        <v>#REF!</v>
      </c>
      <c r="L179" s="101" t="e">
        <f t="shared" si="162"/>
        <v>#REF!</v>
      </c>
      <c r="M179" s="101" t="e">
        <f t="shared" si="162"/>
        <v>#REF!</v>
      </c>
      <c r="N179" s="101">
        <f t="shared" si="162"/>
        <v>0</v>
      </c>
      <c r="O179" s="101" t="e">
        <f t="shared" si="162"/>
        <v>#REF!</v>
      </c>
      <c r="P179" s="101" t="e">
        <f t="shared" si="162"/>
        <v>#REF!</v>
      </c>
      <c r="Q179" s="101" t="e">
        <f t="shared" si="162"/>
        <v>#REF!</v>
      </c>
      <c r="R179" s="101" t="e">
        <f t="shared" si="162"/>
        <v>#REF!</v>
      </c>
      <c r="S179" s="101" t="e">
        <f t="shared" si="162"/>
        <v>#REF!</v>
      </c>
      <c r="T179" s="101" t="e">
        <f t="shared" si="162"/>
        <v>#REF!</v>
      </c>
      <c r="U179" s="101" t="e">
        <f t="shared" si="162"/>
        <v>#REF!</v>
      </c>
      <c r="V179" s="101" t="e">
        <f t="shared" si="162"/>
        <v>#REF!</v>
      </c>
      <c r="W179" s="101" t="e">
        <f t="shared" si="162"/>
        <v>#REF!</v>
      </c>
      <c r="X179" s="101" t="e">
        <f t="shared" si="162"/>
        <v>#REF!</v>
      </c>
      <c r="Y179" s="101" t="e">
        <f t="shared" si="162"/>
        <v>#REF!</v>
      </c>
      <c r="Z179" s="101">
        <f t="shared" si="162"/>
        <v>0</v>
      </c>
      <c r="AA179" s="101" t="e">
        <f t="shared" si="162"/>
        <v>#REF!</v>
      </c>
      <c r="AB179" s="101" t="e">
        <f t="shared" si="162"/>
        <v>#REF!</v>
      </c>
      <c r="AC179" s="101" t="e">
        <f t="shared" si="162"/>
        <v>#REF!</v>
      </c>
      <c r="AD179" s="101" t="e">
        <f t="shared" si="162"/>
        <v>#REF!</v>
      </c>
      <c r="AE179" s="101" t="e">
        <f t="shared" si="162"/>
        <v>#REF!</v>
      </c>
      <c r="AF179" s="101" t="e">
        <f t="shared" si="162"/>
        <v>#REF!</v>
      </c>
      <c r="AG179" s="101" t="e">
        <f t="shared" si="162"/>
        <v>#REF!</v>
      </c>
      <c r="AH179" s="101" t="e">
        <f t="shared" si="162"/>
        <v>#REF!</v>
      </c>
      <c r="AI179" s="101" t="e">
        <f t="shared" si="162"/>
        <v>#REF!</v>
      </c>
      <c r="AJ179" s="101" t="e">
        <f t="shared" si="162"/>
        <v>#REF!</v>
      </c>
      <c r="AK179" s="101" t="e">
        <f t="shared" si="162"/>
        <v>#REF!</v>
      </c>
      <c r="AL179" s="101">
        <f t="shared" si="162"/>
        <v>0</v>
      </c>
      <c r="AM179" s="101" t="e">
        <f t="shared" ref="AL179:AS182" si="163">AM180</f>
        <v>#REF!</v>
      </c>
      <c r="AN179" s="101" t="e">
        <f t="shared" si="163"/>
        <v>#REF!</v>
      </c>
      <c r="AO179" s="101" t="e">
        <f t="shared" si="163"/>
        <v>#REF!</v>
      </c>
      <c r="AP179" s="101" t="e">
        <f t="shared" si="163"/>
        <v>#REF!</v>
      </c>
      <c r="AQ179" s="101" t="e">
        <f t="shared" si="163"/>
        <v>#REF!</v>
      </c>
      <c r="AR179" s="101" t="e">
        <f t="shared" si="163"/>
        <v>#REF!</v>
      </c>
      <c r="AS179" s="101" t="e">
        <f t="shared" si="163"/>
        <v>#REF!</v>
      </c>
    </row>
    <row r="180" spans="1:45" s="15" customFormat="1" hidden="1" x14ac:dyDescent="0.25">
      <c r="A180" s="53" t="s">
        <v>6</v>
      </c>
      <c r="B180" s="20">
        <v>51</v>
      </c>
      <c r="C180" s="20">
        <v>0</v>
      </c>
      <c r="D180" s="23" t="s">
        <v>64</v>
      </c>
      <c r="E180" s="20">
        <v>851</v>
      </c>
      <c r="F180" s="23"/>
      <c r="G180" s="23"/>
      <c r="H180" s="23"/>
      <c r="I180" s="23"/>
      <c r="J180" s="101" t="e">
        <f t="shared" si="162"/>
        <v>#REF!</v>
      </c>
      <c r="K180" s="101" t="e">
        <f t="shared" si="162"/>
        <v>#REF!</v>
      </c>
      <c r="L180" s="101" t="e">
        <f t="shared" si="162"/>
        <v>#REF!</v>
      </c>
      <c r="M180" s="101" t="e">
        <f t="shared" si="162"/>
        <v>#REF!</v>
      </c>
      <c r="N180" s="101">
        <f t="shared" si="162"/>
        <v>0</v>
      </c>
      <c r="O180" s="101" t="e">
        <f t="shared" si="162"/>
        <v>#REF!</v>
      </c>
      <c r="P180" s="101" t="e">
        <f t="shared" si="162"/>
        <v>#REF!</v>
      </c>
      <c r="Q180" s="101" t="e">
        <f t="shared" si="162"/>
        <v>#REF!</v>
      </c>
      <c r="R180" s="101" t="e">
        <f t="shared" si="162"/>
        <v>#REF!</v>
      </c>
      <c r="S180" s="101" t="e">
        <f t="shared" si="162"/>
        <v>#REF!</v>
      </c>
      <c r="T180" s="101" t="e">
        <f t="shared" si="162"/>
        <v>#REF!</v>
      </c>
      <c r="U180" s="101" t="e">
        <f t="shared" si="162"/>
        <v>#REF!</v>
      </c>
      <c r="V180" s="101" t="e">
        <f t="shared" si="162"/>
        <v>#REF!</v>
      </c>
      <c r="W180" s="101" t="e">
        <f t="shared" si="162"/>
        <v>#REF!</v>
      </c>
      <c r="X180" s="101" t="e">
        <f t="shared" si="162"/>
        <v>#REF!</v>
      </c>
      <c r="Y180" s="101" t="e">
        <f t="shared" si="162"/>
        <v>#REF!</v>
      </c>
      <c r="Z180" s="101">
        <f t="shared" si="162"/>
        <v>0</v>
      </c>
      <c r="AA180" s="101" t="e">
        <f t="shared" si="162"/>
        <v>#REF!</v>
      </c>
      <c r="AB180" s="101" t="e">
        <f t="shared" si="162"/>
        <v>#REF!</v>
      </c>
      <c r="AC180" s="101" t="e">
        <f t="shared" si="162"/>
        <v>#REF!</v>
      </c>
      <c r="AD180" s="101" t="e">
        <f t="shared" si="162"/>
        <v>#REF!</v>
      </c>
      <c r="AE180" s="101" t="e">
        <f t="shared" si="162"/>
        <v>#REF!</v>
      </c>
      <c r="AF180" s="101" t="e">
        <f t="shared" si="162"/>
        <v>#REF!</v>
      </c>
      <c r="AG180" s="101" t="e">
        <f t="shared" si="162"/>
        <v>#REF!</v>
      </c>
      <c r="AH180" s="101" t="e">
        <f t="shared" si="162"/>
        <v>#REF!</v>
      </c>
      <c r="AI180" s="101" t="e">
        <f t="shared" si="162"/>
        <v>#REF!</v>
      </c>
      <c r="AJ180" s="101" t="e">
        <f t="shared" si="162"/>
        <v>#REF!</v>
      </c>
      <c r="AK180" s="101" t="e">
        <f t="shared" si="162"/>
        <v>#REF!</v>
      </c>
      <c r="AL180" s="101">
        <f t="shared" si="163"/>
        <v>0</v>
      </c>
      <c r="AM180" s="101" t="e">
        <f t="shared" si="163"/>
        <v>#REF!</v>
      </c>
      <c r="AN180" s="101" t="e">
        <f t="shared" si="163"/>
        <v>#REF!</v>
      </c>
      <c r="AO180" s="101" t="e">
        <f t="shared" si="163"/>
        <v>#REF!</v>
      </c>
      <c r="AP180" s="101" t="e">
        <f t="shared" si="163"/>
        <v>#REF!</v>
      </c>
      <c r="AQ180" s="101" t="e">
        <f t="shared" si="163"/>
        <v>#REF!</v>
      </c>
      <c r="AR180" s="101" t="e">
        <f t="shared" si="163"/>
        <v>#REF!</v>
      </c>
      <c r="AS180" s="101" t="e">
        <f t="shared" si="163"/>
        <v>#REF!</v>
      </c>
    </row>
    <row r="181" spans="1:45" s="15" customFormat="1" ht="165" hidden="1" x14ac:dyDescent="0.25">
      <c r="A181" s="21" t="s">
        <v>314</v>
      </c>
      <c r="B181" s="20">
        <v>51</v>
      </c>
      <c r="C181" s="20">
        <v>0</v>
      </c>
      <c r="D181" s="23" t="s">
        <v>64</v>
      </c>
      <c r="E181" s="20">
        <v>851</v>
      </c>
      <c r="F181" s="23"/>
      <c r="G181" s="23"/>
      <c r="H181" s="23" t="s">
        <v>341</v>
      </c>
      <c r="I181" s="23"/>
      <c r="J181" s="101" t="e">
        <f t="shared" si="162"/>
        <v>#REF!</v>
      </c>
      <c r="K181" s="101" t="e">
        <f t="shared" si="162"/>
        <v>#REF!</v>
      </c>
      <c r="L181" s="101" t="e">
        <f t="shared" si="162"/>
        <v>#REF!</v>
      </c>
      <c r="M181" s="101" t="e">
        <f t="shared" si="162"/>
        <v>#REF!</v>
      </c>
      <c r="N181" s="101">
        <f t="shared" si="162"/>
        <v>0</v>
      </c>
      <c r="O181" s="101" t="e">
        <f t="shared" si="162"/>
        <v>#REF!</v>
      </c>
      <c r="P181" s="101" t="e">
        <f t="shared" si="162"/>
        <v>#REF!</v>
      </c>
      <c r="Q181" s="101" t="e">
        <f t="shared" si="162"/>
        <v>#REF!</v>
      </c>
      <c r="R181" s="101" t="e">
        <f t="shared" si="162"/>
        <v>#REF!</v>
      </c>
      <c r="S181" s="101" t="e">
        <f t="shared" si="162"/>
        <v>#REF!</v>
      </c>
      <c r="T181" s="101" t="e">
        <f t="shared" si="162"/>
        <v>#REF!</v>
      </c>
      <c r="U181" s="101" t="e">
        <f t="shared" si="162"/>
        <v>#REF!</v>
      </c>
      <c r="V181" s="101" t="e">
        <f t="shared" si="162"/>
        <v>#REF!</v>
      </c>
      <c r="W181" s="101" t="e">
        <f t="shared" si="162"/>
        <v>#REF!</v>
      </c>
      <c r="X181" s="101" t="e">
        <f t="shared" si="162"/>
        <v>#REF!</v>
      </c>
      <c r="Y181" s="101" t="e">
        <f t="shared" si="162"/>
        <v>#REF!</v>
      </c>
      <c r="Z181" s="101">
        <f t="shared" si="162"/>
        <v>0</v>
      </c>
      <c r="AA181" s="101" t="e">
        <f t="shared" si="162"/>
        <v>#REF!</v>
      </c>
      <c r="AB181" s="101" t="e">
        <f t="shared" si="162"/>
        <v>#REF!</v>
      </c>
      <c r="AC181" s="101" t="e">
        <f t="shared" si="162"/>
        <v>#REF!</v>
      </c>
      <c r="AD181" s="101" t="e">
        <f t="shared" si="162"/>
        <v>#REF!</v>
      </c>
      <c r="AE181" s="101" t="e">
        <f t="shared" si="162"/>
        <v>#REF!</v>
      </c>
      <c r="AF181" s="101" t="e">
        <f t="shared" si="162"/>
        <v>#REF!</v>
      </c>
      <c r="AG181" s="101" t="e">
        <f t="shared" si="162"/>
        <v>#REF!</v>
      </c>
      <c r="AH181" s="101" t="e">
        <f t="shared" si="162"/>
        <v>#REF!</v>
      </c>
      <c r="AI181" s="101" t="e">
        <f t="shared" si="162"/>
        <v>#REF!</v>
      </c>
      <c r="AJ181" s="101" t="e">
        <f t="shared" si="162"/>
        <v>#REF!</v>
      </c>
      <c r="AK181" s="101" t="e">
        <f t="shared" si="162"/>
        <v>#REF!</v>
      </c>
      <c r="AL181" s="101">
        <f t="shared" si="163"/>
        <v>0</v>
      </c>
      <c r="AM181" s="101" t="e">
        <f t="shared" si="163"/>
        <v>#REF!</v>
      </c>
      <c r="AN181" s="101" t="e">
        <f t="shared" si="163"/>
        <v>#REF!</v>
      </c>
      <c r="AO181" s="101" t="e">
        <f t="shared" si="163"/>
        <v>#REF!</v>
      </c>
      <c r="AP181" s="101" t="e">
        <f t="shared" si="163"/>
        <v>#REF!</v>
      </c>
      <c r="AQ181" s="101" t="e">
        <f t="shared" si="163"/>
        <v>#REF!</v>
      </c>
      <c r="AR181" s="101" t="e">
        <f t="shared" si="163"/>
        <v>#REF!</v>
      </c>
      <c r="AS181" s="101" t="e">
        <f t="shared" si="163"/>
        <v>#REF!</v>
      </c>
    </row>
    <row r="182" spans="1:45" s="15" customFormat="1" ht="60" hidden="1" x14ac:dyDescent="0.25">
      <c r="A182" s="21" t="s">
        <v>41</v>
      </c>
      <c r="B182" s="20">
        <v>51</v>
      </c>
      <c r="C182" s="20">
        <v>0</v>
      </c>
      <c r="D182" s="23" t="s">
        <v>64</v>
      </c>
      <c r="E182" s="20">
        <v>851</v>
      </c>
      <c r="F182" s="23"/>
      <c r="G182" s="23"/>
      <c r="H182" s="23" t="s">
        <v>341</v>
      </c>
      <c r="I182" s="23" t="s">
        <v>83</v>
      </c>
      <c r="J182" s="101" t="e">
        <f t="shared" si="162"/>
        <v>#REF!</v>
      </c>
      <c r="K182" s="101" t="e">
        <f t="shared" si="162"/>
        <v>#REF!</v>
      </c>
      <c r="L182" s="101" t="e">
        <f t="shared" si="162"/>
        <v>#REF!</v>
      </c>
      <c r="M182" s="101" t="e">
        <f t="shared" si="162"/>
        <v>#REF!</v>
      </c>
      <c r="N182" s="101">
        <f t="shared" si="162"/>
        <v>0</v>
      </c>
      <c r="O182" s="101" t="e">
        <f t="shared" si="162"/>
        <v>#REF!</v>
      </c>
      <c r="P182" s="101" t="e">
        <f t="shared" si="162"/>
        <v>#REF!</v>
      </c>
      <c r="Q182" s="101" t="e">
        <f t="shared" si="162"/>
        <v>#REF!</v>
      </c>
      <c r="R182" s="101" t="e">
        <f t="shared" si="162"/>
        <v>#REF!</v>
      </c>
      <c r="S182" s="101" t="e">
        <f t="shared" si="162"/>
        <v>#REF!</v>
      </c>
      <c r="T182" s="101" t="e">
        <f t="shared" si="162"/>
        <v>#REF!</v>
      </c>
      <c r="U182" s="101" t="e">
        <f t="shared" si="162"/>
        <v>#REF!</v>
      </c>
      <c r="V182" s="101" t="e">
        <f t="shared" si="162"/>
        <v>#REF!</v>
      </c>
      <c r="W182" s="101" t="e">
        <f t="shared" si="162"/>
        <v>#REF!</v>
      </c>
      <c r="X182" s="101" t="e">
        <f t="shared" si="162"/>
        <v>#REF!</v>
      </c>
      <c r="Y182" s="101" t="e">
        <f t="shared" si="162"/>
        <v>#REF!</v>
      </c>
      <c r="Z182" s="101">
        <f t="shared" si="162"/>
        <v>0</v>
      </c>
      <c r="AA182" s="101" t="e">
        <f t="shared" si="162"/>
        <v>#REF!</v>
      </c>
      <c r="AB182" s="101" t="e">
        <f t="shared" si="162"/>
        <v>#REF!</v>
      </c>
      <c r="AC182" s="101" t="e">
        <f t="shared" si="162"/>
        <v>#REF!</v>
      </c>
      <c r="AD182" s="101" t="e">
        <f t="shared" si="162"/>
        <v>#REF!</v>
      </c>
      <c r="AE182" s="101" t="e">
        <f t="shared" si="162"/>
        <v>#REF!</v>
      </c>
      <c r="AF182" s="101" t="e">
        <f t="shared" si="162"/>
        <v>#REF!</v>
      </c>
      <c r="AG182" s="101" t="e">
        <f t="shared" si="162"/>
        <v>#REF!</v>
      </c>
      <c r="AH182" s="101" t="e">
        <f t="shared" si="162"/>
        <v>#REF!</v>
      </c>
      <c r="AI182" s="101" t="e">
        <f t="shared" si="162"/>
        <v>#REF!</v>
      </c>
      <c r="AJ182" s="101" t="e">
        <f t="shared" si="162"/>
        <v>#REF!</v>
      </c>
      <c r="AK182" s="101" t="e">
        <f t="shared" si="162"/>
        <v>#REF!</v>
      </c>
      <c r="AL182" s="101">
        <f t="shared" si="163"/>
        <v>0</v>
      </c>
      <c r="AM182" s="101" t="e">
        <f t="shared" si="163"/>
        <v>#REF!</v>
      </c>
      <c r="AN182" s="101" t="e">
        <f t="shared" si="163"/>
        <v>#REF!</v>
      </c>
      <c r="AO182" s="101" t="e">
        <f t="shared" si="163"/>
        <v>#REF!</v>
      </c>
      <c r="AP182" s="101" t="e">
        <f t="shared" si="163"/>
        <v>#REF!</v>
      </c>
      <c r="AQ182" s="101" t="e">
        <f t="shared" si="163"/>
        <v>#REF!</v>
      </c>
      <c r="AR182" s="101" t="e">
        <f t="shared" si="163"/>
        <v>#REF!</v>
      </c>
      <c r="AS182" s="101" t="e">
        <f t="shared" si="163"/>
        <v>#REF!</v>
      </c>
    </row>
    <row r="183" spans="1:45" s="15" customFormat="1" hidden="1" x14ac:dyDescent="0.25">
      <c r="A183" s="21" t="s">
        <v>84</v>
      </c>
      <c r="B183" s="20">
        <v>51</v>
      </c>
      <c r="C183" s="20">
        <v>0</v>
      </c>
      <c r="D183" s="23" t="s">
        <v>64</v>
      </c>
      <c r="E183" s="20">
        <v>851</v>
      </c>
      <c r="F183" s="23"/>
      <c r="G183" s="23"/>
      <c r="H183" s="23" t="s">
        <v>341</v>
      </c>
      <c r="I183" s="23" t="s">
        <v>85</v>
      </c>
      <c r="J183" s="101" t="e">
        <f>'3.ВС'!#REF!</f>
        <v>#REF!</v>
      </c>
      <c r="K183" s="101" t="e">
        <f>'3.ВС'!#REF!</f>
        <v>#REF!</v>
      </c>
      <c r="L183" s="101" t="e">
        <f>'3.ВС'!#REF!</f>
        <v>#REF!</v>
      </c>
      <c r="M183" s="101" t="e">
        <f>'3.ВС'!#REF!</f>
        <v>#REF!</v>
      </c>
      <c r="N183" s="101">
        <f>'3.ВС'!J192</f>
        <v>0</v>
      </c>
      <c r="O183" s="101" t="e">
        <f>'3.ВС'!#REF!</f>
        <v>#REF!</v>
      </c>
      <c r="P183" s="101" t="e">
        <f>'3.ВС'!#REF!</f>
        <v>#REF!</v>
      </c>
      <c r="Q183" s="101" t="e">
        <f>'3.ВС'!#REF!</f>
        <v>#REF!</v>
      </c>
      <c r="R183" s="101" t="e">
        <f>'3.ВС'!#REF!</f>
        <v>#REF!</v>
      </c>
      <c r="S183" s="101" t="e">
        <f>'3.ВС'!#REF!</f>
        <v>#REF!</v>
      </c>
      <c r="T183" s="101" t="e">
        <f>'3.ВС'!#REF!</f>
        <v>#REF!</v>
      </c>
      <c r="U183" s="101" t="e">
        <f>'3.ВС'!#REF!</f>
        <v>#REF!</v>
      </c>
      <c r="V183" s="101" t="e">
        <f>'3.ВС'!#REF!</f>
        <v>#REF!</v>
      </c>
      <c r="W183" s="101" t="e">
        <f>'3.ВС'!#REF!</f>
        <v>#REF!</v>
      </c>
      <c r="X183" s="101" t="e">
        <f>'3.ВС'!#REF!</f>
        <v>#REF!</v>
      </c>
      <c r="Y183" s="101" t="e">
        <f>'3.ВС'!#REF!</f>
        <v>#REF!</v>
      </c>
      <c r="Z183" s="101">
        <f>'3.ВС'!K192</f>
        <v>0</v>
      </c>
      <c r="AA183" s="101" t="e">
        <f>'3.ВС'!#REF!</f>
        <v>#REF!</v>
      </c>
      <c r="AB183" s="101" t="e">
        <f>'3.ВС'!#REF!</f>
        <v>#REF!</v>
      </c>
      <c r="AC183" s="101" t="e">
        <f>'3.ВС'!#REF!</f>
        <v>#REF!</v>
      </c>
      <c r="AD183" s="101" t="e">
        <f>'3.ВС'!#REF!</f>
        <v>#REF!</v>
      </c>
      <c r="AE183" s="101" t="e">
        <f>'3.ВС'!#REF!</f>
        <v>#REF!</v>
      </c>
      <c r="AF183" s="101" t="e">
        <f>'3.ВС'!#REF!</f>
        <v>#REF!</v>
      </c>
      <c r="AG183" s="101" t="e">
        <f>'3.ВС'!#REF!</f>
        <v>#REF!</v>
      </c>
      <c r="AH183" s="101" t="e">
        <f>'3.ВС'!#REF!</f>
        <v>#REF!</v>
      </c>
      <c r="AI183" s="101" t="e">
        <f>'3.ВС'!#REF!</f>
        <v>#REF!</v>
      </c>
      <c r="AJ183" s="101" t="e">
        <f>'3.ВС'!#REF!</f>
        <v>#REF!</v>
      </c>
      <c r="AK183" s="101" t="e">
        <f>'3.ВС'!#REF!</f>
        <v>#REF!</v>
      </c>
      <c r="AL183" s="101">
        <f>'3.ВС'!L192</f>
        <v>0</v>
      </c>
      <c r="AM183" s="101" t="e">
        <f>'3.ВС'!#REF!</f>
        <v>#REF!</v>
      </c>
      <c r="AN183" s="101" t="e">
        <f>'3.ВС'!#REF!</f>
        <v>#REF!</v>
      </c>
      <c r="AO183" s="101" t="e">
        <f>'3.ВС'!#REF!</f>
        <v>#REF!</v>
      </c>
      <c r="AP183" s="101" t="e">
        <f>'3.ВС'!#REF!</f>
        <v>#REF!</v>
      </c>
      <c r="AQ183" s="101" t="e">
        <f>'3.ВС'!#REF!</f>
        <v>#REF!</v>
      </c>
      <c r="AR183" s="101" t="e">
        <f>'3.ВС'!#REF!</f>
        <v>#REF!</v>
      </c>
      <c r="AS183" s="101" t="e">
        <f>'3.ВС'!#REF!</f>
        <v>#REF!</v>
      </c>
    </row>
    <row r="184" spans="1:45" s="15" customFormat="1" ht="30" x14ac:dyDescent="0.25">
      <c r="A184" s="55" t="s">
        <v>363</v>
      </c>
      <c r="B184" s="20">
        <v>51</v>
      </c>
      <c r="C184" s="20">
        <v>0</v>
      </c>
      <c r="D184" s="30" t="s">
        <v>362</v>
      </c>
      <c r="E184" s="20"/>
      <c r="F184" s="23"/>
      <c r="G184" s="23"/>
      <c r="H184" s="23"/>
      <c r="I184" s="23"/>
      <c r="J184" s="101" t="e">
        <f t="shared" ref="J184:AL187" si="164">J185</f>
        <v>#REF!</v>
      </c>
      <c r="K184" s="101" t="e">
        <f t="shared" si="164"/>
        <v>#REF!</v>
      </c>
      <c r="L184" s="101" t="e">
        <f t="shared" si="164"/>
        <v>#REF!</v>
      </c>
      <c r="M184" s="101" t="e">
        <f t="shared" si="164"/>
        <v>#REF!</v>
      </c>
      <c r="N184" s="101">
        <f t="shared" si="164"/>
        <v>1978696.45</v>
      </c>
      <c r="O184" s="101" t="e">
        <f t="shared" si="164"/>
        <v>#REF!</v>
      </c>
      <c r="P184" s="101" t="e">
        <f t="shared" si="164"/>
        <v>#REF!</v>
      </c>
      <c r="Q184" s="101" t="e">
        <f t="shared" si="164"/>
        <v>#REF!</v>
      </c>
      <c r="R184" s="101" t="e">
        <f t="shared" si="164"/>
        <v>#REF!</v>
      </c>
      <c r="S184" s="101" t="e">
        <f t="shared" si="164"/>
        <v>#REF!</v>
      </c>
      <c r="T184" s="101" t="e">
        <f t="shared" si="164"/>
        <v>#REF!</v>
      </c>
      <c r="U184" s="101" t="e">
        <f t="shared" si="164"/>
        <v>#REF!</v>
      </c>
      <c r="V184" s="101" t="e">
        <f t="shared" si="164"/>
        <v>#REF!</v>
      </c>
      <c r="W184" s="101" t="e">
        <f t="shared" si="164"/>
        <v>#REF!</v>
      </c>
      <c r="X184" s="101" t="e">
        <f t="shared" si="164"/>
        <v>#REF!</v>
      </c>
      <c r="Y184" s="101" t="e">
        <f t="shared" si="164"/>
        <v>#REF!</v>
      </c>
      <c r="Z184" s="101">
        <f t="shared" si="164"/>
        <v>0</v>
      </c>
      <c r="AA184" s="101" t="e">
        <f t="shared" si="164"/>
        <v>#REF!</v>
      </c>
      <c r="AB184" s="101" t="e">
        <f t="shared" si="164"/>
        <v>#REF!</v>
      </c>
      <c r="AC184" s="101" t="e">
        <f t="shared" si="164"/>
        <v>#REF!</v>
      </c>
      <c r="AD184" s="101" t="e">
        <f t="shared" si="164"/>
        <v>#REF!</v>
      </c>
      <c r="AE184" s="101" t="e">
        <f t="shared" si="164"/>
        <v>#REF!</v>
      </c>
      <c r="AF184" s="101" t="e">
        <f t="shared" si="164"/>
        <v>#REF!</v>
      </c>
      <c r="AG184" s="101" t="e">
        <f t="shared" si="164"/>
        <v>#REF!</v>
      </c>
      <c r="AH184" s="101" t="e">
        <f t="shared" si="164"/>
        <v>#REF!</v>
      </c>
      <c r="AI184" s="101" t="e">
        <f t="shared" si="164"/>
        <v>#REF!</v>
      </c>
      <c r="AJ184" s="101" t="e">
        <f t="shared" si="164"/>
        <v>#REF!</v>
      </c>
      <c r="AK184" s="101" t="e">
        <f t="shared" si="164"/>
        <v>#REF!</v>
      </c>
      <c r="AL184" s="101">
        <f t="shared" si="164"/>
        <v>0</v>
      </c>
      <c r="AM184" s="101" t="e">
        <f t="shared" ref="AL184:AS187" si="165">AM185</f>
        <v>#REF!</v>
      </c>
      <c r="AN184" s="101" t="e">
        <f t="shared" si="165"/>
        <v>#REF!</v>
      </c>
      <c r="AO184" s="101" t="e">
        <f t="shared" si="165"/>
        <v>#REF!</v>
      </c>
      <c r="AP184" s="101" t="e">
        <f t="shared" si="165"/>
        <v>#REF!</v>
      </c>
      <c r="AQ184" s="101" t="e">
        <f t="shared" si="165"/>
        <v>#REF!</v>
      </c>
      <c r="AR184" s="101" t="e">
        <f t="shared" si="165"/>
        <v>#REF!</v>
      </c>
      <c r="AS184" s="101" t="e">
        <f t="shared" si="165"/>
        <v>#REF!</v>
      </c>
    </row>
    <row r="185" spans="1:45" s="15" customFormat="1" x14ac:dyDescent="0.25">
      <c r="A185" s="53" t="s">
        <v>6</v>
      </c>
      <c r="B185" s="20">
        <v>51</v>
      </c>
      <c r="C185" s="20">
        <v>0</v>
      </c>
      <c r="D185" s="30" t="s">
        <v>362</v>
      </c>
      <c r="E185" s="20">
        <v>851</v>
      </c>
      <c r="F185" s="23"/>
      <c r="G185" s="23"/>
      <c r="H185" s="23"/>
      <c r="I185" s="23"/>
      <c r="J185" s="101" t="e">
        <f t="shared" si="164"/>
        <v>#REF!</v>
      </c>
      <c r="K185" s="101" t="e">
        <f t="shared" si="164"/>
        <v>#REF!</v>
      </c>
      <c r="L185" s="101" t="e">
        <f t="shared" si="164"/>
        <v>#REF!</v>
      </c>
      <c r="M185" s="101" t="e">
        <f t="shared" si="164"/>
        <v>#REF!</v>
      </c>
      <c r="N185" s="101">
        <f t="shared" si="164"/>
        <v>1978696.45</v>
      </c>
      <c r="O185" s="101" t="e">
        <f t="shared" si="164"/>
        <v>#REF!</v>
      </c>
      <c r="P185" s="101" t="e">
        <f t="shared" si="164"/>
        <v>#REF!</v>
      </c>
      <c r="Q185" s="101" t="e">
        <f t="shared" si="164"/>
        <v>#REF!</v>
      </c>
      <c r="R185" s="101" t="e">
        <f t="shared" si="164"/>
        <v>#REF!</v>
      </c>
      <c r="S185" s="101" t="e">
        <f t="shared" si="164"/>
        <v>#REF!</v>
      </c>
      <c r="T185" s="101" t="e">
        <f t="shared" si="164"/>
        <v>#REF!</v>
      </c>
      <c r="U185" s="101" t="e">
        <f t="shared" si="164"/>
        <v>#REF!</v>
      </c>
      <c r="V185" s="101" t="e">
        <f t="shared" si="164"/>
        <v>#REF!</v>
      </c>
      <c r="W185" s="101" t="e">
        <f t="shared" si="164"/>
        <v>#REF!</v>
      </c>
      <c r="X185" s="101" t="e">
        <f t="shared" si="164"/>
        <v>#REF!</v>
      </c>
      <c r="Y185" s="101" t="e">
        <f t="shared" si="164"/>
        <v>#REF!</v>
      </c>
      <c r="Z185" s="101">
        <f t="shared" si="164"/>
        <v>0</v>
      </c>
      <c r="AA185" s="101" t="e">
        <f t="shared" si="164"/>
        <v>#REF!</v>
      </c>
      <c r="AB185" s="101" t="e">
        <f t="shared" si="164"/>
        <v>#REF!</v>
      </c>
      <c r="AC185" s="101" t="e">
        <f t="shared" si="164"/>
        <v>#REF!</v>
      </c>
      <c r="AD185" s="101" t="e">
        <f t="shared" si="164"/>
        <v>#REF!</v>
      </c>
      <c r="AE185" s="101" t="e">
        <f t="shared" si="164"/>
        <v>#REF!</v>
      </c>
      <c r="AF185" s="101" t="e">
        <f t="shared" si="164"/>
        <v>#REF!</v>
      </c>
      <c r="AG185" s="101" t="e">
        <f t="shared" si="164"/>
        <v>#REF!</v>
      </c>
      <c r="AH185" s="101" t="e">
        <f t="shared" si="164"/>
        <v>#REF!</v>
      </c>
      <c r="AI185" s="101" t="e">
        <f t="shared" si="164"/>
        <v>#REF!</v>
      </c>
      <c r="AJ185" s="101" t="e">
        <f t="shared" si="164"/>
        <v>#REF!</v>
      </c>
      <c r="AK185" s="101" t="e">
        <f t="shared" si="164"/>
        <v>#REF!</v>
      </c>
      <c r="AL185" s="101">
        <f t="shared" si="165"/>
        <v>0</v>
      </c>
      <c r="AM185" s="101" t="e">
        <f t="shared" si="165"/>
        <v>#REF!</v>
      </c>
      <c r="AN185" s="101" t="e">
        <f t="shared" si="165"/>
        <v>#REF!</v>
      </c>
      <c r="AO185" s="101" t="e">
        <f t="shared" si="165"/>
        <v>#REF!</v>
      </c>
      <c r="AP185" s="101" t="e">
        <f t="shared" si="165"/>
        <v>#REF!</v>
      </c>
      <c r="AQ185" s="101" t="e">
        <f t="shared" si="165"/>
        <v>#REF!</v>
      </c>
      <c r="AR185" s="101" t="e">
        <f t="shared" si="165"/>
        <v>#REF!</v>
      </c>
      <c r="AS185" s="101" t="e">
        <f t="shared" si="165"/>
        <v>#REF!</v>
      </c>
    </row>
    <row r="186" spans="1:45" s="40" customFormat="1" ht="45" x14ac:dyDescent="0.25">
      <c r="A186" s="55" t="s">
        <v>279</v>
      </c>
      <c r="B186" s="20">
        <v>51</v>
      </c>
      <c r="C186" s="20">
        <v>0</v>
      </c>
      <c r="D186" s="30" t="s">
        <v>362</v>
      </c>
      <c r="E186" s="20">
        <v>851</v>
      </c>
      <c r="F186" s="23"/>
      <c r="G186" s="23"/>
      <c r="H186" s="23" t="s">
        <v>280</v>
      </c>
      <c r="I186" s="30"/>
      <c r="J186" s="31" t="e">
        <f t="shared" si="164"/>
        <v>#REF!</v>
      </c>
      <c r="K186" s="31" t="e">
        <f t="shared" si="164"/>
        <v>#REF!</v>
      </c>
      <c r="L186" s="31" t="e">
        <f t="shared" si="164"/>
        <v>#REF!</v>
      </c>
      <c r="M186" s="31" t="e">
        <f t="shared" si="164"/>
        <v>#REF!</v>
      </c>
      <c r="N186" s="31">
        <f t="shared" si="164"/>
        <v>1978696.45</v>
      </c>
      <c r="O186" s="31" t="e">
        <f t="shared" si="164"/>
        <v>#REF!</v>
      </c>
      <c r="P186" s="31" t="e">
        <f t="shared" si="164"/>
        <v>#REF!</v>
      </c>
      <c r="Q186" s="31" t="e">
        <f t="shared" si="164"/>
        <v>#REF!</v>
      </c>
      <c r="R186" s="31" t="e">
        <f t="shared" si="164"/>
        <v>#REF!</v>
      </c>
      <c r="S186" s="31" t="e">
        <f t="shared" si="164"/>
        <v>#REF!</v>
      </c>
      <c r="T186" s="31" t="e">
        <f t="shared" si="164"/>
        <v>#REF!</v>
      </c>
      <c r="U186" s="31" t="e">
        <f t="shared" si="164"/>
        <v>#REF!</v>
      </c>
      <c r="V186" s="31" t="e">
        <f t="shared" si="164"/>
        <v>#REF!</v>
      </c>
      <c r="W186" s="31" t="e">
        <f t="shared" si="164"/>
        <v>#REF!</v>
      </c>
      <c r="X186" s="31" t="e">
        <f t="shared" si="164"/>
        <v>#REF!</v>
      </c>
      <c r="Y186" s="31" t="e">
        <f t="shared" si="164"/>
        <v>#REF!</v>
      </c>
      <c r="Z186" s="31">
        <f t="shared" si="164"/>
        <v>0</v>
      </c>
      <c r="AA186" s="31" t="e">
        <f t="shared" si="164"/>
        <v>#REF!</v>
      </c>
      <c r="AB186" s="31" t="e">
        <f t="shared" si="164"/>
        <v>#REF!</v>
      </c>
      <c r="AC186" s="31" t="e">
        <f t="shared" si="164"/>
        <v>#REF!</v>
      </c>
      <c r="AD186" s="31" t="e">
        <f t="shared" si="164"/>
        <v>#REF!</v>
      </c>
      <c r="AE186" s="31" t="e">
        <f t="shared" si="164"/>
        <v>#REF!</v>
      </c>
      <c r="AF186" s="31" t="e">
        <f t="shared" si="164"/>
        <v>#REF!</v>
      </c>
      <c r="AG186" s="31" t="e">
        <f t="shared" si="164"/>
        <v>#REF!</v>
      </c>
      <c r="AH186" s="31" t="e">
        <f t="shared" si="164"/>
        <v>#REF!</v>
      </c>
      <c r="AI186" s="31" t="e">
        <f t="shared" si="164"/>
        <v>#REF!</v>
      </c>
      <c r="AJ186" s="31" t="e">
        <f t="shared" si="164"/>
        <v>#REF!</v>
      </c>
      <c r="AK186" s="31" t="e">
        <f t="shared" si="164"/>
        <v>#REF!</v>
      </c>
      <c r="AL186" s="31">
        <f t="shared" si="165"/>
        <v>0</v>
      </c>
      <c r="AM186" s="31" t="e">
        <f t="shared" si="165"/>
        <v>#REF!</v>
      </c>
      <c r="AN186" s="31" t="e">
        <f t="shared" si="165"/>
        <v>#REF!</v>
      </c>
      <c r="AO186" s="31" t="e">
        <f t="shared" si="165"/>
        <v>#REF!</v>
      </c>
      <c r="AP186" s="31" t="e">
        <f t="shared" si="165"/>
        <v>#REF!</v>
      </c>
      <c r="AQ186" s="31" t="e">
        <f t="shared" si="165"/>
        <v>#REF!</v>
      </c>
      <c r="AR186" s="31" t="e">
        <f t="shared" si="165"/>
        <v>#REF!</v>
      </c>
      <c r="AS186" s="31" t="e">
        <f t="shared" si="165"/>
        <v>#REF!</v>
      </c>
    </row>
    <row r="187" spans="1:45" s="40" customFormat="1" ht="45" x14ac:dyDescent="0.25">
      <c r="A187" s="13" t="s">
        <v>71</v>
      </c>
      <c r="B187" s="20">
        <v>51</v>
      </c>
      <c r="C187" s="20">
        <v>0</v>
      </c>
      <c r="D187" s="30" t="s">
        <v>362</v>
      </c>
      <c r="E187" s="20">
        <v>851</v>
      </c>
      <c r="F187" s="23"/>
      <c r="G187" s="23"/>
      <c r="H187" s="23" t="s">
        <v>280</v>
      </c>
      <c r="I187" s="30" t="s">
        <v>72</v>
      </c>
      <c r="J187" s="31" t="e">
        <f t="shared" si="164"/>
        <v>#REF!</v>
      </c>
      <c r="K187" s="31" t="e">
        <f t="shared" si="164"/>
        <v>#REF!</v>
      </c>
      <c r="L187" s="31" t="e">
        <f t="shared" si="164"/>
        <v>#REF!</v>
      </c>
      <c r="M187" s="31" t="e">
        <f t="shared" si="164"/>
        <v>#REF!</v>
      </c>
      <c r="N187" s="31">
        <f t="shared" si="164"/>
        <v>1978696.45</v>
      </c>
      <c r="O187" s="31" t="e">
        <f t="shared" si="164"/>
        <v>#REF!</v>
      </c>
      <c r="P187" s="31" t="e">
        <f t="shared" si="164"/>
        <v>#REF!</v>
      </c>
      <c r="Q187" s="31" t="e">
        <f t="shared" si="164"/>
        <v>#REF!</v>
      </c>
      <c r="R187" s="31" t="e">
        <f t="shared" si="164"/>
        <v>#REF!</v>
      </c>
      <c r="S187" s="31" t="e">
        <f t="shared" si="164"/>
        <v>#REF!</v>
      </c>
      <c r="T187" s="31" t="e">
        <f t="shared" si="164"/>
        <v>#REF!</v>
      </c>
      <c r="U187" s="31" t="e">
        <f t="shared" si="164"/>
        <v>#REF!</v>
      </c>
      <c r="V187" s="31" t="e">
        <f t="shared" si="164"/>
        <v>#REF!</v>
      </c>
      <c r="W187" s="31" t="e">
        <f t="shared" si="164"/>
        <v>#REF!</v>
      </c>
      <c r="X187" s="31" t="e">
        <f t="shared" si="164"/>
        <v>#REF!</v>
      </c>
      <c r="Y187" s="31" t="e">
        <f t="shared" si="164"/>
        <v>#REF!</v>
      </c>
      <c r="Z187" s="31">
        <f t="shared" si="164"/>
        <v>0</v>
      </c>
      <c r="AA187" s="31" t="e">
        <f t="shared" si="164"/>
        <v>#REF!</v>
      </c>
      <c r="AB187" s="31" t="e">
        <f t="shared" si="164"/>
        <v>#REF!</v>
      </c>
      <c r="AC187" s="31" t="e">
        <f t="shared" si="164"/>
        <v>#REF!</v>
      </c>
      <c r="AD187" s="31" t="e">
        <f t="shared" si="164"/>
        <v>#REF!</v>
      </c>
      <c r="AE187" s="31" t="e">
        <f t="shared" si="164"/>
        <v>#REF!</v>
      </c>
      <c r="AF187" s="31" t="e">
        <f t="shared" si="164"/>
        <v>#REF!</v>
      </c>
      <c r="AG187" s="31" t="e">
        <f t="shared" si="164"/>
        <v>#REF!</v>
      </c>
      <c r="AH187" s="31" t="e">
        <f t="shared" si="164"/>
        <v>#REF!</v>
      </c>
      <c r="AI187" s="31" t="e">
        <f t="shared" si="164"/>
        <v>#REF!</v>
      </c>
      <c r="AJ187" s="31" t="e">
        <f t="shared" si="164"/>
        <v>#REF!</v>
      </c>
      <c r="AK187" s="31" t="e">
        <f t="shared" si="164"/>
        <v>#REF!</v>
      </c>
      <c r="AL187" s="31">
        <f t="shared" si="165"/>
        <v>0</v>
      </c>
      <c r="AM187" s="31" t="e">
        <f t="shared" si="165"/>
        <v>#REF!</v>
      </c>
      <c r="AN187" s="31" t="e">
        <f t="shared" si="165"/>
        <v>#REF!</v>
      </c>
      <c r="AO187" s="31" t="e">
        <f t="shared" si="165"/>
        <v>#REF!</v>
      </c>
      <c r="AP187" s="31" t="e">
        <f t="shared" si="165"/>
        <v>#REF!</v>
      </c>
      <c r="AQ187" s="31" t="e">
        <f t="shared" si="165"/>
        <v>#REF!</v>
      </c>
      <c r="AR187" s="31" t="e">
        <f t="shared" si="165"/>
        <v>#REF!</v>
      </c>
      <c r="AS187" s="31" t="e">
        <f t="shared" si="165"/>
        <v>#REF!</v>
      </c>
    </row>
    <row r="188" spans="1:45" s="40" customFormat="1" x14ac:dyDescent="0.25">
      <c r="A188" s="13" t="s">
        <v>73</v>
      </c>
      <c r="B188" s="20">
        <v>51</v>
      </c>
      <c r="C188" s="20">
        <v>0</v>
      </c>
      <c r="D188" s="30" t="s">
        <v>362</v>
      </c>
      <c r="E188" s="20">
        <v>851</v>
      </c>
      <c r="F188" s="23"/>
      <c r="G188" s="23"/>
      <c r="H188" s="23" t="s">
        <v>280</v>
      </c>
      <c r="I188" s="30" t="s">
        <v>74</v>
      </c>
      <c r="J188" s="31" t="e">
        <f>'3.ВС'!#REF!</f>
        <v>#REF!</v>
      </c>
      <c r="K188" s="31" t="e">
        <f>'3.ВС'!#REF!</f>
        <v>#REF!</v>
      </c>
      <c r="L188" s="31" t="e">
        <f>'3.ВС'!#REF!</f>
        <v>#REF!</v>
      </c>
      <c r="M188" s="31" t="e">
        <f>'3.ВС'!#REF!</f>
        <v>#REF!</v>
      </c>
      <c r="N188" s="31">
        <f>'3.ВС'!J166</f>
        <v>1978696.45</v>
      </c>
      <c r="O188" s="31" t="e">
        <f>'3.ВС'!#REF!</f>
        <v>#REF!</v>
      </c>
      <c r="P188" s="31" t="e">
        <f>'3.ВС'!#REF!</f>
        <v>#REF!</v>
      </c>
      <c r="Q188" s="31" t="e">
        <f>'3.ВС'!#REF!</f>
        <v>#REF!</v>
      </c>
      <c r="R188" s="31" t="e">
        <f>'3.ВС'!#REF!</f>
        <v>#REF!</v>
      </c>
      <c r="S188" s="31" t="e">
        <f>'3.ВС'!#REF!</f>
        <v>#REF!</v>
      </c>
      <c r="T188" s="31" t="e">
        <f>'3.ВС'!#REF!</f>
        <v>#REF!</v>
      </c>
      <c r="U188" s="31" t="e">
        <f>'3.ВС'!#REF!</f>
        <v>#REF!</v>
      </c>
      <c r="V188" s="31" t="e">
        <f>'3.ВС'!#REF!</f>
        <v>#REF!</v>
      </c>
      <c r="W188" s="31" t="e">
        <f>'3.ВС'!#REF!</f>
        <v>#REF!</v>
      </c>
      <c r="X188" s="31" t="e">
        <f>'3.ВС'!#REF!</f>
        <v>#REF!</v>
      </c>
      <c r="Y188" s="31" t="e">
        <f>'3.ВС'!#REF!</f>
        <v>#REF!</v>
      </c>
      <c r="Z188" s="31">
        <f>'3.ВС'!K166</f>
        <v>0</v>
      </c>
      <c r="AA188" s="31" t="e">
        <f>'3.ВС'!#REF!</f>
        <v>#REF!</v>
      </c>
      <c r="AB188" s="31" t="e">
        <f>'3.ВС'!#REF!</f>
        <v>#REF!</v>
      </c>
      <c r="AC188" s="31" t="e">
        <f>'3.ВС'!#REF!</f>
        <v>#REF!</v>
      </c>
      <c r="AD188" s="31" t="e">
        <f>'3.ВС'!#REF!</f>
        <v>#REF!</v>
      </c>
      <c r="AE188" s="31" t="e">
        <f>'3.ВС'!#REF!</f>
        <v>#REF!</v>
      </c>
      <c r="AF188" s="31" t="e">
        <f>'3.ВС'!#REF!</f>
        <v>#REF!</v>
      </c>
      <c r="AG188" s="31" t="e">
        <f>'3.ВС'!#REF!</f>
        <v>#REF!</v>
      </c>
      <c r="AH188" s="31" t="e">
        <f>'3.ВС'!#REF!</f>
        <v>#REF!</v>
      </c>
      <c r="AI188" s="31" t="e">
        <f>'3.ВС'!#REF!</f>
        <v>#REF!</v>
      </c>
      <c r="AJ188" s="31" t="e">
        <f>'3.ВС'!#REF!</f>
        <v>#REF!</v>
      </c>
      <c r="AK188" s="31" t="e">
        <f>'3.ВС'!#REF!</f>
        <v>#REF!</v>
      </c>
      <c r="AL188" s="31">
        <f>'3.ВС'!L166</f>
        <v>0</v>
      </c>
      <c r="AM188" s="31" t="e">
        <f>'3.ВС'!#REF!</f>
        <v>#REF!</v>
      </c>
      <c r="AN188" s="31" t="e">
        <f>'3.ВС'!#REF!</f>
        <v>#REF!</v>
      </c>
      <c r="AO188" s="31" t="e">
        <f>'3.ВС'!#REF!</f>
        <v>#REF!</v>
      </c>
      <c r="AP188" s="31" t="e">
        <f>'3.ВС'!#REF!</f>
        <v>#REF!</v>
      </c>
      <c r="AQ188" s="31" t="e">
        <f>'3.ВС'!#REF!</f>
        <v>#REF!</v>
      </c>
      <c r="AR188" s="31" t="e">
        <f>'3.ВС'!#REF!</f>
        <v>#REF!</v>
      </c>
      <c r="AS188" s="31" t="e">
        <f>'3.ВС'!#REF!</f>
        <v>#REF!</v>
      </c>
    </row>
    <row r="189" spans="1:45" s="15" customFormat="1" hidden="1" x14ac:dyDescent="0.25">
      <c r="A189" s="55" t="s">
        <v>288</v>
      </c>
      <c r="B189" s="20">
        <v>51</v>
      </c>
      <c r="C189" s="20">
        <v>0</v>
      </c>
      <c r="D189" s="30" t="s">
        <v>275</v>
      </c>
      <c r="E189" s="20"/>
      <c r="F189" s="23"/>
      <c r="G189" s="23"/>
      <c r="H189" s="23"/>
      <c r="I189" s="23"/>
      <c r="J189" s="101" t="e">
        <f t="shared" ref="J189:AS189" si="166">J190</f>
        <v>#REF!</v>
      </c>
      <c r="K189" s="101" t="e">
        <f t="shared" si="166"/>
        <v>#REF!</v>
      </c>
      <c r="L189" s="101" t="e">
        <f t="shared" si="166"/>
        <v>#REF!</v>
      </c>
      <c r="M189" s="101" t="e">
        <f t="shared" si="166"/>
        <v>#REF!</v>
      </c>
      <c r="N189" s="101">
        <f t="shared" si="166"/>
        <v>0</v>
      </c>
      <c r="O189" s="101" t="e">
        <f t="shared" si="166"/>
        <v>#REF!</v>
      </c>
      <c r="P189" s="101" t="e">
        <f t="shared" si="166"/>
        <v>#REF!</v>
      </c>
      <c r="Q189" s="101" t="e">
        <f t="shared" si="166"/>
        <v>#REF!</v>
      </c>
      <c r="R189" s="101" t="e">
        <f t="shared" si="166"/>
        <v>#REF!</v>
      </c>
      <c r="S189" s="101" t="e">
        <f t="shared" si="166"/>
        <v>#REF!</v>
      </c>
      <c r="T189" s="101" t="e">
        <f t="shared" si="166"/>
        <v>#REF!</v>
      </c>
      <c r="U189" s="101" t="e">
        <f t="shared" si="166"/>
        <v>#REF!</v>
      </c>
      <c r="V189" s="101" t="e">
        <f t="shared" si="166"/>
        <v>#REF!</v>
      </c>
      <c r="W189" s="101" t="e">
        <f t="shared" si="166"/>
        <v>#REF!</v>
      </c>
      <c r="X189" s="101" t="e">
        <f t="shared" si="166"/>
        <v>#REF!</v>
      </c>
      <c r="Y189" s="101" t="e">
        <f t="shared" si="166"/>
        <v>#REF!</v>
      </c>
      <c r="Z189" s="101">
        <f t="shared" si="166"/>
        <v>0</v>
      </c>
      <c r="AA189" s="101" t="e">
        <f t="shared" si="166"/>
        <v>#REF!</v>
      </c>
      <c r="AB189" s="101" t="e">
        <f t="shared" si="166"/>
        <v>#REF!</v>
      </c>
      <c r="AC189" s="101" t="e">
        <f t="shared" si="166"/>
        <v>#REF!</v>
      </c>
      <c r="AD189" s="101" t="e">
        <f t="shared" si="166"/>
        <v>#REF!</v>
      </c>
      <c r="AE189" s="101" t="e">
        <f t="shared" si="166"/>
        <v>#REF!</v>
      </c>
      <c r="AF189" s="101" t="e">
        <f t="shared" si="166"/>
        <v>#REF!</v>
      </c>
      <c r="AG189" s="101" t="e">
        <f t="shared" si="166"/>
        <v>#REF!</v>
      </c>
      <c r="AH189" s="101" t="e">
        <f t="shared" si="166"/>
        <v>#REF!</v>
      </c>
      <c r="AI189" s="101" t="e">
        <f t="shared" si="166"/>
        <v>#REF!</v>
      </c>
      <c r="AJ189" s="101" t="e">
        <f t="shared" si="166"/>
        <v>#REF!</v>
      </c>
      <c r="AK189" s="101" t="e">
        <f t="shared" si="166"/>
        <v>#REF!</v>
      </c>
      <c r="AL189" s="101">
        <f t="shared" si="166"/>
        <v>0</v>
      </c>
      <c r="AM189" s="101" t="e">
        <f t="shared" si="166"/>
        <v>#REF!</v>
      </c>
      <c r="AN189" s="101" t="e">
        <f t="shared" si="166"/>
        <v>#REF!</v>
      </c>
      <c r="AO189" s="101" t="e">
        <f t="shared" si="166"/>
        <v>#REF!</v>
      </c>
      <c r="AP189" s="101" t="e">
        <f t="shared" si="166"/>
        <v>#REF!</v>
      </c>
      <c r="AQ189" s="101" t="e">
        <f t="shared" si="166"/>
        <v>#REF!</v>
      </c>
      <c r="AR189" s="101" t="e">
        <f t="shared" si="166"/>
        <v>#REF!</v>
      </c>
      <c r="AS189" s="101" t="e">
        <f t="shared" si="166"/>
        <v>#REF!</v>
      </c>
    </row>
    <row r="190" spans="1:45" s="15" customFormat="1" hidden="1" x14ac:dyDescent="0.25">
      <c r="A190" s="53" t="s">
        <v>6</v>
      </c>
      <c r="B190" s="20">
        <v>51</v>
      </c>
      <c r="C190" s="20">
        <v>0</v>
      </c>
      <c r="D190" s="30" t="s">
        <v>275</v>
      </c>
      <c r="E190" s="20">
        <v>851</v>
      </c>
      <c r="F190" s="23"/>
      <c r="G190" s="23"/>
      <c r="H190" s="23"/>
      <c r="I190" s="23"/>
      <c r="J190" s="101" t="e">
        <f t="shared" ref="J190" si="167">J191+J194</f>
        <v>#REF!</v>
      </c>
      <c r="K190" s="101" t="e">
        <f t="shared" ref="K190:AK190" si="168">K191+K194</f>
        <v>#REF!</v>
      </c>
      <c r="L190" s="101" t="e">
        <f t="shared" si="168"/>
        <v>#REF!</v>
      </c>
      <c r="M190" s="101" t="e">
        <f t="shared" si="168"/>
        <v>#REF!</v>
      </c>
      <c r="N190" s="101">
        <f t="shared" ref="N190:U190" si="169">N191+N194</f>
        <v>0</v>
      </c>
      <c r="O190" s="101" t="e">
        <f t="shared" si="169"/>
        <v>#REF!</v>
      </c>
      <c r="P190" s="101" t="e">
        <f t="shared" si="169"/>
        <v>#REF!</v>
      </c>
      <c r="Q190" s="101" t="e">
        <f t="shared" si="169"/>
        <v>#REF!</v>
      </c>
      <c r="R190" s="101" t="e">
        <f t="shared" si="169"/>
        <v>#REF!</v>
      </c>
      <c r="S190" s="101" t="e">
        <f t="shared" si="169"/>
        <v>#REF!</v>
      </c>
      <c r="T190" s="101" t="e">
        <f t="shared" si="169"/>
        <v>#REF!</v>
      </c>
      <c r="U190" s="101" t="e">
        <f t="shared" si="169"/>
        <v>#REF!</v>
      </c>
      <c r="V190" s="101" t="e">
        <f t="shared" si="168"/>
        <v>#REF!</v>
      </c>
      <c r="W190" s="101" t="e">
        <f t="shared" si="168"/>
        <v>#REF!</v>
      </c>
      <c r="X190" s="101" t="e">
        <f t="shared" si="168"/>
        <v>#REF!</v>
      </c>
      <c r="Y190" s="101" t="e">
        <f t="shared" si="168"/>
        <v>#REF!</v>
      </c>
      <c r="Z190" s="101">
        <f t="shared" ref="Z190:AG190" si="170">Z191+Z194</f>
        <v>0</v>
      </c>
      <c r="AA190" s="101" t="e">
        <f t="shared" si="170"/>
        <v>#REF!</v>
      </c>
      <c r="AB190" s="101" t="e">
        <f t="shared" si="170"/>
        <v>#REF!</v>
      </c>
      <c r="AC190" s="101" t="e">
        <f t="shared" si="170"/>
        <v>#REF!</v>
      </c>
      <c r="AD190" s="101" t="e">
        <f t="shared" si="170"/>
        <v>#REF!</v>
      </c>
      <c r="AE190" s="101" t="e">
        <f t="shared" si="170"/>
        <v>#REF!</v>
      </c>
      <c r="AF190" s="101" t="e">
        <f t="shared" si="170"/>
        <v>#REF!</v>
      </c>
      <c r="AG190" s="101" t="e">
        <f t="shared" si="170"/>
        <v>#REF!</v>
      </c>
      <c r="AH190" s="101" t="e">
        <f t="shared" si="168"/>
        <v>#REF!</v>
      </c>
      <c r="AI190" s="101" t="e">
        <f t="shared" si="168"/>
        <v>#REF!</v>
      </c>
      <c r="AJ190" s="101" t="e">
        <f t="shared" si="168"/>
        <v>#REF!</v>
      </c>
      <c r="AK190" s="101" t="e">
        <f t="shared" si="168"/>
        <v>#REF!</v>
      </c>
      <c r="AL190" s="101">
        <f t="shared" ref="AL190:AS190" si="171">AL191+AL194</f>
        <v>0</v>
      </c>
      <c r="AM190" s="101" t="e">
        <f t="shared" si="171"/>
        <v>#REF!</v>
      </c>
      <c r="AN190" s="101" t="e">
        <f t="shared" si="171"/>
        <v>#REF!</v>
      </c>
      <c r="AO190" s="101" t="e">
        <f t="shared" si="171"/>
        <v>#REF!</v>
      </c>
      <c r="AP190" s="101" t="e">
        <f t="shared" si="171"/>
        <v>#REF!</v>
      </c>
      <c r="AQ190" s="101" t="e">
        <f t="shared" si="171"/>
        <v>#REF!</v>
      </c>
      <c r="AR190" s="101" t="e">
        <f t="shared" si="171"/>
        <v>#REF!</v>
      </c>
      <c r="AS190" s="101" t="e">
        <f t="shared" si="171"/>
        <v>#REF!</v>
      </c>
    </row>
    <row r="191" spans="1:45" s="15" customFormat="1" ht="45" hidden="1" x14ac:dyDescent="0.25">
      <c r="A191" s="21" t="s">
        <v>299</v>
      </c>
      <c r="B191" s="20">
        <v>51</v>
      </c>
      <c r="C191" s="20">
        <v>0</v>
      </c>
      <c r="D191" s="30" t="s">
        <v>275</v>
      </c>
      <c r="E191" s="20">
        <v>851</v>
      </c>
      <c r="F191" s="30" t="s">
        <v>30</v>
      </c>
      <c r="G191" s="30" t="s">
        <v>44</v>
      </c>
      <c r="H191" s="30" t="s">
        <v>333</v>
      </c>
      <c r="I191" s="30"/>
      <c r="J191" s="101" t="e">
        <f t="shared" ref="J191:AL192" si="172">J192</f>
        <v>#REF!</v>
      </c>
      <c r="K191" s="101" t="e">
        <f t="shared" si="172"/>
        <v>#REF!</v>
      </c>
      <c r="L191" s="101" t="e">
        <f t="shared" si="172"/>
        <v>#REF!</v>
      </c>
      <c r="M191" s="101" t="e">
        <f t="shared" si="172"/>
        <v>#REF!</v>
      </c>
      <c r="N191" s="101">
        <f t="shared" si="172"/>
        <v>0</v>
      </c>
      <c r="O191" s="101" t="e">
        <f t="shared" si="172"/>
        <v>#REF!</v>
      </c>
      <c r="P191" s="101" t="e">
        <f t="shared" si="172"/>
        <v>#REF!</v>
      </c>
      <c r="Q191" s="101" t="e">
        <f t="shared" si="172"/>
        <v>#REF!</v>
      </c>
      <c r="R191" s="101" t="e">
        <f t="shared" si="172"/>
        <v>#REF!</v>
      </c>
      <c r="S191" s="101" t="e">
        <f t="shared" si="172"/>
        <v>#REF!</v>
      </c>
      <c r="T191" s="101" t="e">
        <f t="shared" si="172"/>
        <v>#REF!</v>
      </c>
      <c r="U191" s="101" t="e">
        <f t="shared" si="172"/>
        <v>#REF!</v>
      </c>
      <c r="V191" s="101" t="e">
        <f t="shared" si="172"/>
        <v>#REF!</v>
      </c>
      <c r="W191" s="101" t="e">
        <f t="shared" si="172"/>
        <v>#REF!</v>
      </c>
      <c r="X191" s="101" t="e">
        <f t="shared" si="172"/>
        <v>#REF!</v>
      </c>
      <c r="Y191" s="101" t="e">
        <f t="shared" si="172"/>
        <v>#REF!</v>
      </c>
      <c r="Z191" s="101">
        <f t="shared" si="172"/>
        <v>0</v>
      </c>
      <c r="AA191" s="101" t="e">
        <f t="shared" si="172"/>
        <v>#REF!</v>
      </c>
      <c r="AB191" s="101" t="e">
        <f t="shared" si="172"/>
        <v>#REF!</v>
      </c>
      <c r="AC191" s="101" t="e">
        <f t="shared" si="172"/>
        <v>#REF!</v>
      </c>
      <c r="AD191" s="101" t="e">
        <f t="shared" si="172"/>
        <v>#REF!</v>
      </c>
      <c r="AE191" s="101" t="e">
        <f t="shared" si="172"/>
        <v>#REF!</v>
      </c>
      <c r="AF191" s="101" t="e">
        <f t="shared" si="172"/>
        <v>#REF!</v>
      </c>
      <c r="AG191" s="101" t="e">
        <f t="shared" si="172"/>
        <v>#REF!</v>
      </c>
      <c r="AH191" s="101" t="e">
        <f t="shared" si="172"/>
        <v>#REF!</v>
      </c>
      <c r="AI191" s="101" t="e">
        <f t="shared" si="172"/>
        <v>#REF!</v>
      </c>
      <c r="AJ191" s="101" t="e">
        <f t="shared" si="172"/>
        <v>#REF!</v>
      </c>
      <c r="AK191" s="101" t="e">
        <f t="shared" si="172"/>
        <v>#REF!</v>
      </c>
      <c r="AL191" s="101">
        <f t="shared" si="172"/>
        <v>0</v>
      </c>
      <c r="AM191" s="101" t="e">
        <f t="shared" ref="AL191:AS192" si="173">AM192</f>
        <v>#REF!</v>
      </c>
      <c r="AN191" s="101" t="e">
        <f t="shared" si="173"/>
        <v>#REF!</v>
      </c>
      <c r="AO191" s="101" t="e">
        <f t="shared" si="173"/>
        <v>#REF!</v>
      </c>
      <c r="AP191" s="101" t="e">
        <f t="shared" si="173"/>
        <v>#REF!</v>
      </c>
      <c r="AQ191" s="101" t="e">
        <f t="shared" si="173"/>
        <v>#REF!</v>
      </c>
      <c r="AR191" s="101" t="e">
        <f t="shared" si="173"/>
        <v>#REF!</v>
      </c>
      <c r="AS191" s="101" t="e">
        <f t="shared" si="173"/>
        <v>#REF!</v>
      </c>
    </row>
    <row r="192" spans="1:45" s="15" customFormat="1" ht="45" hidden="1" x14ac:dyDescent="0.25">
      <c r="A192" s="21" t="s">
        <v>71</v>
      </c>
      <c r="B192" s="20">
        <v>51</v>
      </c>
      <c r="C192" s="20">
        <v>0</v>
      </c>
      <c r="D192" s="30" t="s">
        <v>275</v>
      </c>
      <c r="E192" s="20">
        <v>851</v>
      </c>
      <c r="F192" s="30" t="s">
        <v>30</v>
      </c>
      <c r="G192" s="30" t="s">
        <v>44</v>
      </c>
      <c r="H192" s="30" t="s">
        <v>333</v>
      </c>
      <c r="I192" s="30" t="s">
        <v>72</v>
      </c>
      <c r="J192" s="101" t="e">
        <f t="shared" si="172"/>
        <v>#REF!</v>
      </c>
      <c r="K192" s="101" t="e">
        <f t="shared" si="172"/>
        <v>#REF!</v>
      </c>
      <c r="L192" s="101" t="e">
        <f t="shared" si="172"/>
        <v>#REF!</v>
      </c>
      <c r="M192" s="101" t="e">
        <f t="shared" si="172"/>
        <v>#REF!</v>
      </c>
      <c r="N192" s="101">
        <f t="shared" si="172"/>
        <v>0</v>
      </c>
      <c r="O192" s="101" t="e">
        <f t="shared" si="172"/>
        <v>#REF!</v>
      </c>
      <c r="P192" s="101" t="e">
        <f t="shared" si="172"/>
        <v>#REF!</v>
      </c>
      <c r="Q192" s="101" t="e">
        <f t="shared" si="172"/>
        <v>#REF!</v>
      </c>
      <c r="R192" s="101" t="e">
        <f t="shared" si="172"/>
        <v>#REF!</v>
      </c>
      <c r="S192" s="101" t="e">
        <f t="shared" si="172"/>
        <v>#REF!</v>
      </c>
      <c r="T192" s="101" t="e">
        <f t="shared" si="172"/>
        <v>#REF!</v>
      </c>
      <c r="U192" s="101" t="e">
        <f t="shared" si="172"/>
        <v>#REF!</v>
      </c>
      <c r="V192" s="101" t="e">
        <f t="shared" si="172"/>
        <v>#REF!</v>
      </c>
      <c r="W192" s="101" t="e">
        <f t="shared" si="172"/>
        <v>#REF!</v>
      </c>
      <c r="X192" s="101" t="e">
        <f t="shared" si="172"/>
        <v>#REF!</v>
      </c>
      <c r="Y192" s="101" t="e">
        <f t="shared" si="172"/>
        <v>#REF!</v>
      </c>
      <c r="Z192" s="101">
        <f t="shared" si="172"/>
        <v>0</v>
      </c>
      <c r="AA192" s="101" t="e">
        <f t="shared" si="172"/>
        <v>#REF!</v>
      </c>
      <c r="AB192" s="101" t="e">
        <f t="shared" si="172"/>
        <v>#REF!</v>
      </c>
      <c r="AC192" s="101" t="e">
        <f t="shared" si="172"/>
        <v>#REF!</v>
      </c>
      <c r="AD192" s="101" t="e">
        <f t="shared" si="172"/>
        <v>#REF!</v>
      </c>
      <c r="AE192" s="101" t="e">
        <f t="shared" si="172"/>
        <v>#REF!</v>
      </c>
      <c r="AF192" s="101" t="e">
        <f t="shared" si="172"/>
        <v>#REF!</v>
      </c>
      <c r="AG192" s="101" t="e">
        <f t="shared" si="172"/>
        <v>#REF!</v>
      </c>
      <c r="AH192" s="101" t="e">
        <f t="shared" si="172"/>
        <v>#REF!</v>
      </c>
      <c r="AI192" s="101" t="e">
        <f t="shared" si="172"/>
        <v>#REF!</v>
      </c>
      <c r="AJ192" s="101" t="e">
        <f t="shared" si="172"/>
        <v>#REF!</v>
      </c>
      <c r="AK192" s="101" t="e">
        <f t="shared" si="172"/>
        <v>#REF!</v>
      </c>
      <c r="AL192" s="101">
        <f t="shared" si="173"/>
        <v>0</v>
      </c>
      <c r="AM192" s="101" t="e">
        <f t="shared" si="173"/>
        <v>#REF!</v>
      </c>
      <c r="AN192" s="101" t="e">
        <f t="shared" si="173"/>
        <v>#REF!</v>
      </c>
      <c r="AO192" s="101" t="e">
        <f t="shared" si="173"/>
        <v>#REF!</v>
      </c>
      <c r="AP192" s="101" t="e">
        <f t="shared" si="173"/>
        <v>#REF!</v>
      </c>
      <c r="AQ192" s="101" t="e">
        <f t="shared" si="173"/>
        <v>#REF!</v>
      </c>
      <c r="AR192" s="101" t="e">
        <f t="shared" si="173"/>
        <v>#REF!</v>
      </c>
      <c r="AS192" s="101" t="e">
        <f t="shared" si="173"/>
        <v>#REF!</v>
      </c>
    </row>
    <row r="193" spans="1:45" s="15" customFormat="1" hidden="1" x14ac:dyDescent="0.25">
      <c r="A193" s="21" t="s">
        <v>73</v>
      </c>
      <c r="B193" s="20">
        <v>51</v>
      </c>
      <c r="C193" s="20">
        <v>0</v>
      </c>
      <c r="D193" s="30" t="s">
        <v>275</v>
      </c>
      <c r="E193" s="20">
        <v>851</v>
      </c>
      <c r="F193" s="30" t="s">
        <v>30</v>
      </c>
      <c r="G193" s="30" t="s">
        <v>44</v>
      </c>
      <c r="H193" s="30" t="s">
        <v>333</v>
      </c>
      <c r="I193" s="30" t="s">
        <v>74</v>
      </c>
      <c r="J193" s="101" t="e">
        <f>'3.ВС'!#REF!</f>
        <v>#REF!</v>
      </c>
      <c r="K193" s="101" t="e">
        <f>'3.ВС'!#REF!</f>
        <v>#REF!</v>
      </c>
      <c r="L193" s="101" t="e">
        <f>'3.ВС'!#REF!</f>
        <v>#REF!</v>
      </c>
      <c r="M193" s="101" t="e">
        <f>'3.ВС'!#REF!</f>
        <v>#REF!</v>
      </c>
      <c r="N193" s="101">
        <f>'3.ВС'!J163</f>
        <v>0</v>
      </c>
      <c r="O193" s="101" t="e">
        <f>'3.ВС'!#REF!</f>
        <v>#REF!</v>
      </c>
      <c r="P193" s="101" t="e">
        <f>'3.ВС'!#REF!</f>
        <v>#REF!</v>
      </c>
      <c r="Q193" s="101" t="e">
        <f>'3.ВС'!#REF!</f>
        <v>#REF!</v>
      </c>
      <c r="R193" s="101" t="e">
        <f>'3.ВС'!#REF!</f>
        <v>#REF!</v>
      </c>
      <c r="S193" s="101" t="e">
        <f>'3.ВС'!#REF!</f>
        <v>#REF!</v>
      </c>
      <c r="T193" s="101" t="e">
        <f>'3.ВС'!#REF!</f>
        <v>#REF!</v>
      </c>
      <c r="U193" s="101" t="e">
        <f>'3.ВС'!#REF!</f>
        <v>#REF!</v>
      </c>
      <c r="V193" s="101" t="e">
        <f>'3.ВС'!#REF!</f>
        <v>#REF!</v>
      </c>
      <c r="W193" s="101" t="e">
        <f>'3.ВС'!#REF!</f>
        <v>#REF!</v>
      </c>
      <c r="X193" s="101" t="e">
        <f>'3.ВС'!#REF!</f>
        <v>#REF!</v>
      </c>
      <c r="Y193" s="101" t="e">
        <f>'3.ВС'!#REF!</f>
        <v>#REF!</v>
      </c>
      <c r="Z193" s="101">
        <f>'3.ВС'!K163</f>
        <v>0</v>
      </c>
      <c r="AA193" s="101" t="e">
        <f>'3.ВС'!#REF!</f>
        <v>#REF!</v>
      </c>
      <c r="AB193" s="101" t="e">
        <f>'3.ВС'!#REF!</f>
        <v>#REF!</v>
      </c>
      <c r="AC193" s="101" t="e">
        <f>'3.ВС'!#REF!</f>
        <v>#REF!</v>
      </c>
      <c r="AD193" s="101" t="e">
        <f>'3.ВС'!#REF!</f>
        <v>#REF!</v>
      </c>
      <c r="AE193" s="101" t="e">
        <f>'3.ВС'!#REF!</f>
        <v>#REF!</v>
      </c>
      <c r="AF193" s="101" t="e">
        <f>'3.ВС'!#REF!</f>
        <v>#REF!</v>
      </c>
      <c r="AG193" s="101" t="e">
        <f>'3.ВС'!#REF!</f>
        <v>#REF!</v>
      </c>
      <c r="AH193" s="101" t="e">
        <f>'3.ВС'!#REF!</f>
        <v>#REF!</v>
      </c>
      <c r="AI193" s="101" t="e">
        <f>'3.ВС'!#REF!</f>
        <v>#REF!</v>
      </c>
      <c r="AJ193" s="101" t="e">
        <f>'3.ВС'!#REF!</f>
        <v>#REF!</v>
      </c>
      <c r="AK193" s="101" t="e">
        <f>'3.ВС'!#REF!</f>
        <v>#REF!</v>
      </c>
      <c r="AL193" s="101">
        <f>'3.ВС'!L163</f>
        <v>0</v>
      </c>
      <c r="AM193" s="101" t="e">
        <f>'3.ВС'!#REF!</f>
        <v>#REF!</v>
      </c>
      <c r="AN193" s="101" t="e">
        <f>'3.ВС'!#REF!</f>
        <v>#REF!</v>
      </c>
      <c r="AO193" s="101" t="e">
        <f>'3.ВС'!#REF!</f>
        <v>#REF!</v>
      </c>
      <c r="AP193" s="101" t="e">
        <f>'3.ВС'!#REF!</f>
        <v>#REF!</v>
      </c>
      <c r="AQ193" s="101" t="e">
        <f>'3.ВС'!#REF!</f>
        <v>#REF!</v>
      </c>
      <c r="AR193" s="101" t="e">
        <f>'3.ВС'!#REF!</f>
        <v>#REF!</v>
      </c>
      <c r="AS193" s="101" t="e">
        <f>'3.ВС'!#REF!</f>
        <v>#REF!</v>
      </c>
    </row>
    <row r="194" spans="1:45" s="40" customFormat="1" ht="45" hidden="1" x14ac:dyDescent="0.25">
      <c r="A194" s="55" t="s">
        <v>279</v>
      </c>
      <c r="B194" s="20">
        <v>51</v>
      </c>
      <c r="C194" s="20">
        <v>0</v>
      </c>
      <c r="D194" s="30" t="s">
        <v>275</v>
      </c>
      <c r="E194" s="20">
        <v>851</v>
      </c>
      <c r="F194" s="23"/>
      <c r="G194" s="23"/>
      <c r="H194" s="23" t="s">
        <v>280</v>
      </c>
      <c r="I194" s="30"/>
      <c r="J194" s="31" t="e">
        <f t="shared" ref="J194:AL195" si="174">J195</f>
        <v>#REF!</v>
      </c>
      <c r="K194" s="31" t="e">
        <f t="shared" si="174"/>
        <v>#REF!</v>
      </c>
      <c r="L194" s="31" t="e">
        <f t="shared" si="174"/>
        <v>#REF!</v>
      </c>
      <c r="M194" s="31" t="e">
        <f t="shared" si="174"/>
        <v>#REF!</v>
      </c>
      <c r="N194" s="31">
        <f t="shared" si="174"/>
        <v>0</v>
      </c>
      <c r="O194" s="31" t="e">
        <f t="shared" si="174"/>
        <v>#REF!</v>
      </c>
      <c r="P194" s="31" t="e">
        <f t="shared" si="174"/>
        <v>#REF!</v>
      </c>
      <c r="Q194" s="31" t="e">
        <f t="shared" si="174"/>
        <v>#REF!</v>
      </c>
      <c r="R194" s="31" t="e">
        <f t="shared" si="174"/>
        <v>#REF!</v>
      </c>
      <c r="S194" s="31" t="e">
        <f t="shared" si="174"/>
        <v>#REF!</v>
      </c>
      <c r="T194" s="31" t="e">
        <f t="shared" si="174"/>
        <v>#REF!</v>
      </c>
      <c r="U194" s="31" t="e">
        <f t="shared" si="174"/>
        <v>#REF!</v>
      </c>
      <c r="V194" s="31" t="e">
        <f t="shared" si="174"/>
        <v>#REF!</v>
      </c>
      <c r="W194" s="31" t="e">
        <f t="shared" si="174"/>
        <v>#REF!</v>
      </c>
      <c r="X194" s="31" t="e">
        <f t="shared" si="174"/>
        <v>#REF!</v>
      </c>
      <c r="Y194" s="31" t="e">
        <f t="shared" si="174"/>
        <v>#REF!</v>
      </c>
      <c r="Z194" s="31">
        <f t="shared" si="174"/>
        <v>0</v>
      </c>
      <c r="AA194" s="31" t="e">
        <f t="shared" si="174"/>
        <v>#REF!</v>
      </c>
      <c r="AB194" s="31" t="e">
        <f t="shared" si="174"/>
        <v>#REF!</v>
      </c>
      <c r="AC194" s="31" t="e">
        <f t="shared" si="174"/>
        <v>#REF!</v>
      </c>
      <c r="AD194" s="31" t="e">
        <f t="shared" si="174"/>
        <v>#REF!</v>
      </c>
      <c r="AE194" s="31" t="e">
        <f t="shared" si="174"/>
        <v>#REF!</v>
      </c>
      <c r="AF194" s="31" t="e">
        <f t="shared" si="174"/>
        <v>#REF!</v>
      </c>
      <c r="AG194" s="31" t="e">
        <f t="shared" si="174"/>
        <v>#REF!</v>
      </c>
      <c r="AH194" s="31" t="e">
        <f t="shared" si="174"/>
        <v>#REF!</v>
      </c>
      <c r="AI194" s="31" t="e">
        <f t="shared" si="174"/>
        <v>#REF!</v>
      </c>
      <c r="AJ194" s="31" t="e">
        <f t="shared" si="174"/>
        <v>#REF!</v>
      </c>
      <c r="AK194" s="31" t="e">
        <f t="shared" si="174"/>
        <v>#REF!</v>
      </c>
      <c r="AL194" s="31">
        <f t="shared" si="174"/>
        <v>0</v>
      </c>
      <c r="AM194" s="31" t="e">
        <f t="shared" ref="AL194:AS195" si="175">AM195</f>
        <v>#REF!</v>
      </c>
      <c r="AN194" s="31" t="e">
        <f t="shared" si="175"/>
        <v>#REF!</v>
      </c>
      <c r="AO194" s="31" t="e">
        <f t="shared" si="175"/>
        <v>#REF!</v>
      </c>
      <c r="AP194" s="31" t="e">
        <f t="shared" si="175"/>
        <v>#REF!</v>
      </c>
      <c r="AQ194" s="31" t="e">
        <f t="shared" si="175"/>
        <v>#REF!</v>
      </c>
      <c r="AR194" s="31" t="e">
        <f t="shared" si="175"/>
        <v>#REF!</v>
      </c>
      <c r="AS194" s="31" t="e">
        <f t="shared" si="175"/>
        <v>#REF!</v>
      </c>
    </row>
    <row r="195" spans="1:45" s="40" customFormat="1" ht="45" hidden="1" x14ac:dyDescent="0.25">
      <c r="A195" s="13" t="s">
        <v>71</v>
      </c>
      <c r="B195" s="20">
        <v>51</v>
      </c>
      <c r="C195" s="20">
        <v>0</v>
      </c>
      <c r="D195" s="30" t="s">
        <v>275</v>
      </c>
      <c r="E195" s="20">
        <v>851</v>
      </c>
      <c r="F195" s="23"/>
      <c r="G195" s="23"/>
      <c r="H195" s="23" t="s">
        <v>280</v>
      </c>
      <c r="I195" s="30" t="s">
        <v>72</v>
      </c>
      <c r="J195" s="31" t="e">
        <f t="shared" si="174"/>
        <v>#REF!</v>
      </c>
      <c r="K195" s="31" t="e">
        <f t="shared" si="174"/>
        <v>#REF!</v>
      </c>
      <c r="L195" s="31" t="e">
        <f t="shared" si="174"/>
        <v>#REF!</v>
      </c>
      <c r="M195" s="31" t="e">
        <f t="shared" si="174"/>
        <v>#REF!</v>
      </c>
      <c r="N195" s="31">
        <f t="shared" si="174"/>
        <v>0</v>
      </c>
      <c r="O195" s="31" t="e">
        <f t="shared" si="174"/>
        <v>#REF!</v>
      </c>
      <c r="P195" s="31" t="e">
        <f t="shared" si="174"/>
        <v>#REF!</v>
      </c>
      <c r="Q195" s="31" t="e">
        <f t="shared" si="174"/>
        <v>#REF!</v>
      </c>
      <c r="R195" s="31" t="e">
        <f t="shared" si="174"/>
        <v>#REF!</v>
      </c>
      <c r="S195" s="31" t="e">
        <f t="shared" si="174"/>
        <v>#REF!</v>
      </c>
      <c r="T195" s="31" t="e">
        <f t="shared" si="174"/>
        <v>#REF!</v>
      </c>
      <c r="U195" s="31" t="e">
        <f t="shared" si="174"/>
        <v>#REF!</v>
      </c>
      <c r="V195" s="31" t="e">
        <f t="shared" si="174"/>
        <v>#REF!</v>
      </c>
      <c r="W195" s="31" t="e">
        <f t="shared" si="174"/>
        <v>#REF!</v>
      </c>
      <c r="X195" s="31" t="e">
        <f t="shared" si="174"/>
        <v>#REF!</v>
      </c>
      <c r="Y195" s="31" t="e">
        <f t="shared" si="174"/>
        <v>#REF!</v>
      </c>
      <c r="Z195" s="31">
        <f t="shared" si="174"/>
        <v>0</v>
      </c>
      <c r="AA195" s="31" t="e">
        <f t="shared" si="174"/>
        <v>#REF!</v>
      </c>
      <c r="AB195" s="31" t="e">
        <f t="shared" si="174"/>
        <v>#REF!</v>
      </c>
      <c r="AC195" s="31" t="e">
        <f t="shared" si="174"/>
        <v>#REF!</v>
      </c>
      <c r="AD195" s="31" t="e">
        <f t="shared" si="174"/>
        <v>#REF!</v>
      </c>
      <c r="AE195" s="31" t="e">
        <f t="shared" si="174"/>
        <v>#REF!</v>
      </c>
      <c r="AF195" s="31" t="e">
        <f t="shared" si="174"/>
        <v>#REF!</v>
      </c>
      <c r="AG195" s="31" t="e">
        <f t="shared" si="174"/>
        <v>#REF!</v>
      </c>
      <c r="AH195" s="31" t="e">
        <f t="shared" si="174"/>
        <v>#REF!</v>
      </c>
      <c r="AI195" s="31" t="e">
        <f t="shared" si="174"/>
        <v>#REF!</v>
      </c>
      <c r="AJ195" s="31" t="e">
        <f t="shared" si="174"/>
        <v>#REF!</v>
      </c>
      <c r="AK195" s="31" t="e">
        <f t="shared" si="174"/>
        <v>#REF!</v>
      </c>
      <c r="AL195" s="31">
        <f t="shared" si="175"/>
        <v>0</v>
      </c>
      <c r="AM195" s="31" t="e">
        <f t="shared" si="175"/>
        <v>#REF!</v>
      </c>
      <c r="AN195" s="31" t="e">
        <f t="shared" si="175"/>
        <v>#REF!</v>
      </c>
      <c r="AO195" s="31" t="e">
        <f t="shared" si="175"/>
        <v>#REF!</v>
      </c>
      <c r="AP195" s="31" t="e">
        <f t="shared" si="175"/>
        <v>#REF!</v>
      </c>
      <c r="AQ195" s="31" t="e">
        <f t="shared" si="175"/>
        <v>#REF!</v>
      </c>
      <c r="AR195" s="31" t="e">
        <f t="shared" si="175"/>
        <v>#REF!</v>
      </c>
      <c r="AS195" s="31" t="e">
        <f t="shared" si="175"/>
        <v>#REF!</v>
      </c>
    </row>
    <row r="196" spans="1:45" s="40" customFormat="1" hidden="1" x14ac:dyDescent="0.25">
      <c r="A196" s="13" t="s">
        <v>73</v>
      </c>
      <c r="B196" s="20">
        <v>51</v>
      </c>
      <c r="C196" s="20">
        <v>0</v>
      </c>
      <c r="D196" s="30" t="s">
        <v>275</v>
      </c>
      <c r="E196" s="20">
        <v>851</v>
      </c>
      <c r="F196" s="23"/>
      <c r="G196" s="23"/>
      <c r="H196" s="23" t="s">
        <v>280</v>
      </c>
      <c r="I196" s="30" t="s">
        <v>74</v>
      </c>
      <c r="J196" s="31" t="e">
        <f>'3.ВС'!#REF!</f>
        <v>#REF!</v>
      </c>
      <c r="K196" s="31" t="e">
        <f>'3.ВС'!#REF!</f>
        <v>#REF!</v>
      </c>
      <c r="L196" s="31" t="e">
        <f>'3.ВС'!#REF!</f>
        <v>#REF!</v>
      </c>
      <c r="M196" s="31" t="e">
        <f>'3.ВС'!#REF!</f>
        <v>#REF!</v>
      </c>
      <c r="N196" s="31">
        <f>'3.ВС'!J169</f>
        <v>0</v>
      </c>
      <c r="O196" s="31" t="e">
        <f>'3.ВС'!#REF!</f>
        <v>#REF!</v>
      </c>
      <c r="P196" s="31" t="e">
        <f>'3.ВС'!#REF!</f>
        <v>#REF!</v>
      </c>
      <c r="Q196" s="31" t="e">
        <f>'3.ВС'!#REF!</f>
        <v>#REF!</v>
      </c>
      <c r="R196" s="31" t="e">
        <f>'3.ВС'!#REF!</f>
        <v>#REF!</v>
      </c>
      <c r="S196" s="31" t="e">
        <f>'3.ВС'!#REF!</f>
        <v>#REF!</v>
      </c>
      <c r="T196" s="31" t="e">
        <f>'3.ВС'!#REF!</f>
        <v>#REF!</v>
      </c>
      <c r="U196" s="31" t="e">
        <f>'3.ВС'!#REF!</f>
        <v>#REF!</v>
      </c>
      <c r="V196" s="31" t="e">
        <f>'3.ВС'!#REF!</f>
        <v>#REF!</v>
      </c>
      <c r="W196" s="31" t="e">
        <f>'3.ВС'!#REF!</f>
        <v>#REF!</v>
      </c>
      <c r="X196" s="31" t="e">
        <f>'3.ВС'!#REF!</f>
        <v>#REF!</v>
      </c>
      <c r="Y196" s="31" t="e">
        <f>'3.ВС'!#REF!</f>
        <v>#REF!</v>
      </c>
      <c r="Z196" s="31">
        <f>'3.ВС'!K169</f>
        <v>0</v>
      </c>
      <c r="AA196" s="31" t="e">
        <f>'3.ВС'!#REF!</f>
        <v>#REF!</v>
      </c>
      <c r="AB196" s="31" t="e">
        <f>'3.ВС'!#REF!</f>
        <v>#REF!</v>
      </c>
      <c r="AC196" s="31" t="e">
        <f>'3.ВС'!#REF!</f>
        <v>#REF!</v>
      </c>
      <c r="AD196" s="31" t="e">
        <f>'3.ВС'!#REF!</f>
        <v>#REF!</v>
      </c>
      <c r="AE196" s="31" t="e">
        <f>'3.ВС'!#REF!</f>
        <v>#REF!</v>
      </c>
      <c r="AF196" s="31" t="e">
        <f>'3.ВС'!#REF!</f>
        <v>#REF!</v>
      </c>
      <c r="AG196" s="31" t="e">
        <f>'3.ВС'!#REF!</f>
        <v>#REF!</v>
      </c>
      <c r="AH196" s="31" t="e">
        <f>'3.ВС'!#REF!</f>
        <v>#REF!</v>
      </c>
      <c r="AI196" s="31" t="e">
        <f>'3.ВС'!#REF!</f>
        <v>#REF!</v>
      </c>
      <c r="AJ196" s="31" t="e">
        <f>'3.ВС'!#REF!</f>
        <v>#REF!</v>
      </c>
      <c r="AK196" s="31" t="e">
        <f>'3.ВС'!#REF!</f>
        <v>#REF!</v>
      </c>
      <c r="AL196" s="31">
        <f>'3.ВС'!L169</f>
        <v>0</v>
      </c>
      <c r="AM196" s="31" t="e">
        <f>'3.ВС'!#REF!</f>
        <v>#REF!</v>
      </c>
      <c r="AN196" s="31" t="e">
        <f>'3.ВС'!#REF!</f>
        <v>#REF!</v>
      </c>
      <c r="AO196" s="31" t="e">
        <f>'3.ВС'!#REF!</f>
        <v>#REF!</v>
      </c>
      <c r="AP196" s="31" t="e">
        <f>'3.ВС'!#REF!</f>
        <v>#REF!</v>
      </c>
      <c r="AQ196" s="31" t="e">
        <f>'3.ВС'!#REF!</f>
        <v>#REF!</v>
      </c>
      <c r="AR196" s="31" t="e">
        <f>'3.ВС'!#REF!</f>
        <v>#REF!</v>
      </c>
      <c r="AS196" s="31" t="e">
        <f>'3.ВС'!#REF!</f>
        <v>#REF!</v>
      </c>
    </row>
    <row r="197" spans="1:45" s="15" customFormat="1" ht="30" x14ac:dyDescent="0.25">
      <c r="A197" s="53" t="s">
        <v>272</v>
      </c>
      <c r="B197" s="20">
        <v>51</v>
      </c>
      <c r="C197" s="20">
        <v>2</v>
      </c>
      <c r="D197" s="23"/>
      <c r="E197" s="20"/>
      <c r="F197" s="30"/>
      <c r="G197" s="23"/>
      <c r="H197" s="23"/>
      <c r="I197" s="30"/>
      <c r="J197" s="31" t="e">
        <f>J198+J203+J233+J238+J243</f>
        <v>#REF!</v>
      </c>
      <c r="K197" s="31" t="e">
        <f t="shared" ref="K197:AK197" si="176">K198+K203+K233+K238+K243</f>
        <v>#REF!</v>
      </c>
      <c r="L197" s="31" t="e">
        <f t="shared" si="176"/>
        <v>#REF!</v>
      </c>
      <c r="M197" s="31" t="e">
        <f t="shared" si="176"/>
        <v>#REF!</v>
      </c>
      <c r="N197" s="31">
        <f t="shared" ref="N197:U197" si="177">N198+N203+N233+N238+N243</f>
        <v>3220216</v>
      </c>
      <c r="O197" s="31" t="e">
        <f t="shared" si="177"/>
        <v>#REF!</v>
      </c>
      <c r="P197" s="31" t="e">
        <f t="shared" si="177"/>
        <v>#REF!</v>
      </c>
      <c r="Q197" s="31" t="e">
        <f t="shared" si="177"/>
        <v>#REF!</v>
      </c>
      <c r="R197" s="31" t="e">
        <f t="shared" si="177"/>
        <v>#REF!</v>
      </c>
      <c r="S197" s="31" t="e">
        <f t="shared" si="177"/>
        <v>#REF!</v>
      </c>
      <c r="T197" s="31" t="e">
        <f t="shared" si="177"/>
        <v>#REF!</v>
      </c>
      <c r="U197" s="31" t="e">
        <f t="shared" si="177"/>
        <v>#REF!</v>
      </c>
      <c r="V197" s="31" t="e">
        <f t="shared" si="176"/>
        <v>#REF!</v>
      </c>
      <c r="W197" s="31" t="e">
        <f t="shared" si="176"/>
        <v>#REF!</v>
      </c>
      <c r="X197" s="31" t="e">
        <f t="shared" si="176"/>
        <v>#REF!</v>
      </c>
      <c r="Y197" s="31" t="e">
        <f t="shared" si="176"/>
        <v>#REF!</v>
      </c>
      <c r="Z197" s="31">
        <f t="shared" ref="Z197:AG197" si="178">Z198+Z203+Z233+Z238+Z243</f>
        <v>-0.8</v>
      </c>
      <c r="AA197" s="31" t="e">
        <f t="shared" si="178"/>
        <v>#REF!</v>
      </c>
      <c r="AB197" s="31" t="e">
        <f t="shared" si="178"/>
        <v>#REF!</v>
      </c>
      <c r="AC197" s="31" t="e">
        <f t="shared" si="178"/>
        <v>#REF!</v>
      </c>
      <c r="AD197" s="31" t="e">
        <f t="shared" si="178"/>
        <v>#REF!</v>
      </c>
      <c r="AE197" s="31" t="e">
        <f t="shared" si="178"/>
        <v>#REF!</v>
      </c>
      <c r="AF197" s="31" t="e">
        <f t="shared" si="178"/>
        <v>#REF!</v>
      </c>
      <c r="AG197" s="31" t="e">
        <f t="shared" si="178"/>
        <v>#REF!</v>
      </c>
      <c r="AH197" s="31" t="e">
        <f t="shared" si="176"/>
        <v>#REF!</v>
      </c>
      <c r="AI197" s="31" t="e">
        <f t="shared" si="176"/>
        <v>#REF!</v>
      </c>
      <c r="AJ197" s="31" t="e">
        <f t="shared" si="176"/>
        <v>#REF!</v>
      </c>
      <c r="AK197" s="31" t="e">
        <f t="shared" si="176"/>
        <v>#REF!</v>
      </c>
      <c r="AL197" s="31">
        <f t="shared" ref="AL197:AS197" si="179">AL198+AL203+AL233+AL238+AL243</f>
        <v>-1</v>
      </c>
      <c r="AM197" s="31" t="e">
        <f t="shared" si="179"/>
        <v>#REF!</v>
      </c>
      <c r="AN197" s="31" t="e">
        <f t="shared" si="179"/>
        <v>#REF!</v>
      </c>
      <c r="AO197" s="31" t="e">
        <f t="shared" si="179"/>
        <v>#REF!</v>
      </c>
      <c r="AP197" s="31" t="e">
        <f t="shared" si="179"/>
        <v>#REF!</v>
      </c>
      <c r="AQ197" s="31" t="e">
        <f t="shared" si="179"/>
        <v>#REF!</v>
      </c>
      <c r="AR197" s="31" t="e">
        <f t="shared" si="179"/>
        <v>#REF!</v>
      </c>
      <c r="AS197" s="31" t="e">
        <f t="shared" si="179"/>
        <v>#REF!</v>
      </c>
    </row>
    <row r="198" spans="1:45" s="15" customFormat="1" ht="30" hidden="1" x14ac:dyDescent="0.25">
      <c r="A198" s="53" t="s">
        <v>476</v>
      </c>
      <c r="B198" s="20">
        <v>51</v>
      </c>
      <c r="C198" s="20">
        <v>2</v>
      </c>
      <c r="D198" s="23" t="s">
        <v>33</v>
      </c>
      <c r="E198" s="20"/>
      <c r="F198" s="30"/>
      <c r="G198" s="23"/>
      <c r="H198" s="23"/>
      <c r="I198" s="30"/>
      <c r="J198" s="31" t="e">
        <f t="shared" ref="J198:AL201" si="180">J199</f>
        <v>#REF!</v>
      </c>
      <c r="K198" s="31" t="e">
        <f t="shared" si="180"/>
        <v>#REF!</v>
      </c>
      <c r="L198" s="31" t="e">
        <f t="shared" si="180"/>
        <v>#REF!</v>
      </c>
      <c r="M198" s="31" t="e">
        <f t="shared" si="180"/>
        <v>#REF!</v>
      </c>
      <c r="N198" s="31">
        <f t="shared" si="180"/>
        <v>0</v>
      </c>
      <c r="O198" s="31" t="e">
        <f t="shared" si="180"/>
        <v>#REF!</v>
      </c>
      <c r="P198" s="31" t="e">
        <f t="shared" si="180"/>
        <v>#REF!</v>
      </c>
      <c r="Q198" s="31" t="e">
        <f t="shared" si="180"/>
        <v>#REF!</v>
      </c>
      <c r="R198" s="31" t="e">
        <f t="shared" si="180"/>
        <v>#REF!</v>
      </c>
      <c r="S198" s="31" t="e">
        <f t="shared" si="180"/>
        <v>#REF!</v>
      </c>
      <c r="T198" s="31" t="e">
        <f t="shared" si="180"/>
        <v>#REF!</v>
      </c>
      <c r="U198" s="31" t="e">
        <f t="shared" si="180"/>
        <v>#REF!</v>
      </c>
      <c r="V198" s="31" t="e">
        <f t="shared" si="180"/>
        <v>#REF!</v>
      </c>
      <c r="W198" s="31" t="e">
        <f t="shared" si="180"/>
        <v>#REF!</v>
      </c>
      <c r="X198" s="31" t="e">
        <f t="shared" si="180"/>
        <v>#REF!</v>
      </c>
      <c r="Y198" s="31" t="e">
        <f t="shared" si="180"/>
        <v>#REF!</v>
      </c>
      <c r="Z198" s="31">
        <f t="shared" si="180"/>
        <v>0</v>
      </c>
      <c r="AA198" s="31" t="e">
        <f t="shared" si="180"/>
        <v>#REF!</v>
      </c>
      <c r="AB198" s="31" t="e">
        <f t="shared" si="180"/>
        <v>#REF!</v>
      </c>
      <c r="AC198" s="31" t="e">
        <f t="shared" si="180"/>
        <v>#REF!</v>
      </c>
      <c r="AD198" s="31" t="e">
        <f t="shared" si="180"/>
        <v>#REF!</v>
      </c>
      <c r="AE198" s="31" t="e">
        <f t="shared" si="180"/>
        <v>#REF!</v>
      </c>
      <c r="AF198" s="31" t="e">
        <f t="shared" si="180"/>
        <v>#REF!</v>
      </c>
      <c r="AG198" s="31" t="e">
        <f t="shared" si="180"/>
        <v>#REF!</v>
      </c>
      <c r="AH198" s="31" t="e">
        <f t="shared" si="180"/>
        <v>#REF!</v>
      </c>
      <c r="AI198" s="31" t="e">
        <f t="shared" si="180"/>
        <v>#REF!</v>
      </c>
      <c r="AJ198" s="31" t="e">
        <f t="shared" si="180"/>
        <v>#REF!</v>
      </c>
      <c r="AK198" s="31" t="e">
        <f t="shared" si="180"/>
        <v>#REF!</v>
      </c>
      <c r="AL198" s="31">
        <f t="shared" si="180"/>
        <v>0</v>
      </c>
      <c r="AM198" s="31" t="e">
        <f t="shared" ref="AL198:AS201" si="181">AM199</f>
        <v>#REF!</v>
      </c>
      <c r="AN198" s="31" t="e">
        <f t="shared" si="181"/>
        <v>#REF!</v>
      </c>
      <c r="AO198" s="31" t="e">
        <f t="shared" si="181"/>
        <v>#REF!</v>
      </c>
      <c r="AP198" s="31" t="e">
        <f t="shared" si="181"/>
        <v>#REF!</v>
      </c>
      <c r="AQ198" s="31" t="e">
        <f t="shared" si="181"/>
        <v>#REF!</v>
      </c>
      <c r="AR198" s="31" t="e">
        <f t="shared" si="181"/>
        <v>#REF!</v>
      </c>
      <c r="AS198" s="31" t="e">
        <f t="shared" si="181"/>
        <v>#REF!</v>
      </c>
    </row>
    <row r="199" spans="1:45" s="15" customFormat="1" hidden="1" x14ac:dyDescent="0.25">
      <c r="A199" s="53" t="s">
        <v>6</v>
      </c>
      <c r="B199" s="20">
        <v>51</v>
      </c>
      <c r="C199" s="20">
        <v>2</v>
      </c>
      <c r="D199" s="23" t="s">
        <v>33</v>
      </c>
      <c r="E199" s="20">
        <v>851</v>
      </c>
      <c r="F199" s="30"/>
      <c r="G199" s="23"/>
      <c r="H199" s="23"/>
      <c r="I199" s="30"/>
      <c r="J199" s="31" t="e">
        <f t="shared" si="180"/>
        <v>#REF!</v>
      </c>
      <c r="K199" s="31" t="e">
        <f t="shared" si="180"/>
        <v>#REF!</v>
      </c>
      <c r="L199" s="31" t="e">
        <f t="shared" si="180"/>
        <v>#REF!</v>
      </c>
      <c r="M199" s="31" t="e">
        <f t="shared" si="180"/>
        <v>#REF!</v>
      </c>
      <c r="N199" s="31">
        <f t="shared" si="180"/>
        <v>0</v>
      </c>
      <c r="O199" s="31" t="e">
        <f t="shared" si="180"/>
        <v>#REF!</v>
      </c>
      <c r="P199" s="31" t="e">
        <f t="shared" si="180"/>
        <v>#REF!</v>
      </c>
      <c r="Q199" s="31" t="e">
        <f t="shared" si="180"/>
        <v>#REF!</v>
      </c>
      <c r="R199" s="31" t="e">
        <f t="shared" si="180"/>
        <v>#REF!</v>
      </c>
      <c r="S199" s="31" t="e">
        <f t="shared" si="180"/>
        <v>#REF!</v>
      </c>
      <c r="T199" s="31" t="e">
        <f t="shared" si="180"/>
        <v>#REF!</v>
      </c>
      <c r="U199" s="31" t="e">
        <f t="shared" si="180"/>
        <v>#REF!</v>
      </c>
      <c r="V199" s="31" t="e">
        <f t="shared" si="180"/>
        <v>#REF!</v>
      </c>
      <c r="W199" s="31" t="e">
        <f t="shared" si="180"/>
        <v>#REF!</v>
      </c>
      <c r="X199" s="31" t="e">
        <f t="shared" si="180"/>
        <v>#REF!</v>
      </c>
      <c r="Y199" s="31" t="e">
        <f t="shared" si="180"/>
        <v>#REF!</v>
      </c>
      <c r="Z199" s="31">
        <f t="shared" si="180"/>
        <v>0</v>
      </c>
      <c r="AA199" s="31" t="e">
        <f t="shared" si="180"/>
        <v>#REF!</v>
      </c>
      <c r="AB199" s="31" t="e">
        <f t="shared" si="180"/>
        <v>#REF!</v>
      </c>
      <c r="AC199" s="31" t="e">
        <f t="shared" si="180"/>
        <v>#REF!</v>
      </c>
      <c r="AD199" s="31" t="e">
        <f t="shared" si="180"/>
        <v>#REF!</v>
      </c>
      <c r="AE199" s="31" t="e">
        <f t="shared" si="180"/>
        <v>#REF!</v>
      </c>
      <c r="AF199" s="31" t="e">
        <f t="shared" si="180"/>
        <v>#REF!</v>
      </c>
      <c r="AG199" s="31" t="e">
        <f t="shared" si="180"/>
        <v>#REF!</v>
      </c>
      <c r="AH199" s="31" t="e">
        <f t="shared" si="180"/>
        <v>#REF!</v>
      </c>
      <c r="AI199" s="31" t="e">
        <f t="shared" si="180"/>
        <v>#REF!</v>
      </c>
      <c r="AJ199" s="31" t="e">
        <f t="shared" si="180"/>
        <v>#REF!</v>
      </c>
      <c r="AK199" s="31" t="e">
        <f t="shared" si="180"/>
        <v>#REF!</v>
      </c>
      <c r="AL199" s="31">
        <f t="shared" si="181"/>
        <v>0</v>
      </c>
      <c r="AM199" s="31" t="e">
        <f t="shared" si="181"/>
        <v>#REF!</v>
      </c>
      <c r="AN199" s="31" t="e">
        <f t="shared" si="181"/>
        <v>#REF!</v>
      </c>
      <c r="AO199" s="31" t="e">
        <f t="shared" si="181"/>
        <v>#REF!</v>
      </c>
      <c r="AP199" s="31" t="e">
        <f t="shared" si="181"/>
        <v>#REF!</v>
      </c>
      <c r="AQ199" s="31" t="e">
        <f t="shared" si="181"/>
        <v>#REF!</v>
      </c>
      <c r="AR199" s="31" t="e">
        <f t="shared" si="181"/>
        <v>#REF!</v>
      </c>
      <c r="AS199" s="31" t="e">
        <f t="shared" si="181"/>
        <v>#REF!</v>
      </c>
    </row>
    <row r="200" spans="1:45" s="15" customFormat="1" ht="120" hidden="1" x14ac:dyDescent="0.25">
      <c r="A200" s="53" t="s">
        <v>88</v>
      </c>
      <c r="B200" s="20">
        <v>51</v>
      </c>
      <c r="C200" s="20">
        <v>2</v>
      </c>
      <c r="D200" s="30" t="s">
        <v>33</v>
      </c>
      <c r="E200" s="20">
        <v>851</v>
      </c>
      <c r="F200" s="30" t="s">
        <v>58</v>
      </c>
      <c r="G200" s="30" t="s">
        <v>11</v>
      </c>
      <c r="H200" s="30" t="s">
        <v>172</v>
      </c>
      <c r="I200" s="30"/>
      <c r="J200" s="31" t="e">
        <f t="shared" si="180"/>
        <v>#REF!</v>
      </c>
      <c r="K200" s="31" t="e">
        <f t="shared" si="180"/>
        <v>#REF!</v>
      </c>
      <c r="L200" s="31" t="e">
        <f t="shared" si="180"/>
        <v>#REF!</v>
      </c>
      <c r="M200" s="31" t="e">
        <f t="shared" si="180"/>
        <v>#REF!</v>
      </c>
      <c r="N200" s="31">
        <f t="shared" si="180"/>
        <v>0</v>
      </c>
      <c r="O200" s="31" t="e">
        <f t="shared" si="180"/>
        <v>#REF!</v>
      </c>
      <c r="P200" s="31" t="e">
        <f t="shared" si="180"/>
        <v>#REF!</v>
      </c>
      <c r="Q200" s="31" t="e">
        <f t="shared" si="180"/>
        <v>#REF!</v>
      </c>
      <c r="R200" s="31" t="e">
        <f t="shared" si="180"/>
        <v>#REF!</v>
      </c>
      <c r="S200" s="31" t="e">
        <f t="shared" si="180"/>
        <v>#REF!</v>
      </c>
      <c r="T200" s="31" t="e">
        <f t="shared" si="180"/>
        <v>#REF!</v>
      </c>
      <c r="U200" s="31" t="e">
        <f t="shared" si="180"/>
        <v>#REF!</v>
      </c>
      <c r="V200" s="31" t="e">
        <f t="shared" si="180"/>
        <v>#REF!</v>
      </c>
      <c r="W200" s="31" t="e">
        <f t="shared" si="180"/>
        <v>#REF!</v>
      </c>
      <c r="X200" s="31" t="e">
        <f t="shared" si="180"/>
        <v>#REF!</v>
      </c>
      <c r="Y200" s="31" t="e">
        <f t="shared" si="180"/>
        <v>#REF!</v>
      </c>
      <c r="Z200" s="31">
        <f t="shared" si="180"/>
        <v>0</v>
      </c>
      <c r="AA200" s="31" t="e">
        <f t="shared" si="180"/>
        <v>#REF!</v>
      </c>
      <c r="AB200" s="31" t="e">
        <f t="shared" si="180"/>
        <v>#REF!</v>
      </c>
      <c r="AC200" s="31" t="e">
        <f t="shared" si="180"/>
        <v>#REF!</v>
      </c>
      <c r="AD200" s="31" t="e">
        <f t="shared" si="180"/>
        <v>#REF!</v>
      </c>
      <c r="AE200" s="31" t="e">
        <f t="shared" si="180"/>
        <v>#REF!</v>
      </c>
      <c r="AF200" s="31" t="e">
        <f t="shared" si="180"/>
        <v>#REF!</v>
      </c>
      <c r="AG200" s="31" t="e">
        <f t="shared" si="180"/>
        <v>#REF!</v>
      </c>
      <c r="AH200" s="31" t="e">
        <f t="shared" si="180"/>
        <v>#REF!</v>
      </c>
      <c r="AI200" s="31" t="e">
        <f t="shared" si="180"/>
        <v>#REF!</v>
      </c>
      <c r="AJ200" s="31" t="e">
        <f t="shared" si="180"/>
        <v>#REF!</v>
      </c>
      <c r="AK200" s="31" t="e">
        <f t="shared" si="180"/>
        <v>#REF!</v>
      </c>
      <c r="AL200" s="31">
        <f t="shared" si="181"/>
        <v>0</v>
      </c>
      <c r="AM200" s="31" t="e">
        <f t="shared" si="181"/>
        <v>#REF!</v>
      </c>
      <c r="AN200" s="31" t="e">
        <f t="shared" si="181"/>
        <v>#REF!</v>
      </c>
      <c r="AO200" s="31" t="e">
        <f t="shared" si="181"/>
        <v>#REF!</v>
      </c>
      <c r="AP200" s="31" t="e">
        <f t="shared" si="181"/>
        <v>#REF!</v>
      </c>
      <c r="AQ200" s="31" t="e">
        <f t="shared" si="181"/>
        <v>#REF!</v>
      </c>
      <c r="AR200" s="31" t="e">
        <f t="shared" si="181"/>
        <v>#REF!</v>
      </c>
      <c r="AS200" s="31" t="e">
        <f t="shared" si="181"/>
        <v>#REF!</v>
      </c>
    </row>
    <row r="201" spans="1:45" s="15" customFormat="1" ht="60" hidden="1" x14ac:dyDescent="0.25">
      <c r="A201" s="13" t="s">
        <v>41</v>
      </c>
      <c r="B201" s="20">
        <v>51</v>
      </c>
      <c r="C201" s="20">
        <v>2</v>
      </c>
      <c r="D201" s="30" t="s">
        <v>33</v>
      </c>
      <c r="E201" s="20">
        <v>851</v>
      </c>
      <c r="F201" s="30" t="s">
        <v>58</v>
      </c>
      <c r="G201" s="30" t="s">
        <v>11</v>
      </c>
      <c r="H201" s="30" t="s">
        <v>172</v>
      </c>
      <c r="I201" s="30" t="s">
        <v>83</v>
      </c>
      <c r="J201" s="31" t="e">
        <f t="shared" si="180"/>
        <v>#REF!</v>
      </c>
      <c r="K201" s="31" t="e">
        <f t="shared" si="180"/>
        <v>#REF!</v>
      </c>
      <c r="L201" s="31" t="e">
        <f t="shared" si="180"/>
        <v>#REF!</v>
      </c>
      <c r="M201" s="31" t="e">
        <f t="shared" si="180"/>
        <v>#REF!</v>
      </c>
      <c r="N201" s="31">
        <f t="shared" si="180"/>
        <v>0</v>
      </c>
      <c r="O201" s="31" t="e">
        <f t="shared" si="180"/>
        <v>#REF!</v>
      </c>
      <c r="P201" s="31" t="e">
        <f t="shared" si="180"/>
        <v>#REF!</v>
      </c>
      <c r="Q201" s="31" t="e">
        <f t="shared" si="180"/>
        <v>#REF!</v>
      </c>
      <c r="R201" s="31" t="e">
        <f t="shared" si="180"/>
        <v>#REF!</v>
      </c>
      <c r="S201" s="31" t="e">
        <f t="shared" si="180"/>
        <v>#REF!</v>
      </c>
      <c r="T201" s="31" t="e">
        <f t="shared" si="180"/>
        <v>#REF!</v>
      </c>
      <c r="U201" s="31" t="e">
        <f t="shared" si="180"/>
        <v>#REF!</v>
      </c>
      <c r="V201" s="31" t="e">
        <f t="shared" si="180"/>
        <v>#REF!</v>
      </c>
      <c r="W201" s="31" t="e">
        <f t="shared" si="180"/>
        <v>#REF!</v>
      </c>
      <c r="X201" s="31" t="e">
        <f t="shared" si="180"/>
        <v>#REF!</v>
      </c>
      <c r="Y201" s="31" t="e">
        <f t="shared" si="180"/>
        <v>#REF!</v>
      </c>
      <c r="Z201" s="31">
        <f t="shared" si="180"/>
        <v>0</v>
      </c>
      <c r="AA201" s="31" t="e">
        <f t="shared" si="180"/>
        <v>#REF!</v>
      </c>
      <c r="AB201" s="31" t="e">
        <f t="shared" si="180"/>
        <v>#REF!</v>
      </c>
      <c r="AC201" s="31" t="e">
        <f t="shared" si="180"/>
        <v>#REF!</v>
      </c>
      <c r="AD201" s="31" t="e">
        <f t="shared" si="180"/>
        <v>#REF!</v>
      </c>
      <c r="AE201" s="31" t="e">
        <f t="shared" si="180"/>
        <v>#REF!</v>
      </c>
      <c r="AF201" s="31" t="e">
        <f t="shared" si="180"/>
        <v>#REF!</v>
      </c>
      <c r="AG201" s="31" t="e">
        <f t="shared" si="180"/>
        <v>#REF!</v>
      </c>
      <c r="AH201" s="31" t="e">
        <f t="shared" si="180"/>
        <v>#REF!</v>
      </c>
      <c r="AI201" s="31" t="e">
        <f t="shared" si="180"/>
        <v>#REF!</v>
      </c>
      <c r="AJ201" s="31" t="e">
        <f t="shared" si="180"/>
        <v>#REF!</v>
      </c>
      <c r="AK201" s="31" t="e">
        <f t="shared" si="180"/>
        <v>#REF!</v>
      </c>
      <c r="AL201" s="31">
        <f t="shared" si="181"/>
        <v>0</v>
      </c>
      <c r="AM201" s="31" t="e">
        <f t="shared" si="181"/>
        <v>#REF!</v>
      </c>
      <c r="AN201" s="31" t="e">
        <f t="shared" si="181"/>
        <v>#REF!</v>
      </c>
      <c r="AO201" s="31" t="e">
        <f t="shared" si="181"/>
        <v>#REF!</v>
      </c>
      <c r="AP201" s="31" t="e">
        <f t="shared" si="181"/>
        <v>#REF!</v>
      </c>
      <c r="AQ201" s="31" t="e">
        <f t="shared" si="181"/>
        <v>#REF!</v>
      </c>
      <c r="AR201" s="31" t="e">
        <f t="shared" si="181"/>
        <v>#REF!</v>
      </c>
      <c r="AS201" s="31" t="e">
        <f t="shared" si="181"/>
        <v>#REF!</v>
      </c>
    </row>
    <row r="202" spans="1:45" s="15" customFormat="1" hidden="1" x14ac:dyDescent="0.25">
      <c r="A202" s="13" t="s">
        <v>84</v>
      </c>
      <c r="B202" s="20">
        <v>51</v>
      </c>
      <c r="C202" s="20">
        <v>2</v>
      </c>
      <c r="D202" s="30" t="s">
        <v>33</v>
      </c>
      <c r="E202" s="20">
        <v>851</v>
      </c>
      <c r="F202" s="30" t="s">
        <v>58</v>
      </c>
      <c r="G202" s="30" t="s">
        <v>11</v>
      </c>
      <c r="H202" s="30" t="s">
        <v>172</v>
      </c>
      <c r="I202" s="30" t="s">
        <v>85</v>
      </c>
      <c r="J202" s="31" t="e">
        <f>'3.ВС'!#REF!</f>
        <v>#REF!</v>
      </c>
      <c r="K202" s="31" t="e">
        <f>'3.ВС'!#REF!</f>
        <v>#REF!</v>
      </c>
      <c r="L202" s="31" t="e">
        <f>'3.ВС'!#REF!</f>
        <v>#REF!</v>
      </c>
      <c r="M202" s="31" t="e">
        <f>'3.ВС'!#REF!</f>
        <v>#REF!</v>
      </c>
      <c r="N202" s="31">
        <f>'3.ВС'!J200</f>
        <v>0</v>
      </c>
      <c r="O202" s="31" t="e">
        <f>'3.ВС'!#REF!</f>
        <v>#REF!</v>
      </c>
      <c r="P202" s="31" t="e">
        <f>'3.ВС'!#REF!</f>
        <v>#REF!</v>
      </c>
      <c r="Q202" s="31" t="e">
        <f>'3.ВС'!#REF!</f>
        <v>#REF!</v>
      </c>
      <c r="R202" s="31" t="e">
        <f>'3.ВС'!#REF!</f>
        <v>#REF!</v>
      </c>
      <c r="S202" s="31" t="e">
        <f>'3.ВС'!#REF!</f>
        <v>#REF!</v>
      </c>
      <c r="T202" s="31" t="e">
        <f>'3.ВС'!#REF!</f>
        <v>#REF!</v>
      </c>
      <c r="U202" s="31" t="e">
        <f>'3.ВС'!#REF!</f>
        <v>#REF!</v>
      </c>
      <c r="V202" s="31" t="e">
        <f>'3.ВС'!#REF!</f>
        <v>#REF!</v>
      </c>
      <c r="W202" s="31" t="e">
        <f>'3.ВС'!#REF!</f>
        <v>#REF!</v>
      </c>
      <c r="X202" s="31" t="e">
        <f>'3.ВС'!#REF!</f>
        <v>#REF!</v>
      </c>
      <c r="Y202" s="31" t="e">
        <f>'3.ВС'!#REF!</f>
        <v>#REF!</v>
      </c>
      <c r="Z202" s="31">
        <f>'3.ВС'!K200</f>
        <v>0</v>
      </c>
      <c r="AA202" s="31" t="e">
        <f>'3.ВС'!#REF!</f>
        <v>#REF!</v>
      </c>
      <c r="AB202" s="31" t="e">
        <f>'3.ВС'!#REF!</f>
        <v>#REF!</v>
      </c>
      <c r="AC202" s="31" t="e">
        <f>'3.ВС'!#REF!</f>
        <v>#REF!</v>
      </c>
      <c r="AD202" s="31" t="e">
        <f>'3.ВС'!#REF!</f>
        <v>#REF!</v>
      </c>
      <c r="AE202" s="31" t="e">
        <f>'3.ВС'!#REF!</f>
        <v>#REF!</v>
      </c>
      <c r="AF202" s="31" t="e">
        <f>'3.ВС'!#REF!</f>
        <v>#REF!</v>
      </c>
      <c r="AG202" s="31" t="e">
        <f>'3.ВС'!#REF!</f>
        <v>#REF!</v>
      </c>
      <c r="AH202" s="31" t="e">
        <f>'3.ВС'!#REF!</f>
        <v>#REF!</v>
      </c>
      <c r="AI202" s="31" t="e">
        <f>'3.ВС'!#REF!</f>
        <v>#REF!</v>
      </c>
      <c r="AJ202" s="31" t="e">
        <f>'3.ВС'!#REF!</f>
        <v>#REF!</v>
      </c>
      <c r="AK202" s="31" t="e">
        <f>'3.ВС'!#REF!</f>
        <v>#REF!</v>
      </c>
      <c r="AL202" s="31">
        <f>'3.ВС'!L200</f>
        <v>0</v>
      </c>
      <c r="AM202" s="31" t="e">
        <f>'3.ВС'!#REF!</f>
        <v>#REF!</v>
      </c>
      <c r="AN202" s="31" t="e">
        <f>'3.ВС'!#REF!</f>
        <v>#REF!</v>
      </c>
      <c r="AO202" s="31" t="e">
        <f>'3.ВС'!#REF!</f>
        <v>#REF!</v>
      </c>
      <c r="AP202" s="31" t="e">
        <f>'3.ВС'!#REF!</f>
        <v>#REF!</v>
      </c>
      <c r="AQ202" s="31" t="e">
        <f>'3.ВС'!#REF!</f>
        <v>#REF!</v>
      </c>
      <c r="AR202" s="31" t="e">
        <f>'3.ВС'!#REF!</f>
        <v>#REF!</v>
      </c>
      <c r="AS202" s="31" t="e">
        <f>'3.ВС'!#REF!</f>
        <v>#REF!</v>
      </c>
    </row>
    <row r="203" spans="1:45" s="15" customFormat="1" ht="60" x14ac:dyDescent="0.25">
      <c r="A203" s="53" t="s">
        <v>171</v>
      </c>
      <c r="B203" s="20">
        <v>51</v>
      </c>
      <c r="C203" s="20">
        <v>2</v>
      </c>
      <c r="D203" s="23" t="s">
        <v>137</v>
      </c>
      <c r="E203" s="20"/>
      <c r="F203" s="30"/>
      <c r="G203" s="23"/>
      <c r="H203" s="23"/>
      <c r="I203" s="30"/>
      <c r="J203" s="31" t="e">
        <f t="shared" ref="J203:AS203" si="182">J204</f>
        <v>#REF!</v>
      </c>
      <c r="K203" s="31" t="e">
        <f t="shared" si="182"/>
        <v>#REF!</v>
      </c>
      <c r="L203" s="31" t="e">
        <f t="shared" si="182"/>
        <v>#REF!</v>
      </c>
      <c r="M203" s="31" t="e">
        <f t="shared" si="182"/>
        <v>#REF!</v>
      </c>
      <c r="N203" s="31">
        <f t="shared" si="182"/>
        <v>2989159</v>
      </c>
      <c r="O203" s="31" t="e">
        <f t="shared" si="182"/>
        <v>#REF!</v>
      </c>
      <c r="P203" s="31" t="e">
        <f t="shared" si="182"/>
        <v>#REF!</v>
      </c>
      <c r="Q203" s="31" t="e">
        <f t="shared" si="182"/>
        <v>#REF!</v>
      </c>
      <c r="R203" s="31" t="e">
        <f t="shared" si="182"/>
        <v>#REF!</v>
      </c>
      <c r="S203" s="31" t="e">
        <f t="shared" si="182"/>
        <v>#REF!</v>
      </c>
      <c r="T203" s="31" t="e">
        <f t="shared" si="182"/>
        <v>#REF!</v>
      </c>
      <c r="U203" s="31" t="e">
        <f t="shared" si="182"/>
        <v>#REF!</v>
      </c>
      <c r="V203" s="31" t="e">
        <f t="shared" si="182"/>
        <v>#REF!</v>
      </c>
      <c r="W203" s="31" t="e">
        <f t="shared" si="182"/>
        <v>#REF!</v>
      </c>
      <c r="X203" s="31" t="e">
        <f t="shared" si="182"/>
        <v>#REF!</v>
      </c>
      <c r="Y203" s="31" t="e">
        <f t="shared" si="182"/>
        <v>#REF!</v>
      </c>
      <c r="Z203" s="31">
        <f t="shared" si="182"/>
        <v>-0.8</v>
      </c>
      <c r="AA203" s="31" t="e">
        <f t="shared" si="182"/>
        <v>#REF!</v>
      </c>
      <c r="AB203" s="31" t="e">
        <f t="shared" si="182"/>
        <v>#REF!</v>
      </c>
      <c r="AC203" s="31" t="e">
        <f t="shared" si="182"/>
        <v>#REF!</v>
      </c>
      <c r="AD203" s="31" t="e">
        <f t="shared" si="182"/>
        <v>#REF!</v>
      </c>
      <c r="AE203" s="31" t="e">
        <f t="shared" si="182"/>
        <v>#REF!</v>
      </c>
      <c r="AF203" s="31" t="e">
        <f t="shared" si="182"/>
        <v>#REF!</v>
      </c>
      <c r="AG203" s="31" t="e">
        <f t="shared" si="182"/>
        <v>#REF!</v>
      </c>
      <c r="AH203" s="31" t="e">
        <f t="shared" si="182"/>
        <v>#REF!</v>
      </c>
      <c r="AI203" s="31" t="e">
        <f t="shared" si="182"/>
        <v>#REF!</v>
      </c>
      <c r="AJ203" s="31" t="e">
        <f t="shared" si="182"/>
        <v>#REF!</v>
      </c>
      <c r="AK203" s="31" t="e">
        <f t="shared" si="182"/>
        <v>#REF!</v>
      </c>
      <c r="AL203" s="31">
        <f t="shared" si="182"/>
        <v>-1</v>
      </c>
      <c r="AM203" s="31" t="e">
        <f t="shared" si="182"/>
        <v>#REF!</v>
      </c>
      <c r="AN203" s="31" t="e">
        <f t="shared" si="182"/>
        <v>#REF!</v>
      </c>
      <c r="AO203" s="31" t="e">
        <f t="shared" si="182"/>
        <v>#REF!</v>
      </c>
      <c r="AP203" s="31" t="e">
        <f t="shared" si="182"/>
        <v>#REF!</v>
      </c>
      <c r="AQ203" s="31" t="e">
        <f t="shared" si="182"/>
        <v>#REF!</v>
      </c>
      <c r="AR203" s="31" t="e">
        <f t="shared" si="182"/>
        <v>#REF!</v>
      </c>
      <c r="AS203" s="31" t="e">
        <f t="shared" si="182"/>
        <v>#REF!</v>
      </c>
    </row>
    <row r="204" spans="1:45" s="15" customFormat="1" x14ac:dyDescent="0.25">
      <c r="A204" s="53" t="s">
        <v>6</v>
      </c>
      <c r="B204" s="20">
        <v>51</v>
      </c>
      <c r="C204" s="20">
        <v>2</v>
      </c>
      <c r="D204" s="23" t="s">
        <v>137</v>
      </c>
      <c r="E204" s="20">
        <v>851</v>
      </c>
      <c r="F204" s="30"/>
      <c r="G204" s="23"/>
      <c r="H204" s="23"/>
      <c r="I204" s="30"/>
      <c r="J204" s="31" t="e">
        <f t="shared" ref="J204" si="183">J205+J208+J211+J216+J221+J224+J227+J230</f>
        <v>#REF!</v>
      </c>
      <c r="K204" s="31" t="e">
        <f t="shared" ref="K204:AK204" si="184">K205+K208+K211+K216+K221+K224+K227+K230</f>
        <v>#REF!</v>
      </c>
      <c r="L204" s="31" t="e">
        <f t="shared" si="184"/>
        <v>#REF!</v>
      </c>
      <c r="M204" s="31" t="e">
        <f t="shared" si="184"/>
        <v>#REF!</v>
      </c>
      <c r="N204" s="31">
        <f t="shared" ref="N204:U204" si="185">N205+N208+N211+N216+N221+N224+N227+N230</f>
        <v>2989159</v>
      </c>
      <c r="O204" s="31" t="e">
        <f t="shared" si="185"/>
        <v>#REF!</v>
      </c>
      <c r="P204" s="31" t="e">
        <f t="shared" si="185"/>
        <v>#REF!</v>
      </c>
      <c r="Q204" s="31" t="e">
        <f t="shared" si="185"/>
        <v>#REF!</v>
      </c>
      <c r="R204" s="31" t="e">
        <f t="shared" si="185"/>
        <v>#REF!</v>
      </c>
      <c r="S204" s="31" t="e">
        <f t="shared" si="185"/>
        <v>#REF!</v>
      </c>
      <c r="T204" s="31" t="e">
        <f t="shared" si="185"/>
        <v>#REF!</v>
      </c>
      <c r="U204" s="31" t="e">
        <f t="shared" si="185"/>
        <v>#REF!</v>
      </c>
      <c r="V204" s="31" t="e">
        <f t="shared" si="184"/>
        <v>#REF!</v>
      </c>
      <c r="W204" s="31" t="e">
        <f t="shared" si="184"/>
        <v>#REF!</v>
      </c>
      <c r="X204" s="31" t="e">
        <f t="shared" si="184"/>
        <v>#REF!</v>
      </c>
      <c r="Y204" s="31" t="e">
        <f t="shared" si="184"/>
        <v>#REF!</v>
      </c>
      <c r="Z204" s="31">
        <f t="shared" ref="Z204:AG204" si="186">Z205+Z208+Z211+Z216+Z221+Z224+Z227+Z230</f>
        <v>-0.8</v>
      </c>
      <c r="AA204" s="31" t="e">
        <f t="shared" si="186"/>
        <v>#REF!</v>
      </c>
      <c r="AB204" s="31" t="e">
        <f t="shared" si="186"/>
        <v>#REF!</v>
      </c>
      <c r="AC204" s="31" t="e">
        <f t="shared" si="186"/>
        <v>#REF!</v>
      </c>
      <c r="AD204" s="31" t="e">
        <f t="shared" si="186"/>
        <v>#REF!</v>
      </c>
      <c r="AE204" s="31" t="e">
        <f t="shared" si="186"/>
        <v>#REF!</v>
      </c>
      <c r="AF204" s="31" t="e">
        <f t="shared" si="186"/>
        <v>#REF!</v>
      </c>
      <c r="AG204" s="31" t="e">
        <f t="shared" si="186"/>
        <v>#REF!</v>
      </c>
      <c r="AH204" s="31" t="e">
        <f t="shared" si="184"/>
        <v>#REF!</v>
      </c>
      <c r="AI204" s="31" t="e">
        <f t="shared" si="184"/>
        <v>#REF!</v>
      </c>
      <c r="AJ204" s="31" t="e">
        <f t="shared" si="184"/>
        <v>#REF!</v>
      </c>
      <c r="AK204" s="31" t="e">
        <f t="shared" si="184"/>
        <v>#REF!</v>
      </c>
      <c r="AL204" s="31">
        <f t="shared" ref="AL204:AS204" si="187">AL205+AL208+AL211+AL216+AL221+AL224+AL227+AL230</f>
        <v>-1</v>
      </c>
      <c r="AM204" s="31" t="e">
        <f t="shared" si="187"/>
        <v>#REF!</v>
      </c>
      <c r="AN204" s="31" t="e">
        <f t="shared" si="187"/>
        <v>#REF!</v>
      </c>
      <c r="AO204" s="31" t="e">
        <f t="shared" si="187"/>
        <v>#REF!</v>
      </c>
      <c r="AP204" s="31" t="e">
        <f t="shared" si="187"/>
        <v>#REF!</v>
      </c>
      <c r="AQ204" s="31" t="e">
        <f t="shared" si="187"/>
        <v>#REF!</v>
      </c>
      <c r="AR204" s="31" t="e">
        <f t="shared" si="187"/>
        <v>#REF!</v>
      </c>
      <c r="AS204" s="31" t="e">
        <f t="shared" si="187"/>
        <v>#REF!</v>
      </c>
    </row>
    <row r="205" spans="1:45" s="15" customFormat="1" x14ac:dyDescent="0.25">
      <c r="A205" s="53" t="s">
        <v>82</v>
      </c>
      <c r="B205" s="20">
        <v>51</v>
      </c>
      <c r="C205" s="20">
        <v>2</v>
      </c>
      <c r="D205" s="30" t="s">
        <v>137</v>
      </c>
      <c r="E205" s="20">
        <v>851</v>
      </c>
      <c r="F205" s="30" t="s">
        <v>58</v>
      </c>
      <c r="G205" s="30" t="s">
        <v>11</v>
      </c>
      <c r="H205" s="30" t="s">
        <v>211</v>
      </c>
      <c r="I205" s="30"/>
      <c r="J205" s="31" t="e">
        <f t="shared" ref="J205:AL206" si="188">J206</f>
        <v>#REF!</v>
      </c>
      <c r="K205" s="31" t="e">
        <f t="shared" si="188"/>
        <v>#REF!</v>
      </c>
      <c r="L205" s="31" t="e">
        <f t="shared" si="188"/>
        <v>#REF!</v>
      </c>
      <c r="M205" s="31" t="e">
        <f t="shared" si="188"/>
        <v>#REF!</v>
      </c>
      <c r="N205" s="31">
        <f t="shared" si="188"/>
        <v>2616860</v>
      </c>
      <c r="O205" s="31" t="e">
        <f t="shared" si="188"/>
        <v>#REF!</v>
      </c>
      <c r="P205" s="31" t="e">
        <f t="shared" si="188"/>
        <v>#REF!</v>
      </c>
      <c r="Q205" s="31" t="e">
        <f t="shared" si="188"/>
        <v>#REF!</v>
      </c>
      <c r="R205" s="31" t="e">
        <f t="shared" si="188"/>
        <v>#REF!</v>
      </c>
      <c r="S205" s="31" t="e">
        <f t="shared" si="188"/>
        <v>#REF!</v>
      </c>
      <c r="T205" s="31" t="e">
        <f t="shared" si="188"/>
        <v>#REF!</v>
      </c>
      <c r="U205" s="31" t="e">
        <f t="shared" si="188"/>
        <v>#REF!</v>
      </c>
      <c r="V205" s="31" t="e">
        <f t="shared" si="188"/>
        <v>#REF!</v>
      </c>
      <c r="W205" s="31" t="e">
        <f t="shared" si="188"/>
        <v>#REF!</v>
      </c>
      <c r="X205" s="31" t="e">
        <f t="shared" si="188"/>
        <v>#REF!</v>
      </c>
      <c r="Y205" s="31" t="e">
        <f t="shared" si="188"/>
        <v>#REF!</v>
      </c>
      <c r="Z205" s="31">
        <f t="shared" si="188"/>
        <v>0</v>
      </c>
      <c r="AA205" s="31" t="e">
        <f t="shared" si="188"/>
        <v>#REF!</v>
      </c>
      <c r="AB205" s="31" t="e">
        <f t="shared" si="188"/>
        <v>#REF!</v>
      </c>
      <c r="AC205" s="31" t="e">
        <f t="shared" si="188"/>
        <v>#REF!</v>
      </c>
      <c r="AD205" s="31" t="e">
        <f t="shared" si="188"/>
        <v>#REF!</v>
      </c>
      <c r="AE205" s="31" t="e">
        <f t="shared" si="188"/>
        <v>#REF!</v>
      </c>
      <c r="AF205" s="31" t="e">
        <f t="shared" si="188"/>
        <v>#REF!</v>
      </c>
      <c r="AG205" s="31" t="e">
        <f t="shared" si="188"/>
        <v>#REF!</v>
      </c>
      <c r="AH205" s="31" t="e">
        <f t="shared" si="188"/>
        <v>#REF!</v>
      </c>
      <c r="AI205" s="31" t="e">
        <f t="shared" si="188"/>
        <v>#REF!</v>
      </c>
      <c r="AJ205" s="31" t="e">
        <f t="shared" si="188"/>
        <v>#REF!</v>
      </c>
      <c r="AK205" s="31" t="e">
        <f t="shared" si="188"/>
        <v>#REF!</v>
      </c>
      <c r="AL205" s="31">
        <f t="shared" si="188"/>
        <v>0</v>
      </c>
      <c r="AM205" s="31" t="e">
        <f t="shared" ref="AL205:AS206" si="189">AM206</f>
        <v>#REF!</v>
      </c>
      <c r="AN205" s="31" t="e">
        <f t="shared" si="189"/>
        <v>#REF!</v>
      </c>
      <c r="AO205" s="31" t="e">
        <f t="shared" si="189"/>
        <v>#REF!</v>
      </c>
      <c r="AP205" s="31" t="e">
        <f t="shared" si="189"/>
        <v>#REF!</v>
      </c>
      <c r="AQ205" s="31" t="e">
        <f t="shared" si="189"/>
        <v>#REF!</v>
      </c>
      <c r="AR205" s="31" t="e">
        <f t="shared" si="189"/>
        <v>#REF!</v>
      </c>
      <c r="AS205" s="31" t="e">
        <f t="shared" si="189"/>
        <v>#REF!</v>
      </c>
    </row>
    <row r="206" spans="1:45" s="15" customFormat="1" ht="60" x14ac:dyDescent="0.25">
      <c r="A206" s="13" t="s">
        <v>41</v>
      </c>
      <c r="B206" s="20">
        <v>51</v>
      </c>
      <c r="C206" s="20">
        <v>2</v>
      </c>
      <c r="D206" s="30" t="s">
        <v>137</v>
      </c>
      <c r="E206" s="20">
        <v>851</v>
      </c>
      <c r="F206" s="30" t="s">
        <v>58</v>
      </c>
      <c r="G206" s="30" t="s">
        <v>11</v>
      </c>
      <c r="H206" s="30" t="s">
        <v>211</v>
      </c>
      <c r="I206" s="30" t="s">
        <v>83</v>
      </c>
      <c r="J206" s="31" t="e">
        <f t="shared" si="188"/>
        <v>#REF!</v>
      </c>
      <c r="K206" s="31" t="e">
        <f t="shared" si="188"/>
        <v>#REF!</v>
      </c>
      <c r="L206" s="31" t="e">
        <f t="shared" si="188"/>
        <v>#REF!</v>
      </c>
      <c r="M206" s="31" t="e">
        <f t="shared" si="188"/>
        <v>#REF!</v>
      </c>
      <c r="N206" s="31">
        <f t="shared" si="188"/>
        <v>2616860</v>
      </c>
      <c r="O206" s="31" t="e">
        <f t="shared" si="188"/>
        <v>#REF!</v>
      </c>
      <c r="P206" s="31" t="e">
        <f t="shared" si="188"/>
        <v>#REF!</v>
      </c>
      <c r="Q206" s="31" t="e">
        <f t="shared" si="188"/>
        <v>#REF!</v>
      </c>
      <c r="R206" s="31" t="e">
        <f t="shared" si="188"/>
        <v>#REF!</v>
      </c>
      <c r="S206" s="31" t="e">
        <f t="shared" si="188"/>
        <v>#REF!</v>
      </c>
      <c r="T206" s="31" t="e">
        <f t="shared" si="188"/>
        <v>#REF!</v>
      </c>
      <c r="U206" s="31" t="e">
        <f t="shared" si="188"/>
        <v>#REF!</v>
      </c>
      <c r="V206" s="31" t="e">
        <f t="shared" si="188"/>
        <v>#REF!</v>
      </c>
      <c r="W206" s="31" t="e">
        <f t="shared" si="188"/>
        <v>#REF!</v>
      </c>
      <c r="X206" s="31" t="e">
        <f t="shared" si="188"/>
        <v>#REF!</v>
      </c>
      <c r="Y206" s="31" t="e">
        <f t="shared" si="188"/>
        <v>#REF!</v>
      </c>
      <c r="Z206" s="31">
        <f t="shared" si="188"/>
        <v>0</v>
      </c>
      <c r="AA206" s="31" t="e">
        <f t="shared" si="188"/>
        <v>#REF!</v>
      </c>
      <c r="AB206" s="31" t="e">
        <f t="shared" si="188"/>
        <v>#REF!</v>
      </c>
      <c r="AC206" s="31" t="e">
        <f t="shared" si="188"/>
        <v>#REF!</v>
      </c>
      <c r="AD206" s="31" t="e">
        <f t="shared" si="188"/>
        <v>#REF!</v>
      </c>
      <c r="AE206" s="31" t="e">
        <f t="shared" si="188"/>
        <v>#REF!</v>
      </c>
      <c r="AF206" s="31" t="e">
        <f t="shared" si="188"/>
        <v>#REF!</v>
      </c>
      <c r="AG206" s="31" t="e">
        <f t="shared" si="188"/>
        <v>#REF!</v>
      </c>
      <c r="AH206" s="31" t="e">
        <f t="shared" si="188"/>
        <v>#REF!</v>
      </c>
      <c r="AI206" s="31" t="e">
        <f t="shared" si="188"/>
        <v>#REF!</v>
      </c>
      <c r="AJ206" s="31" t="e">
        <f t="shared" si="188"/>
        <v>#REF!</v>
      </c>
      <c r="AK206" s="31" t="e">
        <f t="shared" si="188"/>
        <v>#REF!</v>
      </c>
      <c r="AL206" s="31">
        <f t="shared" si="189"/>
        <v>0</v>
      </c>
      <c r="AM206" s="31" t="e">
        <f t="shared" si="189"/>
        <v>#REF!</v>
      </c>
      <c r="AN206" s="31" t="e">
        <f t="shared" si="189"/>
        <v>#REF!</v>
      </c>
      <c r="AO206" s="31" t="e">
        <f t="shared" si="189"/>
        <v>#REF!</v>
      </c>
      <c r="AP206" s="31" t="e">
        <f t="shared" si="189"/>
        <v>#REF!</v>
      </c>
      <c r="AQ206" s="31" t="e">
        <f t="shared" si="189"/>
        <v>#REF!</v>
      </c>
      <c r="AR206" s="31" t="e">
        <f t="shared" si="189"/>
        <v>#REF!</v>
      </c>
      <c r="AS206" s="31" t="e">
        <f t="shared" si="189"/>
        <v>#REF!</v>
      </c>
    </row>
    <row r="207" spans="1:45" s="15" customFormat="1" x14ac:dyDescent="0.25">
      <c r="A207" s="13" t="s">
        <v>84</v>
      </c>
      <c r="B207" s="20">
        <v>51</v>
      </c>
      <c r="C207" s="20">
        <v>2</v>
      </c>
      <c r="D207" s="30" t="s">
        <v>137</v>
      </c>
      <c r="E207" s="20">
        <v>851</v>
      </c>
      <c r="F207" s="30" t="s">
        <v>58</v>
      </c>
      <c r="G207" s="30" t="s">
        <v>11</v>
      </c>
      <c r="H207" s="30" t="s">
        <v>211</v>
      </c>
      <c r="I207" s="30" t="s">
        <v>85</v>
      </c>
      <c r="J207" s="31" t="e">
        <f>'3.ВС'!#REF!</f>
        <v>#REF!</v>
      </c>
      <c r="K207" s="31" t="e">
        <f>'3.ВС'!#REF!</f>
        <v>#REF!</v>
      </c>
      <c r="L207" s="31" t="e">
        <f>'3.ВС'!#REF!</f>
        <v>#REF!</v>
      </c>
      <c r="M207" s="31" t="e">
        <f>'3.ВС'!#REF!</f>
        <v>#REF!</v>
      </c>
      <c r="N207" s="31">
        <f>'3.ВС'!J203</f>
        <v>2616860</v>
      </c>
      <c r="O207" s="31" t="e">
        <f>'3.ВС'!#REF!</f>
        <v>#REF!</v>
      </c>
      <c r="P207" s="31" t="e">
        <f>'3.ВС'!#REF!</f>
        <v>#REF!</v>
      </c>
      <c r="Q207" s="31" t="e">
        <f>'3.ВС'!#REF!</f>
        <v>#REF!</v>
      </c>
      <c r="R207" s="31" t="e">
        <f>'3.ВС'!#REF!</f>
        <v>#REF!</v>
      </c>
      <c r="S207" s="31" t="e">
        <f>'3.ВС'!#REF!</f>
        <v>#REF!</v>
      </c>
      <c r="T207" s="31" t="e">
        <f>'3.ВС'!#REF!</f>
        <v>#REF!</v>
      </c>
      <c r="U207" s="31" t="e">
        <f>'3.ВС'!#REF!</f>
        <v>#REF!</v>
      </c>
      <c r="V207" s="31" t="e">
        <f>'3.ВС'!#REF!</f>
        <v>#REF!</v>
      </c>
      <c r="W207" s="31" t="e">
        <f>'3.ВС'!#REF!</f>
        <v>#REF!</v>
      </c>
      <c r="X207" s="31" t="e">
        <f>'3.ВС'!#REF!</f>
        <v>#REF!</v>
      </c>
      <c r="Y207" s="31" t="e">
        <f>'3.ВС'!#REF!</f>
        <v>#REF!</v>
      </c>
      <c r="Z207" s="31">
        <f>'3.ВС'!K203</f>
        <v>0</v>
      </c>
      <c r="AA207" s="31" t="e">
        <f>'3.ВС'!#REF!</f>
        <v>#REF!</v>
      </c>
      <c r="AB207" s="31" t="e">
        <f>'3.ВС'!#REF!</f>
        <v>#REF!</v>
      </c>
      <c r="AC207" s="31" t="e">
        <f>'3.ВС'!#REF!</f>
        <v>#REF!</v>
      </c>
      <c r="AD207" s="31" t="e">
        <f>'3.ВС'!#REF!</f>
        <v>#REF!</v>
      </c>
      <c r="AE207" s="31" t="e">
        <f>'3.ВС'!#REF!</f>
        <v>#REF!</v>
      </c>
      <c r="AF207" s="31" t="e">
        <f>'3.ВС'!#REF!</f>
        <v>#REF!</v>
      </c>
      <c r="AG207" s="31" t="e">
        <f>'3.ВС'!#REF!</f>
        <v>#REF!</v>
      </c>
      <c r="AH207" s="31" t="e">
        <f>'3.ВС'!#REF!</f>
        <v>#REF!</v>
      </c>
      <c r="AI207" s="31" t="e">
        <f>'3.ВС'!#REF!</f>
        <v>#REF!</v>
      </c>
      <c r="AJ207" s="31" t="e">
        <f>'3.ВС'!#REF!</f>
        <v>#REF!</v>
      </c>
      <c r="AK207" s="31" t="e">
        <f>'3.ВС'!#REF!</f>
        <v>#REF!</v>
      </c>
      <c r="AL207" s="31">
        <f>'3.ВС'!L203</f>
        <v>0</v>
      </c>
      <c r="AM207" s="31" t="e">
        <f>'3.ВС'!#REF!</f>
        <v>#REF!</v>
      </c>
      <c r="AN207" s="31" t="e">
        <f>'3.ВС'!#REF!</f>
        <v>#REF!</v>
      </c>
      <c r="AO207" s="31" t="e">
        <f>'3.ВС'!#REF!</f>
        <v>#REF!</v>
      </c>
      <c r="AP207" s="31" t="e">
        <f>'3.ВС'!#REF!</f>
        <v>#REF!</v>
      </c>
      <c r="AQ207" s="31" t="e">
        <f>'3.ВС'!#REF!</f>
        <v>#REF!</v>
      </c>
      <c r="AR207" s="31" t="e">
        <f>'3.ВС'!#REF!</f>
        <v>#REF!</v>
      </c>
      <c r="AS207" s="31" t="e">
        <f>'3.ВС'!#REF!</f>
        <v>#REF!</v>
      </c>
    </row>
    <row r="208" spans="1:45" s="15" customFormat="1" ht="30" x14ac:dyDescent="0.25">
      <c r="A208" s="53" t="s">
        <v>86</v>
      </c>
      <c r="B208" s="20">
        <v>51</v>
      </c>
      <c r="C208" s="20">
        <v>2</v>
      </c>
      <c r="D208" s="30" t="s">
        <v>137</v>
      </c>
      <c r="E208" s="20">
        <v>851</v>
      </c>
      <c r="F208" s="30" t="s">
        <v>58</v>
      </c>
      <c r="G208" s="30" t="s">
        <v>11</v>
      </c>
      <c r="H208" s="30" t="s">
        <v>212</v>
      </c>
      <c r="I208" s="30"/>
      <c r="J208" s="31" t="e">
        <f t="shared" ref="J208:AL212" si="190">J209</f>
        <v>#REF!</v>
      </c>
      <c r="K208" s="31" t="e">
        <f t="shared" si="190"/>
        <v>#REF!</v>
      </c>
      <c r="L208" s="31" t="e">
        <f t="shared" si="190"/>
        <v>#REF!</v>
      </c>
      <c r="M208" s="31" t="e">
        <f t="shared" si="190"/>
        <v>#REF!</v>
      </c>
      <c r="N208" s="31">
        <f t="shared" si="190"/>
        <v>372300</v>
      </c>
      <c r="O208" s="31" t="e">
        <f t="shared" si="190"/>
        <v>#REF!</v>
      </c>
      <c r="P208" s="31" t="e">
        <f t="shared" si="190"/>
        <v>#REF!</v>
      </c>
      <c r="Q208" s="31" t="e">
        <f t="shared" si="190"/>
        <v>#REF!</v>
      </c>
      <c r="R208" s="31" t="e">
        <f t="shared" si="190"/>
        <v>#REF!</v>
      </c>
      <c r="S208" s="31" t="e">
        <f t="shared" si="190"/>
        <v>#REF!</v>
      </c>
      <c r="T208" s="31" t="e">
        <f t="shared" si="190"/>
        <v>#REF!</v>
      </c>
      <c r="U208" s="31" t="e">
        <f t="shared" si="190"/>
        <v>#REF!</v>
      </c>
      <c r="V208" s="31" t="e">
        <f t="shared" si="190"/>
        <v>#REF!</v>
      </c>
      <c r="W208" s="31" t="e">
        <f t="shared" si="190"/>
        <v>#REF!</v>
      </c>
      <c r="X208" s="31" t="e">
        <f t="shared" si="190"/>
        <v>#REF!</v>
      </c>
      <c r="Y208" s="31" t="e">
        <f t="shared" si="190"/>
        <v>#REF!</v>
      </c>
      <c r="Z208" s="31">
        <f t="shared" si="190"/>
        <v>0</v>
      </c>
      <c r="AA208" s="31" t="e">
        <f t="shared" si="190"/>
        <v>#REF!</v>
      </c>
      <c r="AB208" s="31" t="e">
        <f t="shared" si="190"/>
        <v>#REF!</v>
      </c>
      <c r="AC208" s="31" t="e">
        <f t="shared" si="190"/>
        <v>#REF!</v>
      </c>
      <c r="AD208" s="31" t="e">
        <f t="shared" si="190"/>
        <v>#REF!</v>
      </c>
      <c r="AE208" s="31" t="e">
        <f t="shared" si="190"/>
        <v>#REF!</v>
      </c>
      <c r="AF208" s="31" t="e">
        <f t="shared" si="190"/>
        <v>#REF!</v>
      </c>
      <c r="AG208" s="31" t="e">
        <f t="shared" si="190"/>
        <v>#REF!</v>
      </c>
      <c r="AH208" s="31" t="e">
        <f t="shared" si="190"/>
        <v>#REF!</v>
      </c>
      <c r="AI208" s="31" t="e">
        <f t="shared" si="190"/>
        <v>#REF!</v>
      </c>
      <c r="AJ208" s="31" t="e">
        <f t="shared" si="190"/>
        <v>#REF!</v>
      </c>
      <c r="AK208" s="31" t="e">
        <f t="shared" si="190"/>
        <v>#REF!</v>
      </c>
      <c r="AL208" s="31">
        <f t="shared" si="190"/>
        <v>0</v>
      </c>
      <c r="AM208" s="31" t="e">
        <f t="shared" ref="AL208:AS212" si="191">AM209</f>
        <v>#REF!</v>
      </c>
      <c r="AN208" s="31" t="e">
        <f t="shared" si="191"/>
        <v>#REF!</v>
      </c>
      <c r="AO208" s="31" t="e">
        <f t="shared" si="191"/>
        <v>#REF!</v>
      </c>
      <c r="AP208" s="31" t="e">
        <f t="shared" si="191"/>
        <v>#REF!</v>
      </c>
      <c r="AQ208" s="31" t="e">
        <f t="shared" si="191"/>
        <v>#REF!</v>
      </c>
      <c r="AR208" s="31" t="e">
        <f t="shared" si="191"/>
        <v>#REF!</v>
      </c>
      <c r="AS208" s="31" t="e">
        <f t="shared" si="191"/>
        <v>#REF!</v>
      </c>
    </row>
    <row r="209" spans="1:45" s="15" customFormat="1" ht="60" x14ac:dyDescent="0.25">
      <c r="A209" s="13" t="s">
        <v>41</v>
      </c>
      <c r="B209" s="20">
        <v>51</v>
      </c>
      <c r="C209" s="20">
        <v>2</v>
      </c>
      <c r="D209" s="30" t="s">
        <v>137</v>
      </c>
      <c r="E209" s="20">
        <v>851</v>
      </c>
      <c r="F209" s="30" t="s">
        <v>58</v>
      </c>
      <c r="G209" s="30" t="s">
        <v>11</v>
      </c>
      <c r="H209" s="30" t="s">
        <v>212</v>
      </c>
      <c r="I209" s="41">
        <v>600</v>
      </c>
      <c r="J209" s="31" t="e">
        <f t="shared" si="190"/>
        <v>#REF!</v>
      </c>
      <c r="K209" s="31" t="e">
        <f t="shared" si="190"/>
        <v>#REF!</v>
      </c>
      <c r="L209" s="31" t="e">
        <f t="shared" si="190"/>
        <v>#REF!</v>
      </c>
      <c r="M209" s="31" t="e">
        <f t="shared" si="190"/>
        <v>#REF!</v>
      </c>
      <c r="N209" s="31">
        <f t="shared" si="190"/>
        <v>372300</v>
      </c>
      <c r="O209" s="31" t="e">
        <f t="shared" si="190"/>
        <v>#REF!</v>
      </c>
      <c r="P209" s="31" t="e">
        <f t="shared" si="190"/>
        <v>#REF!</v>
      </c>
      <c r="Q209" s="31" t="e">
        <f t="shared" si="190"/>
        <v>#REF!</v>
      </c>
      <c r="R209" s="31" t="e">
        <f t="shared" si="190"/>
        <v>#REF!</v>
      </c>
      <c r="S209" s="31" t="e">
        <f t="shared" si="190"/>
        <v>#REF!</v>
      </c>
      <c r="T209" s="31" t="e">
        <f t="shared" si="190"/>
        <v>#REF!</v>
      </c>
      <c r="U209" s="31" t="e">
        <f t="shared" si="190"/>
        <v>#REF!</v>
      </c>
      <c r="V209" s="31" t="e">
        <f t="shared" si="190"/>
        <v>#REF!</v>
      </c>
      <c r="W209" s="31" t="e">
        <f t="shared" si="190"/>
        <v>#REF!</v>
      </c>
      <c r="X209" s="31" t="e">
        <f t="shared" si="190"/>
        <v>#REF!</v>
      </c>
      <c r="Y209" s="31" t="e">
        <f t="shared" si="190"/>
        <v>#REF!</v>
      </c>
      <c r="Z209" s="31">
        <f t="shared" si="190"/>
        <v>0</v>
      </c>
      <c r="AA209" s="31" t="e">
        <f t="shared" si="190"/>
        <v>#REF!</v>
      </c>
      <c r="AB209" s="31" t="e">
        <f t="shared" si="190"/>
        <v>#REF!</v>
      </c>
      <c r="AC209" s="31" t="e">
        <f t="shared" si="190"/>
        <v>#REF!</v>
      </c>
      <c r="AD209" s="31" t="e">
        <f t="shared" si="190"/>
        <v>#REF!</v>
      </c>
      <c r="AE209" s="31" t="e">
        <f t="shared" si="190"/>
        <v>#REF!</v>
      </c>
      <c r="AF209" s="31" t="e">
        <f t="shared" si="190"/>
        <v>#REF!</v>
      </c>
      <c r="AG209" s="31" t="e">
        <f t="shared" si="190"/>
        <v>#REF!</v>
      </c>
      <c r="AH209" s="31" t="e">
        <f t="shared" si="190"/>
        <v>#REF!</v>
      </c>
      <c r="AI209" s="31" t="e">
        <f t="shared" si="190"/>
        <v>#REF!</v>
      </c>
      <c r="AJ209" s="31" t="e">
        <f t="shared" si="190"/>
        <v>#REF!</v>
      </c>
      <c r="AK209" s="31" t="e">
        <f t="shared" si="190"/>
        <v>#REF!</v>
      </c>
      <c r="AL209" s="31">
        <f t="shared" si="191"/>
        <v>0</v>
      </c>
      <c r="AM209" s="31" t="e">
        <f t="shared" si="191"/>
        <v>#REF!</v>
      </c>
      <c r="AN209" s="31" t="e">
        <f t="shared" si="191"/>
        <v>#REF!</v>
      </c>
      <c r="AO209" s="31" t="e">
        <f t="shared" si="191"/>
        <v>#REF!</v>
      </c>
      <c r="AP209" s="31" t="e">
        <f t="shared" si="191"/>
        <v>#REF!</v>
      </c>
      <c r="AQ209" s="31" t="e">
        <f t="shared" si="191"/>
        <v>#REF!</v>
      </c>
      <c r="AR209" s="31" t="e">
        <f t="shared" si="191"/>
        <v>#REF!</v>
      </c>
      <c r="AS209" s="31" t="e">
        <f t="shared" si="191"/>
        <v>#REF!</v>
      </c>
    </row>
    <row r="210" spans="1:45" s="15" customFormat="1" x14ac:dyDescent="0.25">
      <c r="A210" s="13" t="s">
        <v>84</v>
      </c>
      <c r="B210" s="20">
        <v>51</v>
      </c>
      <c r="C210" s="20">
        <v>2</v>
      </c>
      <c r="D210" s="30" t="s">
        <v>137</v>
      </c>
      <c r="E210" s="20">
        <v>851</v>
      </c>
      <c r="F210" s="30" t="s">
        <v>58</v>
      </c>
      <c r="G210" s="30" t="s">
        <v>11</v>
      </c>
      <c r="H210" s="30" t="s">
        <v>212</v>
      </c>
      <c r="I210" s="41">
        <v>610</v>
      </c>
      <c r="J210" s="31" t="e">
        <f>'3.ВС'!#REF!</f>
        <v>#REF!</v>
      </c>
      <c r="K210" s="31" t="e">
        <f>'3.ВС'!#REF!</f>
        <v>#REF!</v>
      </c>
      <c r="L210" s="31" t="e">
        <f>'3.ВС'!#REF!</f>
        <v>#REF!</v>
      </c>
      <c r="M210" s="31" t="e">
        <f>'3.ВС'!#REF!</f>
        <v>#REF!</v>
      </c>
      <c r="N210" s="31">
        <f>'3.ВС'!J206</f>
        <v>372300</v>
      </c>
      <c r="O210" s="31" t="e">
        <f>'3.ВС'!#REF!</f>
        <v>#REF!</v>
      </c>
      <c r="P210" s="31" t="e">
        <f>'3.ВС'!#REF!</f>
        <v>#REF!</v>
      </c>
      <c r="Q210" s="31" t="e">
        <f>'3.ВС'!#REF!</f>
        <v>#REF!</v>
      </c>
      <c r="R210" s="31" t="e">
        <f>'3.ВС'!#REF!</f>
        <v>#REF!</v>
      </c>
      <c r="S210" s="31" t="e">
        <f>'3.ВС'!#REF!</f>
        <v>#REF!</v>
      </c>
      <c r="T210" s="31" t="e">
        <f>'3.ВС'!#REF!</f>
        <v>#REF!</v>
      </c>
      <c r="U210" s="31" t="e">
        <f>'3.ВС'!#REF!</f>
        <v>#REF!</v>
      </c>
      <c r="V210" s="31" t="e">
        <f>'3.ВС'!#REF!</f>
        <v>#REF!</v>
      </c>
      <c r="W210" s="31" t="e">
        <f>'3.ВС'!#REF!</f>
        <v>#REF!</v>
      </c>
      <c r="X210" s="31" t="e">
        <f>'3.ВС'!#REF!</f>
        <v>#REF!</v>
      </c>
      <c r="Y210" s="31" t="e">
        <f>'3.ВС'!#REF!</f>
        <v>#REF!</v>
      </c>
      <c r="Z210" s="31">
        <f>'3.ВС'!K206</f>
        <v>0</v>
      </c>
      <c r="AA210" s="31" t="e">
        <f>'3.ВС'!#REF!</f>
        <v>#REF!</v>
      </c>
      <c r="AB210" s="31" t="e">
        <f>'3.ВС'!#REF!</f>
        <v>#REF!</v>
      </c>
      <c r="AC210" s="31" t="e">
        <f>'3.ВС'!#REF!</f>
        <v>#REF!</v>
      </c>
      <c r="AD210" s="31" t="e">
        <f>'3.ВС'!#REF!</f>
        <v>#REF!</v>
      </c>
      <c r="AE210" s="31" t="e">
        <f>'3.ВС'!#REF!</f>
        <v>#REF!</v>
      </c>
      <c r="AF210" s="31" t="e">
        <f>'3.ВС'!#REF!</f>
        <v>#REF!</v>
      </c>
      <c r="AG210" s="31" t="e">
        <f>'3.ВС'!#REF!</f>
        <v>#REF!</v>
      </c>
      <c r="AH210" s="31" t="e">
        <f>'3.ВС'!#REF!</f>
        <v>#REF!</v>
      </c>
      <c r="AI210" s="31" t="e">
        <f>'3.ВС'!#REF!</f>
        <v>#REF!</v>
      </c>
      <c r="AJ210" s="31" t="e">
        <f>'3.ВС'!#REF!</f>
        <v>#REF!</v>
      </c>
      <c r="AK210" s="31" t="e">
        <f>'3.ВС'!#REF!</f>
        <v>#REF!</v>
      </c>
      <c r="AL210" s="31">
        <f>'3.ВС'!L206</f>
        <v>0</v>
      </c>
      <c r="AM210" s="31" t="e">
        <f>'3.ВС'!#REF!</f>
        <v>#REF!</v>
      </c>
      <c r="AN210" s="31" t="e">
        <f>'3.ВС'!#REF!</f>
        <v>#REF!</v>
      </c>
      <c r="AO210" s="31" t="e">
        <f>'3.ВС'!#REF!</f>
        <v>#REF!</v>
      </c>
      <c r="AP210" s="31" t="e">
        <f>'3.ВС'!#REF!</f>
        <v>#REF!</v>
      </c>
      <c r="AQ210" s="31" t="e">
        <f>'3.ВС'!#REF!</f>
        <v>#REF!</v>
      </c>
      <c r="AR210" s="31" t="e">
        <f>'3.ВС'!#REF!</f>
        <v>#REF!</v>
      </c>
      <c r="AS210" s="31" t="e">
        <f>'3.ВС'!#REF!</f>
        <v>#REF!</v>
      </c>
    </row>
    <row r="211" spans="1:45" s="15" customFormat="1" hidden="1" x14ac:dyDescent="0.25">
      <c r="A211" s="53" t="s">
        <v>89</v>
      </c>
      <c r="B211" s="20">
        <v>51</v>
      </c>
      <c r="C211" s="20">
        <v>2</v>
      </c>
      <c r="D211" s="30" t="s">
        <v>137</v>
      </c>
      <c r="E211" s="20">
        <v>851</v>
      </c>
      <c r="F211" s="30" t="s">
        <v>58</v>
      </c>
      <c r="G211" s="30" t="s">
        <v>11</v>
      </c>
      <c r="H211" s="30" t="s">
        <v>214</v>
      </c>
      <c r="I211" s="41"/>
      <c r="J211" s="31" t="e">
        <f t="shared" ref="J211" si="192">J212+J214</f>
        <v>#REF!</v>
      </c>
      <c r="K211" s="31" t="e">
        <f t="shared" ref="K211:AK211" si="193">K212+K214</f>
        <v>#REF!</v>
      </c>
      <c r="L211" s="31" t="e">
        <f t="shared" si="193"/>
        <v>#REF!</v>
      </c>
      <c r="M211" s="31" t="e">
        <f t="shared" si="193"/>
        <v>#REF!</v>
      </c>
      <c r="N211" s="31">
        <f t="shared" ref="N211:U211" si="194">N212+N214</f>
        <v>0</v>
      </c>
      <c r="O211" s="31" t="e">
        <f t="shared" si="194"/>
        <v>#REF!</v>
      </c>
      <c r="P211" s="31" t="e">
        <f t="shared" si="194"/>
        <v>#REF!</v>
      </c>
      <c r="Q211" s="31" t="e">
        <f t="shared" si="194"/>
        <v>#REF!</v>
      </c>
      <c r="R211" s="31" t="e">
        <f t="shared" si="194"/>
        <v>#REF!</v>
      </c>
      <c r="S211" s="31" t="e">
        <f t="shared" si="194"/>
        <v>#REF!</v>
      </c>
      <c r="T211" s="31" t="e">
        <f t="shared" si="194"/>
        <v>#REF!</v>
      </c>
      <c r="U211" s="31" t="e">
        <f t="shared" si="194"/>
        <v>#REF!</v>
      </c>
      <c r="V211" s="31" t="e">
        <f t="shared" si="193"/>
        <v>#REF!</v>
      </c>
      <c r="W211" s="31" t="e">
        <f t="shared" si="193"/>
        <v>#REF!</v>
      </c>
      <c r="X211" s="31" t="e">
        <f t="shared" si="193"/>
        <v>#REF!</v>
      </c>
      <c r="Y211" s="31" t="e">
        <f t="shared" si="193"/>
        <v>#REF!</v>
      </c>
      <c r="Z211" s="31">
        <f t="shared" ref="Z211:AG211" si="195">Z212+Z214</f>
        <v>0</v>
      </c>
      <c r="AA211" s="31" t="e">
        <f t="shared" si="195"/>
        <v>#REF!</v>
      </c>
      <c r="AB211" s="31" t="e">
        <f t="shared" si="195"/>
        <v>#REF!</v>
      </c>
      <c r="AC211" s="31" t="e">
        <f t="shared" si="195"/>
        <v>#REF!</v>
      </c>
      <c r="AD211" s="31" t="e">
        <f t="shared" si="195"/>
        <v>#REF!</v>
      </c>
      <c r="AE211" s="31" t="e">
        <f t="shared" si="195"/>
        <v>#REF!</v>
      </c>
      <c r="AF211" s="31" t="e">
        <f t="shared" si="195"/>
        <v>#REF!</v>
      </c>
      <c r="AG211" s="31" t="e">
        <f t="shared" si="195"/>
        <v>#REF!</v>
      </c>
      <c r="AH211" s="31" t="e">
        <f t="shared" si="193"/>
        <v>#REF!</v>
      </c>
      <c r="AI211" s="31" t="e">
        <f t="shared" si="193"/>
        <v>#REF!</v>
      </c>
      <c r="AJ211" s="31" t="e">
        <f t="shared" si="193"/>
        <v>#REF!</v>
      </c>
      <c r="AK211" s="31" t="e">
        <f t="shared" si="193"/>
        <v>#REF!</v>
      </c>
      <c r="AL211" s="31">
        <f t="shared" ref="AL211:AS211" si="196">AL212+AL214</f>
        <v>0</v>
      </c>
      <c r="AM211" s="31" t="e">
        <f t="shared" si="196"/>
        <v>#REF!</v>
      </c>
      <c r="AN211" s="31" t="e">
        <f t="shared" si="196"/>
        <v>#REF!</v>
      </c>
      <c r="AO211" s="31" t="e">
        <f t="shared" si="196"/>
        <v>#REF!</v>
      </c>
      <c r="AP211" s="31" t="e">
        <f t="shared" si="196"/>
        <v>#REF!</v>
      </c>
      <c r="AQ211" s="31" t="e">
        <f t="shared" si="196"/>
        <v>#REF!</v>
      </c>
      <c r="AR211" s="31" t="e">
        <f t="shared" si="196"/>
        <v>#REF!</v>
      </c>
      <c r="AS211" s="31" t="e">
        <f t="shared" si="196"/>
        <v>#REF!</v>
      </c>
    </row>
    <row r="212" spans="1:45" s="15" customFormat="1" ht="45" hidden="1" x14ac:dyDescent="0.25">
      <c r="A212" s="13" t="s">
        <v>20</v>
      </c>
      <c r="B212" s="20">
        <v>51</v>
      </c>
      <c r="C212" s="20">
        <v>2</v>
      </c>
      <c r="D212" s="30" t="s">
        <v>137</v>
      </c>
      <c r="E212" s="20">
        <v>851</v>
      </c>
      <c r="F212" s="30" t="s">
        <v>58</v>
      </c>
      <c r="G212" s="30" t="s">
        <v>11</v>
      </c>
      <c r="H212" s="30" t="s">
        <v>214</v>
      </c>
      <c r="I212" s="41">
        <v>200</v>
      </c>
      <c r="J212" s="31" t="e">
        <f t="shared" si="190"/>
        <v>#REF!</v>
      </c>
      <c r="K212" s="31" t="e">
        <f t="shared" si="190"/>
        <v>#REF!</v>
      </c>
      <c r="L212" s="31" t="e">
        <f t="shared" si="190"/>
        <v>#REF!</v>
      </c>
      <c r="M212" s="31" t="e">
        <f t="shared" si="190"/>
        <v>#REF!</v>
      </c>
      <c r="N212" s="31">
        <f t="shared" si="190"/>
        <v>0</v>
      </c>
      <c r="O212" s="31" t="e">
        <f t="shared" si="190"/>
        <v>#REF!</v>
      </c>
      <c r="P212" s="31" t="e">
        <f t="shared" si="190"/>
        <v>#REF!</v>
      </c>
      <c r="Q212" s="31" t="e">
        <f t="shared" si="190"/>
        <v>#REF!</v>
      </c>
      <c r="R212" s="31" t="e">
        <f t="shared" si="190"/>
        <v>#REF!</v>
      </c>
      <c r="S212" s="31" t="e">
        <f t="shared" si="190"/>
        <v>#REF!</v>
      </c>
      <c r="T212" s="31" t="e">
        <f t="shared" si="190"/>
        <v>#REF!</v>
      </c>
      <c r="U212" s="31" t="e">
        <f t="shared" si="190"/>
        <v>#REF!</v>
      </c>
      <c r="V212" s="31" t="e">
        <f t="shared" si="190"/>
        <v>#REF!</v>
      </c>
      <c r="W212" s="31" t="e">
        <f t="shared" si="190"/>
        <v>#REF!</v>
      </c>
      <c r="X212" s="31" t="e">
        <f t="shared" si="190"/>
        <v>#REF!</v>
      </c>
      <c r="Y212" s="31" t="e">
        <f t="shared" si="190"/>
        <v>#REF!</v>
      </c>
      <c r="Z212" s="31">
        <f t="shared" si="190"/>
        <v>0</v>
      </c>
      <c r="AA212" s="31" t="e">
        <f t="shared" si="190"/>
        <v>#REF!</v>
      </c>
      <c r="AB212" s="31" t="e">
        <f t="shared" si="190"/>
        <v>#REF!</v>
      </c>
      <c r="AC212" s="31" t="e">
        <f t="shared" si="190"/>
        <v>#REF!</v>
      </c>
      <c r="AD212" s="31" t="e">
        <f t="shared" si="190"/>
        <v>#REF!</v>
      </c>
      <c r="AE212" s="31" t="e">
        <f t="shared" si="190"/>
        <v>#REF!</v>
      </c>
      <c r="AF212" s="31" t="e">
        <f t="shared" si="190"/>
        <v>#REF!</v>
      </c>
      <c r="AG212" s="31" t="e">
        <f t="shared" si="190"/>
        <v>#REF!</v>
      </c>
      <c r="AH212" s="31" t="e">
        <f t="shared" si="190"/>
        <v>#REF!</v>
      </c>
      <c r="AI212" s="31" t="e">
        <f t="shared" si="190"/>
        <v>#REF!</v>
      </c>
      <c r="AJ212" s="31" t="e">
        <f t="shared" si="190"/>
        <v>#REF!</v>
      </c>
      <c r="AK212" s="31" t="e">
        <f t="shared" si="190"/>
        <v>#REF!</v>
      </c>
      <c r="AL212" s="31">
        <f t="shared" si="191"/>
        <v>0</v>
      </c>
      <c r="AM212" s="31" t="e">
        <f t="shared" si="191"/>
        <v>#REF!</v>
      </c>
      <c r="AN212" s="31" t="e">
        <f t="shared" si="191"/>
        <v>#REF!</v>
      </c>
      <c r="AO212" s="31" t="e">
        <f t="shared" si="191"/>
        <v>#REF!</v>
      </c>
      <c r="AP212" s="31" t="e">
        <f t="shared" si="191"/>
        <v>#REF!</v>
      </c>
      <c r="AQ212" s="31" t="e">
        <f t="shared" si="191"/>
        <v>#REF!</v>
      </c>
      <c r="AR212" s="31" t="e">
        <f t="shared" si="191"/>
        <v>#REF!</v>
      </c>
      <c r="AS212" s="31" t="e">
        <f t="shared" si="191"/>
        <v>#REF!</v>
      </c>
    </row>
    <row r="213" spans="1:45" s="15" customFormat="1" ht="45" hidden="1" x14ac:dyDescent="0.25">
      <c r="A213" s="13" t="s">
        <v>9</v>
      </c>
      <c r="B213" s="20">
        <v>51</v>
      </c>
      <c r="C213" s="20">
        <v>2</v>
      </c>
      <c r="D213" s="30" t="s">
        <v>137</v>
      </c>
      <c r="E213" s="20">
        <v>851</v>
      </c>
      <c r="F213" s="30" t="s">
        <v>58</v>
      </c>
      <c r="G213" s="30" t="s">
        <v>11</v>
      </c>
      <c r="H213" s="30" t="s">
        <v>214</v>
      </c>
      <c r="I213" s="41">
        <v>240</v>
      </c>
      <c r="J213" s="31" t="e">
        <f>'3.ВС'!#REF!</f>
        <v>#REF!</v>
      </c>
      <c r="K213" s="31" t="e">
        <f>'3.ВС'!#REF!</f>
        <v>#REF!</v>
      </c>
      <c r="L213" s="31" t="e">
        <f>'3.ВС'!#REF!</f>
        <v>#REF!</v>
      </c>
      <c r="M213" s="31" t="e">
        <f>'3.ВС'!#REF!</f>
        <v>#REF!</v>
      </c>
      <c r="N213" s="31">
        <f>'3.ВС'!J209</f>
        <v>0</v>
      </c>
      <c r="O213" s="31" t="e">
        <f>'3.ВС'!#REF!</f>
        <v>#REF!</v>
      </c>
      <c r="P213" s="31" t="e">
        <f>'3.ВС'!#REF!</f>
        <v>#REF!</v>
      </c>
      <c r="Q213" s="31" t="e">
        <f>'3.ВС'!#REF!</f>
        <v>#REF!</v>
      </c>
      <c r="R213" s="31" t="e">
        <f>'3.ВС'!#REF!</f>
        <v>#REF!</v>
      </c>
      <c r="S213" s="31" t="e">
        <f>'3.ВС'!#REF!</f>
        <v>#REF!</v>
      </c>
      <c r="T213" s="31" t="e">
        <f>'3.ВС'!#REF!</f>
        <v>#REF!</v>
      </c>
      <c r="U213" s="31" t="e">
        <f>'3.ВС'!#REF!</f>
        <v>#REF!</v>
      </c>
      <c r="V213" s="31" t="e">
        <f>'3.ВС'!#REF!</f>
        <v>#REF!</v>
      </c>
      <c r="W213" s="31" t="e">
        <f>'3.ВС'!#REF!</f>
        <v>#REF!</v>
      </c>
      <c r="X213" s="31" t="e">
        <f>'3.ВС'!#REF!</f>
        <v>#REF!</v>
      </c>
      <c r="Y213" s="31" t="e">
        <f>'3.ВС'!#REF!</f>
        <v>#REF!</v>
      </c>
      <c r="Z213" s="31">
        <f>'3.ВС'!K209</f>
        <v>0</v>
      </c>
      <c r="AA213" s="31" t="e">
        <f>'3.ВС'!#REF!</f>
        <v>#REF!</v>
      </c>
      <c r="AB213" s="31" t="e">
        <f>'3.ВС'!#REF!</f>
        <v>#REF!</v>
      </c>
      <c r="AC213" s="31" t="e">
        <f>'3.ВС'!#REF!</f>
        <v>#REF!</v>
      </c>
      <c r="AD213" s="31" t="e">
        <f>'3.ВС'!#REF!</f>
        <v>#REF!</v>
      </c>
      <c r="AE213" s="31" t="e">
        <f>'3.ВС'!#REF!</f>
        <v>#REF!</v>
      </c>
      <c r="AF213" s="31" t="e">
        <f>'3.ВС'!#REF!</f>
        <v>#REF!</v>
      </c>
      <c r="AG213" s="31" t="e">
        <f>'3.ВС'!#REF!</f>
        <v>#REF!</v>
      </c>
      <c r="AH213" s="31" t="e">
        <f>'3.ВС'!#REF!</f>
        <v>#REF!</v>
      </c>
      <c r="AI213" s="31" t="e">
        <f>'3.ВС'!#REF!</f>
        <v>#REF!</v>
      </c>
      <c r="AJ213" s="31" t="e">
        <f>'3.ВС'!#REF!</f>
        <v>#REF!</v>
      </c>
      <c r="AK213" s="31" t="e">
        <f>'3.ВС'!#REF!</f>
        <v>#REF!</v>
      </c>
      <c r="AL213" s="31">
        <f>'3.ВС'!L209</f>
        <v>0</v>
      </c>
      <c r="AM213" s="31" t="e">
        <f>'3.ВС'!#REF!</f>
        <v>#REF!</v>
      </c>
      <c r="AN213" s="31" t="e">
        <f>'3.ВС'!#REF!</f>
        <v>#REF!</v>
      </c>
      <c r="AO213" s="31" t="e">
        <f>'3.ВС'!#REF!</f>
        <v>#REF!</v>
      </c>
      <c r="AP213" s="31" t="e">
        <f>'3.ВС'!#REF!</f>
        <v>#REF!</v>
      </c>
      <c r="AQ213" s="31" t="e">
        <f>'3.ВС'!#REF!</f>
        <v>#REF!</v>
      </c>
      <c r="AR213" s="31" t="e">
        <f>'3.ВС'!#REF!</f>
        <v>#REF!</v>
      </c>
      <c r="AS213" s="31" t="e">
        <f>'3.ВС'!#REF!</f>
        <v>#REF!</v>
      </c>
    </row>
    <row r="214" spans="1:45" s="15" customFormat="1" ht="60" hidden="1" x14ac:dyDescent="0.25">
      <c r="A214" s="13" t="s">
        <v>41</v>
      </c>
      <c r="B214" s="20">
        <v>51</v>
      </c>
      <c r="C214" s="20">
        <v>2</v>
      </c>
      <c r="D214" s="30" t="s">
        <v>137</v>
      </c>
      <c r="E214" s="20">
        <v>851</v>
      </c>
      <c r="F214" s="30" t="s">
        <v>58</v>
      </c>
      <c r="G214" s="30" t="s">
        <v>11</v>
      </c>
      <c r="H214" s="30" t="s">
        <v>214</v>
      </c>
      <c r="I214" s="41">
        <v>600</v>
      </c>
      <c r="J214" s="31" t="e">
        <f t="shared" ref="J214:AS214" si="197">J215</f>
        <v>#REF!</v>
      </c>
      <c r="K214" s="31" t="e">
        <f t="shared" si="197"/>
        <v>#REF!</v>
      </c>
      <c r="L214" s="31" t="e">
        <f t="shared" si="197"/>
        <v>#REF!</v>
      </c>
      <c r="M214" s="31" t="e">
        <f t="shared" si="197"/>
        <v>#REF!</v>
      </c>
      <c r="N214" s="31">
        <f t="shared" si="197"/>
        <v>0</v>
      </c>
      <c r="O214" s="31" t="e">
        <f t="shared" si="197"/>
        <v>#REF!</v>
      </c>
      <c r="P214" s="31" t="e">
        <f t="shared" si="197"/>
        <v>#REF!</v>
      </c>
      <c r="Q214" s="31" t="e">
        <f t="shared" si="197"/>
        <v>#REF!</v>
      </c>
      <c r="R214" s="31" t="e">
        <f t="shared" si="197"/>
        <v>#REF!</v>
      </c>
      <c r="S214" s="31" t="e">
        <f t="shared" si="197"/>
        <v>#REF!</v>
      </c>
      <c r="T214" s="31" t="e">
        <f t="shared" si="197"/>
        <v>#REF!</v>
      </c>
      <c r="U214" s="31" t="e">
        <f t="shared" si="197"/>
        <v>#REF!</v>
      </c>
      <c r="V214" s="31" t="e">
        <f t="shared" si="197"/>
        <v>#REF!</v>
      </c>
      <c r="W214" s="31" t="e">
        <f t="shared" si="197"/>
        <v>#REF!</v>
      </c>
      <c r="X214" s="31" t="e">
        <f t="shared" si="197"/>
        <v>#REF!</v>
      </c>
      <c r="Y214" s="31" t="e">
        <f t="shared" si="197"/>
        <v>#REF!</v>
      </c>
      <c r="Z214" s="31">
        <f t="shared" si="197"/>
        <v>0</v>
      </c>
      <c r="AA214" s="31" t="e">
        <f t="shared" si="197"/>
        <v>#REF!</v>
      </c>
      <c r="AB214" s="31" t="e">
        <f t="shared" si="197"/>
        <v>#REF!</v>
      </c>
      <c r="AC214" s="31" t="e">
        <f t="shared" si="197"/>
        <v>#REF!</v>
      </c>
      <c r="AD214" s="31" t="e">
        <f t="shared" si="197"/>
        <v>#REF!</v>
      </c>
      <c r="AE214" s="31" t="e">
        <f t="shared" si="197"/>
        <v>#REF!</v>
      </c>
      <c r="AF214" s="31" t="e">
        <f t="shared" si="197"/>
        <v>#REF!</v>
      </c>
      <c r="AG214" s="31" t="e">
        <f t="shared" si="197"/>
        <v>#REF!</v>
      </c>
      <c r="AH214" s="31" t="e">
        <f t="shared" si="197"/>
        <v>#REF!</v>
      </c>
      <c r="AI214" s="31" t="e">
        <f t="shared" si="197"/>
        <v>#REF!</v>
      </c>
      <c r="AJ214" s="31" t="e">
        <f t="shared" si="197"/>
        <v>#REF!</v>
      </c>
      <c r="AK214" s="31" t="e">
        <f t="shared" si="197"/>
        <v>#REF!</v>
      </c>
      <c r="AL214" s="31">
        <f t="shared" si="197"/>
        <v>0</v>
      </c>
      <c r="AM214" s="31" t="e">
        <f t="shared" si="197"/>
        <v>#REF!</v>
      </c>
      <c r="AN214" s="31" t="e">
        <f t="shared" si="197"/>
        <v>#REF!</v>
      </c>
      <c r="AO214" s="31" t="e">
        <f t="shared" si="197"/>
        <v>#REF!</v>
      </c>
      <c r="AP214" s="31" t="e">
        <f t="shared" si="197"/>
        <v>#REF!</v>
      </c>
      <c r="AQ214" s="31" t="e">
        <f t="shared" si="197"/>
        <v>#REF!</v>
      </c>
      <c r="AR214" s="31" t="e">
        <f t="shared" si="197"/>
        <v>#REF!</v>
      </c>
      <c r="AS214" s="31" t="e">
        <f t="shared" si="197"/>
        <v>#REF!</v>
      </c>
    </row>
    <row r="215" spans="1:45" s="15" customFormat="1" hidden="1" x14ac:dyDescent="0.25">
      <c r="A215" s="13" t="s">
        <v>84</v>
      </c>
      <c r="B215" s="20">
        <v>51</v>
      </c>
      <c r="C215" s="20">
        <v>2</v>
      </c>
      <c r="D215" s="30" t="s">
        <v>137</v>
      </c>
      <c r="E215" s="20">
        <v>851</v>
      </c>
      <c r="F215" s="30" t="s">
        <v>58</v>
      </c>
      <c r="G215" s="30" t="s">
        <v>11</v>
      </c>
      <c r="H215" s="30" t="s">
        <v>214</v>
      </c>
      <c r="I215" s="41">
        <v>610</v>
      </c>
      <c r="J215" s="31" t="e">
        <f>'3.ВС'!#REF!</f>
        <v>#REF!</v>
      </c>
      <c r="K215" s="31" t="e">
        <f>'3.ВС'!#REF!</f>
        <v>#REF!</v>
      </c>
      <c r="L215" s="31" t="e">
        <f>'3.ВС'!#REF!</f>
        <v>#REF!</v>
      </c>
      <c r="M215" s="31" t="e">
        <f>'3.ВС'!#REF!</f>
        <v>#REF!</v>
      </c>
      <c r="N215" s="31">
        <f>'3.ВС'!J211</f>
        <v>0</v>
      </c>
      <c r="O215" s="31" t="e">
        <f>'3.ВС'!#REF!</f>
        <v>#REF!</v>
      </c>
      <c r="P215" s="31" t="e">
        <f>'3.ВС'!#REF!</f>
        <v>#REF!</v>
      </c>
      <c r="Q215" s="31" t="e">
        <f>'3.ВС'!#REF!</f>
        <v>#REF!</v>
      </c>
      <c r="R215" s="31" t="e">
        <f>'3.ВС'!#REF!</f>
        <v>#REF!</v>
      </c>
      <c r="S215" s="31" t="e">
        <f>'3.ВС'!#REF!</f>
        <v>#REF!</v>
      </c>
      <c r="T215" s="31" t="e">
        <f>'3.ВС'!#REF!</f>
        <v>#REF!</v>
      </c>
      <c r="U215" s="31" t="e">
        <f>'3.ВС'!#REF!</f>
        <v>#REF!</v>
      </c>
      <c r="V215" s="31" t="e">
        <f>'3.ВС'!#REF!</f>
        <v>#REF!</v>
      </c>
      <c r="W215" s="31" t="e">
        <f>'3.ВС'!#REF!</f>
        <v>#REF!</v>
      </c>
      <c r="X215" s="31" t="e">
        <f>'3.ВС'!#REF!</f>
        <v>#REF!</v>
      </c>
      <c r="Y215" s="31" t="e">
        <f>'3.ВС'!#REF!</f>
        <v>#REF!</v>
      </c>
      <c r="Z215" s="31">
        <f>'3.ВС'!K211</f>
        <v>0</v>
      </c>
      <c r="AA215" s="31" t="e">
        <f>'3.ВС'!#REF!</f>
        <v>#REF!</v>
      </c>
      <c r="AB215" s="31" t="e">
        <f>'3.ВС'!#REF!</f>
        <v>#REF!</v>
      </c>
      <c r="AC215" s="31" t="e">
        <f>'3.ВС'!#REF!</f>
        <v>#REF!</v>
      </c>
      <c r="AD215" s="31" t="e">
        <f>'3.ВС'!#REF!</f>
        <v>#REF!</v>
      </c>
      <c r="AE215" s="31" t="e">
        <f>'3.ВС'!#REF!</f>
        <v>#REF!</v>
      </c>
      <c r="AF215" s="31" t="e">
        <f>'3.ВС'!#REF!</f>
        <v>#REF!</v>
      </c>
      <c r="AG215" s="31" t="e">
        <f>'3.ВС'!#REF!</f>
        <v>#REF!</v>
      </c>
      <c r="AH215" s="31" t="e">
        <f>'3.ВС'!#REF!</f>
        <v>#REF!</v>
      </c>
      <c r="AI215" s="31" t="e">
        <f>'3.ВС'!#REF!</f>
        <v>#REF!</v>
      </c>
      <c r="AJ215" s="31" t="e">
        <f>'3.ВС'!#REF!</f>
        <v>#REF!</v>
      </c>
      <c r="AK215" s="31" t="e">
        <f>'3.ВС'!#REF!</f>
        <v>#REF!</v>
      </c>
      <c r="AL215" s="31">
        <f>'3.ВС'!L211</f>
        <v>0</v>
      </c>
      <c r="AM215" s="31" t="e">
        <f>'3.ВС'!#REF!</f>
        <v>#REF!</v>
      </c>
      <c r="AN215" s="31" t="e">
        <f>'3.ВС'!#REF!</f>
        <v>#REF!</v>
      </c>
      <c r="AO215" s="31" t="e">
        <f>'3.ВС'!#REF!</f>
        <v>#REF!</v>
      </c>
      <c r="AP215" s="31" t="e">
        <f>'3.ВС'!#REF!</f>
        <v>#REF!</v>
      </c>
      <c r="AQ215" s="31" t="e">
        <f>'3.ВС'!#REF!</f>
        <v>#REF!</v>
      </c>
      <c r="AR215" s="31" t="e">
        <f>'3.ВС'!#REF!</f>
        <v>#REF!</v>
      </c>
      <c r="AS215" s="31" t="e">
        <f>'3.ВС'!#REF!</f>
        <v>#REF!</v>
      </c>
    </row>
    <row r="216" spans="1:45" s="15" customFormat="1" ht="120" hidden="1" x14ac:dyDescent="0.25">
      <c r="A216" s="53" t="s">
        <v>87</v>
      </c>
      <c r="B216" s="20">
        <v>51</v>
      </c>
      <c r="C216" s="20">
        <v>2</v>
      </c>
      <c r="D216" s="30" t="s">
        <v>137</v>
      </c>
      <c r="E216" s="20">
        <v>851</v>
      </c>
      <c r="F216" s="30" t="s">
        <v>58</v>
      </c>
      <c r="G216" s="30" t="s">
        <v>11</v>
      </c>
      <c r="H216" s="30" t="s">
        <v>213</v>
      </c>
      <c r="I216" s="41"/>
      <c r="J216" s="31" t="e">
        <f t="shared" ref="J216" si="198">J217+J219</f>
        <v>#REF!</v>
      </c>
      <c r="K216" s="31" t="e">
        <f t="shared" ref="K216:AK216" si="199">K217+K219</f>
        <v>#REF!</v>
      </c>
      <c r="L216" s="31" t="e">
        <f t="shared" si="199"/>
        <v>#REF!</v>
      </c>
      <c r="M216" s="31" t="e">
        <f t="shared" si="199"/>
        <v>#REF!</v>
      </c>
      <c r="N216" s="31">
        <f t="shared" ref="N216:U216" si="200">N217+N219</f>
        <v>0</v>
      </c>
      <c r="O216" s="31" t="e">
        <f t="shared" si="200"/>
        <v>#REF!</v>
      </c>
      <c r="P216" s="31" t="e">
        <f t="shared" si="200"/>
        <v>#REF!</v>
      </c>
      <c r="Q216" s="31" t="e">
        <f t="shared" si="200"/>
        <v>#REF!</v>
      </c>
      <c r="R216" s="31" t="e">
        <f t="shared" si="200"/>
        <v>#REF!</v>
      </c>
      <c r="S216" s="31" t="e">
        <f t="shared" si="200"/>
        <v>#REF!</v>
      </c>
      <c r="T216" s="31" t="e">
        <f t="shared" si="200"/>
        <v>#REF!</v>
      </c>
      <c r="U216" s="31" t="e">
        <f t="shared" si="200"/>
        <v>#REF!</v>
      </c>
      <c r="V216" s="31" t="e">
        <f t="shared" si="199"/>
        <v>#REF!</v>
      </c>
      <c r="W216" s="31" t="e">
        <f t="shared" si="199"/>
        <v>#REF!</v>
      </c>
      <c r="X216" s="31" t="e">
        <f t="shared" si="199"/>
        <v>#REF!</v>
      </c>
      <c r="Y216" s="31" t="e">
        <f t="shared" si="199"/>
        <v>#REF!</v>
      </c>
      <c r="Z216" s="31">
        <f t="shared" ref="Z216:AG216" si="201">Z217+Z219</f>
        <v>0</v>
      </c>
      <c r="AA216" s="31" t="e">
        <f t="shared" si="201"/>
        <v>#REF!</v>
      </c>
      <c r="AB216" s="31" t="e">
        <f t="shared" si="201"/>
        <v>#REF!</v>
      </c>
      <c r="AC216" s="31" t="e">
        <f t="shared" si="201"/>
        <v>#REF!</v>
      </c>
      <c r="AD216" s="31" t="e">
        <f t="shared" si="201"/>
        <v>#REF!</v>
      </c>
      <c r="AE216" s="31" t="e">
        <f t="shared" si="201"/>
        <v>#REF!</v>
      </c>
      <c r="AF216" s="31" t="e">
        <f t="shared" si="201"/>
        <v>#REF!</v>
      </c>
      <c r="AG216" s="31" t="e">
        <f t="shared" si="201"/>
        <v>#REF!</v>
      </c>
      <c r="AH216" s="31" t="e">
        <f t="shared" si="199"/>
        <v>#REF!</v>
      </c>
      <c r="AI216" s="31" t="e">
        <f t="shared" si="199"/>
        <v>#REF!</v>
      </c>
      <c r="AJ216" s="31" t="e">
        <f t="shared" si="199"/>
        <v>#REF!</v>
      </c>
      <c r="AK216" s="31" t="e">
        <f t="shared" si="199"/>
        <v>#REF!</v>
      </c>
      <c r="AL216" s="31">
        <f t="shared" ref="AL216:AS216" si="202">AL217+AL219</f>
        <v>0</v>
      </c>
      <c r="AM216" s="31" t="e">
        <f t="shared" si="202"/>
        <v>#REF!</v>
      </c>
      <c r="AN216" s="31" t="e">
        <f t="shared" si="202"/>
        <v>#REF!</v>
      </c>
      <c r="AO216" s="31" t="e">
        <f t="shared" si="202"/>
        <v>#REF!</v>
      </c>
      <c r="AP216" s="31" t="e">
        <f t="shared" si="202"/>
        <v>#REF!</v>
      </c>
      <c r="AQ216" s="31" t="e">
        <f t="shared" si="202"/>
        <v>#REF!</v>
      </c>
      <c r="AR216" s="31" t="e">
        <f t="shared" si="202"/>
        <v>#REF!</v>
      </c>
      <c r="AS216" s="31" t="e">
        <f t="shared" si="202"/>
        <v>#REF!</v>
      </c>
    </row>
    <row r="217" spans="1:45" s="15" customFormat="1" ht="45" hidden="1" x14ac:dyDescent="0.25">
      <c r="A217" s="13" t="s">
        <v>20</v>
      </c>
      <c r="B217" s="20">
        <v>51</v>
      </c>
      <c r="C217" s="20">
        <v>2</v>
      </c>
      <c r="D217" s="30" t="s">
        <v>137</v>
      </c>
      <c r="E217" s="20">
        <v>851</v>
      </c>
      <c r="F217" s="30" t="s">
        <v>58</v>
      </c>
      <c r="G217" s="30" t="s">
        <v>11</v>
      </c>
      <c r="H217" s="30" t="s">
        <v>213</v>
      </c>
      <c r="I217" s="41">
        <v>200</v>
      </c>
      <c r="J217" s="31" t="e">
        <f t="shared" ref="J217:AL219" si="203">J218</f>
        <v>#REF!</v>
      </c>
      <c r="K217" s="31" t="e">
        <f t="shared" si="203"/>
        <v>#REF!</v>
      </c>
      <c r="L217" s="31" t="e">
        <f t="shared" si="203"/>
        <v>#REF!</v>
      </c>
      <c r="M217" s="31" t="e">
        <f t="shared" si="203"/>
        <v>#REF!</v>
      </c>
      <c r="N217" s="31">
        <f t="shared" si="203"/>
        <v>0</v>
      </c>
      <c r="O217" s="31" t="e">
        <f t="shared" si="203"/>
        <v>#REF!</v>
      </c>
      <c r="P217" s="31" t="e">
        <f t="shared" si="203"/>
        <v>#REF!</v>
      </c>
      <c r="Q217" s="31" t="e">
        <f t="shared" si="203"/>
        <v>#REF!</v>
      </c>
      <c r="R217" s="31" t="e">
        <f t="shared" si="203"/>
        <v>#REF!</v>
      </c>
      <c r="S217" s="31" t="e">
        <f t="shared" si="203"/>
        <v>#REF!</v>
      </c>
      <c r="T217" s="31" t="e">
        <f t="shared" si="203"/>
        <v>#REF!</v>
      </c>
      <c r="U217" s="31" t="e">
        <f t="shared" si="203"/>
        <v>#REF!</v>
      </c>
      <c r="V217" s="31" t="e">
        <f t="shared" si="203"/>
        <v>#REF!</v>
      </c>
      <c r="W217" s="31" t="e">
        <f t="shared" si="203"/>
        <v>#REF!</v>
      </c>
      <c r="X217" s="31" t="e">
        <f t="shared" si="203"/>
        <v>#REF!</v>
      </c>
      <c r="Y217" s="31" t="e">
        <f t="shared" si="203"/>
        <v>#REF!</v>
      </c>
      <c r="Z217" s="31">
        <f t="shared" si="203"/>
        <v>0</v>
      </c>
      <c r="AA217" s="31" t="e">
        <f t="shared" si="203"/>
        <v>#REF!</v>
      </c>
      <c r="AB217" s="31" t="e">
        <f t="shared" si="203"/>
        <v>#REF!</v>
      </c>
      <c r="AC217" s="31" t="e">
        <f t="shared" si="203"/>
        <v>#REF!</v>
      </c>
      <c r="AD217" s="31" t="e">
        <f t="shared" si="203"/>
        <v>#REF!</v>
      </c>
      <c r="AE217" s="31" t="e">
        <f t="shared" si="203"/>
        <v>#REF!</v>
      </c>
      <c r="AF217" s="31" t="e">
        <f t="shared" si="203"/>
        <v>#REF!</v>
      </c>
      <c r="AG217" s="31" t="e">
        <f t="shared" si="203"/>
        <v>#REF!</v>
      </c>
      <c r="AH217" s="31" t="e">
        <f t="shared" si="203"/>
        <v>#REF!</v>
      </c>
      <c r="AI217" s="31" t="e">
        <f t="shared" si="203"/>
        <v>#REF!</v>
      </c>
      <c r="AJ217" s="31" t="e">
        <f t="shared" si="203"/>
        <v>#REF!</v>
      </c>
      <c r="AK217" s="31" t="e">
        <f t="shared" si="203"/>
        <v>#REF!</v>
      </c>
      <c r="AL217" s="31">
        <f t="shared" si="203"/>
        <v>0</v>
      </c>
      <c r="AM217" s="31" t="e">
        <f t="shared" ref="AL217:AS219" si="204">AM218</f>
        <v>#REF!</v>
      </c>
      <c r="AN217" s="31" t="e">
        <f t="shared" si="204"/>
        <v>#REF!</v>
      </c>
      <c r="AO217" s="31" t="e">
        <f t="shared" si="204"/>
        <v>#REF!</v>
      </c>
      <c r="AP217" s="31" t="e">
        <f t="shared" si="204"/>
        <v>#REF!</v>
      </c>
      <c r="AQ217" s="31" t="e">
        <f t="shared" si="204"/>
        <v>#REF!</v>
      </c>
      <c r="AR217" s="31" t="e">
        <f t="shared" si="204"/>
        <v>#REF!</v>
      </c>
      <c r="AS217" s="31" t="e">
        <f t="shared" si="204"/>
        <v>#REF!</v>
      </c>
    </row>
    <row r="218" spans="1:45" s="15" customFormat="1" ht="45" hidden="1" x14ac:dyDescent="0.25">
      <c r="A218" s="13" t="s">
        <v>9</v>
      </c>
      <c r="B218" s="20">
        <v>51</v>
      </c>
      <c r="C218" s="20">
        <v>2</v>
      </c>
      <c r="D218" s="30" t="s">
        <v>137</v>
      </c>
      <c r="E218" s="20">
        <v>851</v>
      </c>
      <c r="F218" s="30" t="s">
        <v>58</v>
      </c>
      <c r="G218" s="30" t="s">
        <v>11</v>
      </c>
      <c r="H218" s="30" t="s">
        <v>213</v>
      </c>
      <c r="I218" s="41">
        <v>240</v>
      </c>
      <c r="J218" s="31" t="e">
        <f>'3.ВС'!#REF!</f>
        <v>#REF!</v>
      </c>
      <c r="K218" s="31" t="e">
        <f>'3.ВС'!#REF!</f>
        <v>#REF!</v>
      </c>
      <c r="L218" s="31" t="e">
        <f>'3.ВС'!#REF!</f>
        <v>#REF!</v>
      </c>
      <c r="M218" s="31" t="e">
        <f>'3.ВС'!#REF!</f>
        <v>#REF!</v>
      </c>
      <c r="N218" s="31">
        <f>'3.ВС'!J214</f>
        <v>0</v>
      </c>
      <c r="O218" s="31" t="e">
        <f>'3.ВС'!#REF!</f>
        <v>#REF!</v>
      </c>
      <c r="P218" s="31" t="e">
        <f>'3.ВС'!#REF!</f>
        <v>#REF!</v>
      </c>
      <c r="Q218" s="31" t="e">
        <f>'3.ВС'!#REF!</f>
        <v>#REF!</v>
      </c>
      <c r="R218" s="31" t="e">
        <f>'3.ВС'!#REF!</f>
        <v>#REF!</v>
      </c>
      <c r="S218" s="31" t="e">
        <f>'3.ВС'!#REF!</f>
        <v>#REF!</v>
      </c>
      <c r="T218" s="31" t="e">
        <f>'3.ВС'!#REF!</f>
        <v>#REF!</v>
      </c>
      <c r="U218" s="31" t="e">
        <f>'3.ВС'!#REF!</f>
        <v>#REF!</v>
      </c>
      <c r="V218" s="31" t="e">
        <f>'3.ВС'!#REF!</f>
        <v>#REF!</v>
      </c>
      <c r="W218" s="31" t="e">
        <f>'3.ВС'!#REF!</f>
        <v>#REF!</v>
      </c>
      <c r="X218" s="31" t="e">
        <f>'3.ВС'!#REF!</f>
        <v>#REF!</v>
      </c>
      <c r="Y218" s="31" t="e">
        <f>'3.ВС'!#REF!</f>
        <v>#REF!</v>
      </c>
      <c r="Z218" s="31">
        <f>'3.ВС'!K214</f>
        <v>0</v>
      </c>
      <c r="AA218" s="31" t="e">
        <f>'3.ВС'!#REF!</f>
        <v>#REF!</v>
      </c>
      <c r="AB218" s="31" t="e">
        <f>'3.ВС'!#REF!</f>
        <v>#REF!</v>
      </c>
      <c r="AC218" s="31" t="e">
        <f>'3.ВС'!#REF!</f>
        <v>#REF!</v>
      </c>
      <c r="AD218" s="31" t="e">
        <f>'3.ВС'!#REF!</f>
        <v>#REF!</v>
      </c>
      <c r="AE218" s="31" t="e">
        <f>'3.ВС'!#REF!</f>
        <v>#REF!</v>
      </c>
      <c r="AF218" s="31" t="e">
        <f>'3.ВС'!#REF!</f>
        <v>#REF!</v>
      </c>
      <c r="AG218" s="31" t="e">
        <f>'3.ВС'!#REF!</f>
        <v>#REF!</v>
      </c>
      <c r="AH218" s="31" t="e">
        <f>'3.ВС'!#REF!</f>
        <v>#REF!</v>
      </c>
      <c r="AI218" s="31" t="e">
        <f>'3.ВС'!#REF!</f>
        <v>#REF!</v>
      </c>
      <c r="AJ218" s="31" t="e">
        <f>'3.ВС'!#REF!</f>
        <v>#REF!</v>
      </c>
      <c r="AK218" s="31" t="e">
        <f>'3.ВС'!#REF!</f>
        <v>#REF!</v>
      </c>
      <c r="AL218" s="31">
        <f>'3.ВС'!L214</f>
        <v>0</v>
      </c>
      <c r="AM218" s="31" t="e">
        <f>'3.ВС'!#REF!</f>
        <v>#REF!</v>
      </c>
      <c r="AN218" s="31" t="e">
        <f>'3.ВС'!#REF!</f>
        <v>#REF!</v>
      </c>
      <c r="AO218" s="31" t="e">
        <f>'3.ВС'!#REF!</f>
        <v>#REF!</v>
      </c>
      <c r="AP218" s="31" t="e">
        <f>'3.ВС'!#REF!</f>
        <v>#REF!</v>
      </c>
      <c r="AQ218" s="31" t="e">
        <f>'3.ВС'!#REF!</f>
        <v>#REF!</v>
      </c>
      <c r="AR218" s="31" t="e">
        <f>'3.ВС'!#REF!</f>
        <v>#REF!</v>
      </c>
      <c r="AS218" s="31" t="e">
        <f>'3.ВС'!#REF!</f>
        <v>#REF!</v>
      </c>
    </row>
    <row r="219" spans="1:45" s="15" customFormat="1" ht="60" hidden="1" x14ac:dyDescent="0.25">
      <c r="A219" s="13" t="s">
        <v>41</v>
      </c>
      <c r="B219" s="20">
        <v>51</v>
      </c>
      <c r="C219" s="20">
        <v>2</v>
      </c>
      <c r="D219" s="30" t="s">
        <v>137</v>
      </c>
      <c r="E219" s="20">
        <v>851</v>
      </c>
      <c r="F219" s="30" t="s">
        <v>58</v>
      </c>
      <c r="G219" s="30" t="s">
        <v>11</v>
      </c>
      <c r="H219" s="30" t="s">
        <v>213</v>
      </c>
      <c r="I219" s="41">
        <v>600</v>
      </c>
      <c r="J219" s="31" t="e">
        <f t="shared" si="203"/>
        <v>#REF!</v>
      </c>
      <c r="K219" s="31" t="e">
        <f t="shared" si="203"/>
        <v>#REF!</v>
      </c>
      <c r="L219" s="31" t="e">
        <f t="shared" si="203"/>
        <v>#REF!</v>
      </c>
      <c r="M219" s="31" t="e">
        <f t="shared" si="203"/>
        <v>#REF!</v>
      </c>
      <c r="N219" s="31">
        <f t="shared" si="203"/>
        <v>0</v>
      </c>
      <c r="O219" s="31" t="e">
        <f t="shared" si="203"/>
        <v>#REF!</v>
      </c>
      <c r="P219" s="31" t="e">
        <f t="shared" si="203"/>
        <v>#REF!</v>
      </c>
      <c r="Q219" s="31" t="e">
        <f t="shared" si="203"/>
        <v>#REF!</v>
      </c>
      <c r="R219" s="31" t="e">
        <f t="shared" si="203"/>
        <v>#REF!</v>
      </c>
      <c r="S219" s="31" t="e">
        <f t="shared" si="203"/>
        <v>#REF!</v>
      </c>
      <c r="T219" s="31" t="e">
        <f t="shared" si="203"/>
        <v>#REF!</v>
      </c>
      <c r="U219" s="31" t="e">
        <f t="shared" si="203"/>
        <v>#REF!</v>
      </c>
      <c r="V219" s="31" t="e">
        <f t="shared" si="203"/>
        <v>#REF!</v>
      </c>
      <c r="W219" s="31" t="e">
        <f t="shared" si="203"/>
        <v>#REF!</v>
      </c>
      <c r="X219" s="31" t="e">
        <f t="shared" si="203"/>
        <v>#REF!</v>
      </c>
      <c r="Y219" s="31" t="e">
        <f t="shared" si="203"/>
        <v>#REF!</v>
      </c>
      <c r="Z219" s="31">
        <f t="shared" si="203"/>
        <v>0</v>
      </c>
      <c r="AA219" s="31" t="e">
        <f t="shared" si="203"/>
        <v>#REF!</v>
      </c>
      <c r="AB219" s="31" t="e">
        <f t="shared" si="203"/>
        <v>#REF!</v>
      </c>
      <c r="AC219" s="31" t="e">
        <f t="shared" si="203"/>
        <v>#REF!</v>
      </c>
      <c r="AD219" s="31" t="e">
        <f t="shared" si="203"/>
        <v>#REF!</v>
      </c>
      <c r="AE219" s="31" t="e">
        <f t="shared" si="203"/>
        <v>#REF!</v>
      </c>
      <c r="AF219" s="31" t="e">
        <f t="shared" si="203"/>
        <v>#REF!</v>
      </c>
      <c r="AG219" s="31" t="e">
        <f t="shared" si="203"/>
        <v>#REF!</v>
      </c>
      <c r="AH219" s="31" t="e">
        <f t="shared" si="203"/>
        <v>#REF!</v>
      </c>
      <c r="AI219" s="31" t="e">
        <f t="shared" si="203"/>
        <v>#REF!</v>
      </c>
      <c r="AJ219" s="31" t="e">
        <f t="shared" si="203"/>
        <v>#REF!</v>
      </c>
      <c r="AK219" s="31" t="e">
        <f t="shared" si="203"/>
        <v>#REF!</v>
      </c>
      <c r="AL219" s="31">
        <f t="shared" si="204"/>
        <v>0</v>
      </c>
      <c r="AM219" s="31" t="e">
        <f t="shared" si="204"/>
        <v>#REF!</v>
      </c>
      <c r="AN219" s="31" t="e">
        <f t="shared" si="204"/>
        <v>#REF!</v>
      </c>
      <c r="AO219" s="31" t="e">
        <f t="shared" si="204"/>
        <v>#REF!</v>
      </c>
      <c r="AP219" s="31" t="e">
        <f t="shared" si="204"/>
        <v>#REF!</v>
      </c>
      <c r="AQ219" s="31" t="e">
        <f t="shared" si="204"/>
        <v>#REF!</v>
      </c>
      <c r="AR219" s="31" t="e">
        <f t="shared" si="204"/>
        <v>#REF!</v>
      </c>
      <c r="AS219" s="31" t="e">
        <f t="shared" si="204"/>
        <v>#REF!</v>
      </c>
    </row>
    <row r="220" spans="1:45" s="15" customFormat="1" hidden="1" x14ac:dyDescent="0.25">
      <c r="A220" s="13" t="s">
        <v>84</v>
      </c>
      <c r="B220" s="20">
        <v>51</v>
      </c>
      <c r="C220" s="20">
        <v>2</v>
      </c>
      <c r="D220" s="30" t="s">
        <v>137</v>
      </c>
      <c r="E220" s="20">
        <v>851</v>
      </c>
      <c r="F220" s="30" t="s">
        <v>58</v>
      </c>
      <c r="G220" s="30" t="s">
        <v>11</v>
      </c>
      <c r="H220" s="30" t="s">
        <v>213</v>
      </c>
      <c r="I220" s="41">
        <v>610</v>
      </c>
      <c r="J220" s="31" t="e">
        <f>'3.ВС'!#REF!</f>
        <v>#REF!</v>
      </c>
      <c r="K220" s="31" t="e">
        <f>'3.ВС'!#REF!</f>
        <v>#REF!</v>
      </c>
      <c r="L220" s="31" t="e">
        <f>'3.ВС'!#REF!</f>
        <v>#REF!</v>
      </c>
      <c r="M220" s="31" t="e">
        <f>'3.ВС'!#REF!</f>
        <v>#REF!</v>
      </c>
      <c r="N220" s="31">
        <f>'3.ВС'!J216</f>
        <v>0</v>
      </c>
      <c r="O220" s="31" t="e">
        <f>'3.ВС'!#REF!</f>
        <v>#REF!</v>
      </c>
      <c r="P220" s="31" t="e">
        <f>'3.ВС'!#REF!</f>
        <v>#REF!</v>
      </c>
      <c r="Q220" s="31" t="e">
        <f>'3.ВС'!#REF!</f>
        <v>#REF!</v>
      </c>
      <c r="R220" s="31" t="e">
        <f>'3.ВС'!#REF!</f>
        <v>#REF!</v>
      </c>
      <c r="S220" s="31" t="e">
        <f>'3.ВС'!#REF!</f>
        <v>#REF!</v>
      </c>
      <c r="T220" s="31" t="e">
        <f>'3.ВС'!#REF!</f>
        <v>#REF!</v>
      </c>
      <c r="U220" s="31" t="e">
        <f>'3.ВС'!#REF!</f>
        <v>#REF!</v>
      </c>
      <c r="V220" s="31" t="e">
        <f>'3.ВС'!#REF!</f>
        <v>#REF!</v>
      </c>
      <c r="W220" s="31" t="e">
        <f>'3.ВС'!#REF!</f>
        <v>#REF!</v>
      </c>
      <c r="X220" s="31" t="e">
        <f>'3.ВС'!#REF!</f>
        <v>#REF!</v>
      </c>
      <c r="Y220" s="31" t="e">
        <f>'3.ВС'!#REF!</f>
        <v>#REF!</v>
      </c>
      <c r="Z220" s="31">
        <f>'3.ВС'!K216</f>
        <v>0</v>
      </c>
      <c r="AA220" s="31" t="e">
        <f>'3.ВС'!#REF!</f>
        <v>#REF!</v>
      </c>
      <c r="AB220" s="31" t="e">
        <f>'3.ВС'!#REF!</f>
        <v>#REF!</v>
      </c>
      <c r="AC220" s="31" t="e">
        <f>'3.ВС'!#REF!</f>
        <v>#REF!</v>
      </c>
      <c r="AD220" s="31" t="e">
        <f>'3.ВС'!#REF!</f>
        <v>#REF!</v>
      </c>
      <c r="AE220" s="31" t="e">
        <f>'3.ВС'!#REF!</f>
        <v>#REF!</v>
      </c>
      <c r="AF220" s="31" t="e">
        <f>'3.ВС'!#REF!</f>
        <v>#REF!</v>
      </c>
      <c r="AG220" s="31" t="e">
        <f>'3.ВС'!#REF!</f>
        <v>#REF!</v>
      </c>
      <c r="AH220" s="31" t="e">
        <f>'3.ВС'!#REF!</f>
        <v>#REF!</v>
      </c>
      <c r="AI220" s="31" t="e">
        <f>'3.ВС'!#REF!</f>
        <v>#REF!</v>
      </c>
      <c r="AJ220" s="31" t="e">
        <f>'3.ВС'!#REF!</f>
        <v>#REF!</v>
      </c>
      <c r="AK220" s="31" t="e">
        <f>'3.ВС'!#REF!</f>
        <v>#REF!</v>
      </c>
      <c r="AL220" s="31">
        <f>'3.ВС'!L216</f>
        <v>0</v>
      </c>
      <c r="AM220" s="31" t="e">
        <f>'3.ВС'!#REF!</f>
        <v>#REF!</v>
      </c>
      <c r="AN220" s="31" t="e">
        <f>'3.ВС'!#REF!</f>
        <v>#REF!</v>
      </c>
      <c r="AO220" s="31" t="e">
        <f>'3.ВС'!#REF!</f>
        <v>#REF!</v>
      </c>
      <c r="AP220" s="31" t="e">
        <f>'3.ВС'!#REF!</f>
        <v>#REF!</v>
      </c>
      <c r="AQ220" s="31" t="e">
        <f>'3.ВС'!#REF!</f>
        <v>#REF!</v>
      </c>
      <c r="AR220" s="31" t="e">
        <f>'3.ВС'!#REF!</f>
        <v>#REF!</v>
      </c>
      <c r="AS220" s="31" t="e">
        <f>'3.ВС'!#REF!</f>
        <v>#REF!</v>
      </c>
    </row>
    <row r="221" spans="1:45" s="15" customFormat="1" ht="75" x14ac:dyDescent="0.25">
      <c r="A221" s="53" t="s">
        <v>253</v>
      </c>
      <c r="B221" s="20">
        <v>51</v>
      </c>
      <c r="C221" s="20">
        <v>2</v>
      </c>
      <c r="D221" s="30" t="s">
        <v>137</v>
      </c>
      <c r="E221" s="20">
        <v>851</v>
      </c>
      <c r="F221" s="30" t="s">
        <v>58</v>
      </c>
      <c r="G221" s="30" t="s">
        <v>11</v>
      </c>
      <c r="H221" s="30" t="s">
        <v>248</v>
      </c>
      <c r="I221" s="30"/>
      <c r="J221" s="31" t="e">
        <f t="shared" ref="J221:AL231" si="205">J222</f>
        <v>#REF!</v>
      </c>
      <c r="K221" s="31" t="e">
        <f t="shared" si="205"/>
        <v>#REF!</v>
      </c>
      <c r="L221" s="31" t="e">
        <f t="shared" si="205"/>
        <v>#REF!</v>
      </c>
      <c r="M221" s="31" t="e">
        <f t="shared" si="205"/>
        <v>#REF!</v>
      </c>
      <c r="N221" s="31">
        <f t="shared" si="205"/>
        <v>0</v>
      </c>
      <c r="O221" s="31" t="e">
        <f t="shared" si="205"/>
        <v>#REF!</v>
      </c>
      <c r="P221" s="31" t="e">
        <f t="shared" si="205"/>
        <v>#REF!</v>
      </c>
      <c r="Q221" s="31" t="e">
        <f t="shared" si="205"/>
        <v>#REF!</v>
      </c>
      <c r="R221" s="31" t="e">
        <f t="shared" si="205"/>
        <v>#REF!</v>
      </c>
      <c r="S221" s="31" t="e">
        <f t="shared" si="205"/>
        <v>#REF!</v>
      </c>
      <c r="T221" s="31" t="e">
        <f t="shared" si="205"/>
        <v>#REF!</v>
      </c>
      <c r="U221" s="31" t="e">
        <f t="shared" si="205"/>
        <v>#REF!</v>
      </c>
      <c r="V221" s="31" t="e">
        <f t="shared" si="205"/>
        <v>#REF!</v>
      </c>
      <c r="W221" s="31" t="e">
        <f t="shared" si="205"/>
        <v>#REF!</v>
      </c>
      <c r="X221" s="31" t="e">
        <f t="shared" si="205"/>
        <v>#REF!</v>
      </c>
      <c r="Y221" s="31" t="e">
        <f t="shared" si="205"/>
        <v>#REF!</v>
      </c>
      <c r="Z221" s="31">
        <f t="shared" si="205"/>
        <v>0.2</v>
      </c>
      <c r="AA221" s="31" t="e">
        <f t="shared" si="205"/>
        <v>#REF!</v>
      </c>
      <c r="AB221" s="31" t="e">
        <f t="shared" si="205"/>
        <v>#REF!</v>
      </c>
      <c r="AC221" s="31" t="e">
        <f t="shared" si="205"/>
        <v>#REF!</v>
      </c>
      <c r="AD221" s="31" t="e">
        <f t="shared" si="205"/>
        <v>#REF!</v>
      </c>
      <c r="AE221" s="31" t="e">
        <f t="shared" si="205"/>
        <v>#REF!</v>
      </c>
      <c r="AF221" s="31" t="e">
        <f t="shared" si="205"/>
        <v>#REF!</v>
      </c>
      <c r="AG221" s="31" t="e">
        <f t="shared" si="205"/>
        <v>#REF!</v>
      </c>
      <c r="AH221" s="31" t="e">
        <f t="shared" si="205"/>
        <v>#REF!</v>
      </c>
      <c r="AI221" s="31" t="e">
        <f t="shared" si="205"/>
        <v>#REF!</v>
      </c>
      <c r="AJ221" s="31" t="e">
        <f t="shared" si="205"/>
        <v>#REF!</v>
      </c>
      <c r="AK221" s="31" t="e">
        <f t="shared" si="205"/>
        <v>#REF!</v>
      </c>
      <c r="AL221" s="31">
        <f t="shared" si="205"/>
        <v>0</v>
      </c>
      <c r="AM221" s="31" t="e">
        <f t="shared" ref="AL221:AS231" si="206">AM222</f>
        <v>#REF!</v>
      </c>
      <c r="AN221" s="31" t="e">
        <f t="shared" si="206"/>
        <v>#REF!</v>
      </c>
      <c r="AO221" s="31" t="e">
        <f t="shared" si="206"/>
        <v>#REF!</v>
      </c>
      <c r="AP221" s="31" t="e">
        <f t="shared" si="206"/>
        <v>#REF!</v>
      </c>
      <c r="AQ221" s="31" t="e">
        <f t="shared" si="206"/>
        <v>#REF!</v>
      </c>
      <c r="AR221" s="31" t="e">
        <f t="shared" si="206"/>
        <v>#REF!</v>
      </c>
      <c r="AS221" s="31" t="e">
        <f t="shared" si="206"/>
        <v>#REF!</v>
      </c>
    </row>
    <row r="222" spans="1:45" s="15" customFormat="1" ht="60" x14ac:dyDescent="0.25">
      <c r="A222" s="13" t="s">
        <v>41</v>
      </c>
      <c r="B222" s="20">
        <v>51</v>
      </c>
      <c r="C222" s="20">
        <v>2</v>
      </c>
      <c r="D222" s="30" t="s">
        <v>137</v>
      </c>
      <c r="E222" s="20">
        <v>851</v>
      </c>
      <c r="F222" s="30" t="s">
        <v>58</v>
      </c>
      <c r="G222" s="30" t="s">
        <v>11</v>
      </c>
      <c r="H222" s="30" t="s">
        <v>248</v>
      </c>
      <c r="I222" s="30" t="s">
        <v>83</v>
      </c>
      <c r="J222" s="31" t="e">
        <f t="shared" si="205"/>
        <v>#REF!</v>
      </c>
      <c r="K222" s="31" t="e">
        <f t="shared" si="205"/>
        <v>#REF!</v>
      </c>
      <c r="L222" s="31" t="e">
        <f t="shared" si="205"/>
        <v>#REF!</v>
      </c>
      <c r="M222" s="31" t="e">
        <f t="shared" si="205"/>
        <v>#REF!</v>
      </c>
      <c r="N222" s="31">
        <f t="shared" si="205"/>
        <v>0</v>
      </c>
      <c r="O222" s="31" t="e">
        <f t="shared" si="205"/>
        <v>#REF!</v>
      </c>
      <c r="P222" s="31" t="e">
        <f t="shared" si="205"/>
        <v>#REF!</v>
      </c>
      <c r="Q222" s="31" t="e">
        <f t="shared" si="205"/>
        <v>#REF!</v>
      </c>
      <c r="R222" s="31" t="e">
        <f t="shared" si="205"/>
        <v>#REF!</v>
      </c>
      <c r="S222" s="31" t="e">
        <f t="shared" si="205"/>
        <v>#REF!</v>
      </c>
      <c r="T222" s="31" t="e">
        <f t="shared" si="205"/>
        <v>#REF!</v>
      </c>
      <c r="U222" s="31" t="e">
        <f t="shared" si="205"/>
        <v>#REF!</v>
      </c>
      <c r="V222" s="31" t="e">
        <f t="shared" si="205"/>
        <v>#REF!</v>
      </c>
      <c r="W222" s="31" t="e">
        <f t="shared" si="205"/>
        <v>#REF!</v>
      </c>
      <c r="X222" s="31" t="e">
        <f t="shared" si="205"/>
        <v>#REF!</v>
      </c>
      <c r="Y222" s="31" t="e">
        <f t="shared" si="205"/>
        <v>#REF!</v>
      </c>
      <c r="Z222" s="31">
        <f t="shared" si="205"/>
        <v>0.2</v>
      </c>
      <c r="AA222" s="31" t="e">
        <f t="shared" si="205"/>
        <v>#REF!</v>
      </c>
      <c r="AB222" s="31" t="e">
        <f t="shared" si="205"/>
        <v>#REF!</v>
      </c>
      <c r="AC222" s="31" t="e">
        <f t="shared" si="205"/>
        <v>#REF!</v>
      </c>
      <c r="AD222" s="31" t="e">
        <f t="shared" si="205"/>
        <v>#REF!</v>
      </c>
      <c r="AE222" s="31" t="e">
        <f t="shared" si="205"/>
        <v>#REF!</v>
      </c>
      <c r="AF222" s="31" t="e">
        <f t="shared" si="205"/>
        <v>#REF!</v>
      </c>
      <c r="AG222" s="31" t="e">
        <f t="shared" si="205"/>
        <v>#REF!</v>
      </c>
      <c r="AH222" s="31" t="e">
        <f t="shared" si="205"/>
        <v>#REF!</v>
      </c>
      <c r="AI222" s="31" t="e">
        <f t="shared" si="205"/>
        <v>#REF!</v>
      </c>
      <c r="AJ222" s="31" t="e">
        <f t="shared" si="205"/>
        <v>#REF!</v>
      </c>
      <c r="AK222" s="31" t="e">
        <f t="shared" si="205"/>
        <v>#REF!</v>
      </c>
      <c r="AL222" s="31">
        <f t="shared" si="206"/>
        <v>0</v>
      </c>
      <c r="AM222" s="31" t="e">
        <f t="shared" si="206"/>
        <v>#REF!</v>
      </c>
      <c r="AN222" s="31" t="e">
        <f t="shared" si="206"/>
        <v>#REF!</v>
      </c>
      <c r="AO222" s="31" t="e">
        <f t="shared" si="206"/>
        <v>#REF!</v>
      </c>
      <c r="AP222" s="31" t="e">
        <f t="shared" si="206"/>
        <v>#REF!</v>
      </c>
      <c r="AQ222" s="31" t="e">
        <f t="shared" si="206"/>
        <v>#REF!</v>
      </c>
      <c r="AR222" s="31" t="e">
        <f t="shared" si="206"/>
        <v>#REF!</v>
      </c>
      <c r="AS222" s="31" t="e">
        <f t="shared" si="206"/>
        <v>#REF!</v>
      </c>
    </row>
    <row r="223" spans="1:45" s="15" customFormat="1" x14ac:dyDescent="0.25">
      <c r="A223" s="13" t="s">
        <v>84</v>
      </c>
      <c r="B223" s="20">
        <v>51</v>
      </c>
      <c r="C223" s="20">
        <v>2</v>
      </c>
      <c r="D223" s="30" t="s">
        <v>137</v>
      </c>
      <c r="E223" s="20">
        <v>851</v>
      </c>
      <c r="F223" s="30" t="s">
        <v>58</v>
      </c>
      <c r="G223" s="30" t="s">
        <v>11</v>
      </c>
      <c r="H223" s="30" t="s">
        <v>248</v>
      </c>
      <c r="I223" s="30" t="s">
        <v>85</v>
      </c>
      <c r="J223" s="31" t="e">
        <f>'3.ВС'!#REF!</f>
        <v>#REF!</v>
      </c>
      <c r="K223" s="31" t="e">
        <f>'3.ВС'!#REF!</f>
        <v>#REF!</v>
      </c>
      <c r="L223" s="31" t="e">
        <f>'3.ВС'!#REF!</f>
        <v>#REF!</v>
      </c>
      <c r="M223" s="31" t="e">
        <f>'3.ВС'!#REF!</f>
        <v>#REF!</v>
      </c>
      <c r="N223" s="31">
        <f>'3.ВС'!J219</f>
        <v>0</v>
      </c>
      <c r="O223" s="31" t="e">
        <f>'3.ВС'!#REF!</f>
        <v>#REF!</v>
      </c>
      <c r="P223" s="31" t="e">
        <f>'3.ВС'!#REF!</f>
        <v>#REF!</v>
      </c>
      <c r="Q223" s="31" t="e">
        <f>'3.ВС'!#REF!</f>
        <v>#REF!</v>
      </c>
      <c r="R223" s="31" t="e">
        <f>'3.ВС'!#REF!</f>
        <v>#REF!</v>
      </c>
      <c r="S223" s="31" t="e">
        <f>'3.ВС'!#REF!</f>
        <v>#REF!</v>
      </c>
      <c r="T223" s="31" t="e">
        <f>'3.ВС'!#REF!</f>
        <v>#REF!</v>
      </c>
      <c r="U223" s="31" t="e">
        <f>'3.ВС'!#REF!</f>
        <v>#REF!</v>
      </c>
      <c r="V223" s="31" t="e">
        <f>'3.ВС'!#REF!</f>
        <v>#REF!</v>
      </c>
      <c r="W223" s="31" t="e">
        <f>'3.ВС'!#REF!</f>
        <v>#REF!</v>
      </c>
      <c r="X223" s="31" t="e">
        <f>'3.ВС'!#REF!</f>
        <v>#REF!</v>
      </c>
      <c r="Y223" s="31" t="e">
        <f>'3.ВС'!#REF!</f>
        <v>#REF!</v>
      </c>
      <c r="Z223" s="31">
        <f>'3.ВС'!K219</f>
        <v>0.2</v>
      </c>
      <c r="AA223" s="31" t="e">
        <f>'3.ВС'!#REF!</f>
        <v>#REF!</v>
      </c>
      <c r="AB223" s="31" t="e">
        <f>'3.ВС'!#REF!</f>
        <v>#REF!</v>
      </c>
      <c r="AC223" s="31" t="e">
        <f>'3.ВС'!#REF!</f>
        <v>#REF!</v>
      </c>
      <c r="AD223" s="31" t="e">
        <f>'3.ВС'!#REF!</f>
        <v>#REF!</v>
      </c>
      <c r="AE223" s="31" t="e">
        <f>'3.ВС'!#REF!</f>
        <v>#REF!</v>
      </c>
      <c r="AF223" s="31" t="e">
        <f>'3.ВС'!#REF!</f>
        <v>#REF!</v>
      </c>
      <c r="AG223" s="31" t="e">
        <f>'3.ВС'!#REF!</f>
        <v>#REF!</v>
      </c>
      <c r="AH223" s="31" t="e">
        <f>'3.ВС'!#REF!</f>
        <v>#REF!</v>
      </c>
      <c r="AI223" s="31" t="e">
        <f>'3.ВС'!#REF!</f>
        <v>#REF!</v>
      </c>
      <c r="AJ223" s="31" t="e">
        <f>'3.ВС'!#REF!</f>
        <v>#REF!</v>
      </c>
      <c r="AK223" s="31" t="e">
        <f>'3.ВС'!#REF!</f>
        <v>#REF!</v>
      </c>
      <c r="AL223" s="31">
        <f>'3.ВС'!L219</f>
        <v>0</v>
      </c>
      <c r="AM223" s="31" t="e">
        <f>'3.ВС'!#REF!</f>
        <v>#REF!</v>
      </c>
      <c r="AN223" s="31" t="e">
        <f>'3.ВС'!#REF!</f>
        <v>#REF!</v>
      </c>
      <c r="AO223" s="31" t="e">
        <f>'3.ВС'!#REF!</f>
        <v>#REF!</v>
      </c>
      <c r="AP223" s="31" t="e">
        <f>'3.ВС'!#REF!</f>
        <v>#REF!</v>
      </c>
      <c r="AQ223" s="31" t="e">
        <f>'3.ВС'!#REF!</f>
        <v>#REF!</v>
      </c>
      <c r="AR223" s="31" t="e">
        <f>'3.ВС'!#REF!</f>
        <v>#REF!</v>
      </c>
      <c r="AS223" s="31" t="e">
        <f>'3.ВС'!#REF!</f>
        <v>#REF!</v>
      </c>
    </row>
    <row r="224" spans="1:45" s="15" customFormat="1" x14ac:dyDescent="0.25">
      <c r="A224" s="55" t="s">
        <v>255</v>
      </c>
      <c r="B224" s="20">
        <v>51</v>
      </c>
      <c r="C224" s="20">
        <v>2</v>
      </c>
      <c r="D224" s="30" t="s">
        <v>137</v>
      </c>
      <c r="E224" s="20">
        <v>851</v>
      </c>
      <c r="F224" s="30" t="s">
        <v>58</v>
      </c>
      <c r="G224" s="30" t="s">
        <v>11</v>
      </c>
      <c r="H224" s="30" t="s">
        <v>252</v>
      </c>
      <c r="I224" s="30"/>
      <c r="J224" s="31" t="e">
        <f t="shared" ref="J224:AL225" si="207">J225</f>
        <v>#REF!</v>
      </c>
      <c r="K224" s="31" t="e">
        <f t="shared" si="207"/>
        <v>#REF!</v>
      </c>
      <c r="L224" s="31" t="e">
        <f t="shared" si="207"/>
        <v>#REF!</v>
      </c>
      <c r="M224" s="31" t="e">
        <f t="shared" si="207"/>
        <v>#REF!</v>
      </c>
      <c r="N224" s="31">
        <f t="shared" si="207"/>
        <v>-1</v>
      </c>
      <c r="O224" s="31" t="e">
        <f t="shared" si="207"/>
        <v>#REF!</v>
      </c>
      <c r="P224" s="31" t="e">
        <f t="shared" si="207"/>
        <v>#REF!</v>
      </c>
      <c r="Q224" s="31" t="e">
        <f t="shared" si="207"/>
        <v>#REF!</v>
      </c>
      <c r="R224" s="31" t="e">
        <f t="shared" si="207"/>
        <v>#REF!</v>
      </c>
      <c r="S224" s="31" t="e">
        <f t="shared" si="207"/>
        <v>#REF!</v>
      </c>
      <c r="T224" s="31" t="e">
        <f t="shared" si="207"/>
        <v>#REF!</v>
      </c>
      <c r="U224" s="31" t="e">
        <f t="shared" si="207"/>
        <v>#REF!</v>
      </c>
      <c r="V224" s="31" t="e">
        <f t="shared" si="207"/>
        <v>#REF!</v>
      </c>
      <c r="W224" s="31" t="e">
        <f t="shared" si="207"/>
        <v>#REF!</v>
      </c>
      <c r="X224" s="31" t="e">
        <f t="shared" si="207"/>
        <v>#REF!</v>
      </c>
      <c r="Y224" s="31" t="e">
        <f t="shared" si="207"/>
        <v>#REF!</v>
      </c>
      <c r="Z224" s="31">
        <f t="shared" si="207"/>
        <v>-1</v>
      </c>
      <c r="AA224" s="31" t="e">
        <f t="shared" si="207"/>
        <v>#REF!</v>
      </c>
      <c r="AB224" s="31" t="e">
        <f t="shared" si="207"/>
        <v>#REF!</v>
      </c>
      <c r="AC224" s="31" t="e">
        <f t="shared" si="207"/>
        <v>#REF!</v>
      </c>
      <c r="AD224" s="31" t="e">
        <f t="shared" si="207"/>
        <v>#REF!</v>
      </c>
      <c r="AE224" s="31" t="e">
        <f t="shared" si="207"/>
        <v>#REF!</v>
      </c>
      <c r="AF224" s="31" t="e">
        <f t="shared" si="207"/>
        <v>#REF!</v>
      </c>
      <c r="AG224" s="31" t="e">
        <f t="shared" si="207"/>
        <v>#REF!</v>
      </c>
      <c r="AH224" s="31" t="e">
        <f t="shared" si="207"/>
        <v>#REF!</v>
      </c>
      <c r="AI224" s="31" t="e">
        <f t="shared" si="207"/>
        <v>#REF!</v>
      </c>
      <c r="AJ224" s="31" t="e">
        <f t="shared" si="207"/>
        <v>#REF!</v>
      </c>
      <c r="AK224" s="31" t="e">
        <f t="shared" si="207"/>
        <v>#REF!</v>
      </c>
      <c r="AL224" s="31">
        <f t="shared" si="207"/>
        <v>-1</v>
      </c>
      <c r="AM224" s="31" t="e">
        <f t="shared" ref="AL224:AS225" si="208">AM225</f>
        <v>#REF!</v>
      </c>
      <c r="AN224" s="31" t="e">
        <f t="shared" si="208"/>
        <v>#REF!</v>
      </c>
      <c r="AO224" s="31" t="e">
        <f t="shared" si="208"/>
        <v>#REF!</v>
      </c>
      <c r="AP224" s="31" t="e">
        <f t="shared" si="208"/>
        <v>#REF!</v>
      </c>
      <c r="AQ224" s="31" t="e">
        <f t="shared" si="208"/>
        <v>#REF!</v>
      </c>
      <c r="AR224" s="31" t="e">
        <f t="shared" si="208"/>
        <v>#REF!</v>
      </c>
      <c r="AS224" s="31" t="e">
        <f t="shared" si="208"/>
        <v>#REF!</v>
      </c>
    </row>
    <row r="225" spans="1:45" s="15" customFormat="1" ht="60" x14ac:dyDescent="0.25">
      <c r="A225" s="13" t="s">
        <v>41</v>
      </c>
      <c r="B225" s="20">
        <v>51</v>
      </c>
      <c r="C225" s="20">
        <v>2</v>
      </c>
      <c r="D225" s="30" t="s">
        <v>137</v>
      </c>
      <c r="E225" s="20">
        <v>851</v>
      </c>
      <c r="F225" s="30" t="s">
        <v>58</v>
      </c>
      <c r="G225" s="30" t="s">
        <v>11</v>
      </c>
      <c r="H225" s="30" t="s">
        <v>252</v>
      </c>
      <c r="I225" s="30" t="s">
        <v>83</v>
      </c>
      <c r="J225" s="31" t="e">
        <f t="shared" si="207"/>
        <v>#REF!</v>
      </c>
      <c r="K225" s="31" t="e">
        <f t="shared" si="207"/>
        <v>#REF!</v>
      </c>
      <c r="L225" s="31" t="e">
        <f t="shared" si="207"/>
        <v>#REF!</v>
      </c>
      <c r="M225" s="31" t="e">
        <f t="shared" si="207"/>
        <v>#REF!</v>
      </c>
      <c r="N225" s="31">
        <f t="shared" si="207"/>
        <v>-1</v>
      </c>
      <c r="O225" s="31" t="e">
        <f t="shared" si="207"/>
        <v>#REF!</v>
      </c>
      <c r="P225" s="31" t="e">
        <f t="shared" si="207"/>
        <v>#REF!</v>
      </c>
      <c r="Q225" s="31" t="e">
        <f t="shared" si="207"/>
        <v>#REF!</v>
      </c>
      <c r="R225" s="31" t="e">
        <f t="shared" si="207"/>
        <v>#REF!</v>
      </c>
      <c r="S225" s="31" t="e">
        <f t="shared" si="207"/>
        <v>#REF!</v>
      </c>
      <c r="T225" s="31" t="e">
        <f t="shared" si="207"/>
        <v>#REF!</v>
      </c>
      <c r="U225" s="31" t="e">
        <f t="shared" si="207"/>
        <v>#REF!</v>
      </c>
      <c r="V225" s="31" t="e">
        <f t="shared" si="207"/>
        <v>#REF!</v>
      </c>
      <c r="W225" s="31" t="e">
        <f t="shared" si="207"/>
        <v>#REF!</v>
      </c>
      <c r="X225" s="31" t="e">
        <f t="shared" si="207"/>
        <v>#REF!</v>
      </c>
      <c r="Y225" s="31" t="e">
        <f t="shared" si="207"/>
        <v>#REF!</v>
      </c>
      <c r="Z225" s="31">
        <f t="shared" si="207"/>
        <v>-1</v>
      </c>
      <c r="AA225" s="31" t="e">
        <f t="shared" si="207"/>
        <v>#REF!</v>
      </c>
      <c r="AB225" s="31" t="e">
        <f t="shared" si="207"/>
        <v>#REF!</v>
      </c>
      <c r="AC225" s="31" t="e">
        <f t="shared" si="207"/>
        <v>#REF!</v>
      </c>
      <c r="AD225" s="31" t="e">
        <f t="shared" si="207"/>
        <v>#REF!</v>
      </c>
      <c r="AE225" s="31" t="e">
        <f t="shared" si="207"/>
        <v>#REF!</v>
      </c>
      <c r="AF225" s="31" t="e">
        <f t="shared" si="207"/>
        <v>#REF!</v>
      </c>
      <c r="AG225" s="31" t="e">
        <f t="shared" si="207"/>
        <v>#REF!</v>
      </c>
      <c r="AH225" s="31" t="e">
        <f t="shared" si="207"/>
        <v>#REF!</v>
      </c>
      <c r="AI225" s="31" t="e">
        <f t="shared" si="207"/>
        <v>#REF!</v>
      </c>
      <c r="AJ225" s="31" t="e">
        <f t="shared" si="207"/>
        <v>#REF!</v>
      </c>
      <c r="AK225" s="31" t="e">
        <f t="shared" si="207"/>
        <v>#REF!</v>
      </c>
      <c r="AL225" s="31">
        <f t="shared" si="208"/>
        <v>-1</v>
      </c>
      <c r="AM225" s="31" t="e">
        <f t="shared" si="208"/>
        <v>#REF!</v>
      </c>
      <c r="AN225" s="31" t="e">
        <f t="shared" si="208"/>
        <v>#REF!</v>
      </c>
      <c r="AO225" s="31" t="e">
        <f t="shared" si="208"/>
        <v>#REF!</v>
      </c>
      <c r="AP225" s="31" t="e">
        <f t="shared" si="208"/>
        <v>#REF!</v>
      </c>
      <c r="AQ225" s="31" t="e">
        <f t="shared" si="208"/>
        <v>#REF!</v>
      </c>
      <c r="AR225" s="31" t="e">
        <f t="shared" si="208"/>
        <v>#REF!</v>
      </c>
      <c r="AS225" s="31" t="e">
        <f t="shared" si="208"/>
        <v>#REF!</v>
      </c>
    </row>
    <row r="226" spans="1:45" s="15" customFormat="1" x14ac:dyDescent="0.25">
      <c r="A226" s="13" t="s">
        <v>42</v>
      </c>
      <c r="B226" s="20">
        <v>51</v>
      </c>
      <c r="C226" s="20">
        <v>2</v>
      </c>
      <c r="D226" s="30" t="s">
        <v>137</v>
      </c>
      <c r="E226" s="20">
        <v>851</v>
      </c>
      <c r="F226" s="30" t="s">
        <v>58</v>
      </c>
      <c r="G226" s="30" t="s">
        <v>11</v>
      </c>
      <c r="H226" s="30" t="s">
        <v>252</v>
      </c>
      <c r="I226" s="30" t="s">
        <v>85</v>
      </c>
      <c r="J226" s="31" t="e">
        <f>'3.ВС'!#REF!</f>
        <v>#REF!</v>
      </c>
      <c r="K226" s="31" t="e">
        <f>'3.ВС'!#REF!</f>
        <v>#REF!</v>
      </c>
      <c r="L226" s="31" t="e">
        <f>'3.ВС'!#REF!</f>
        <v>#REF!</v>
      </c>
      <c r="M226" s="31" t="e">
        <f>'3.ВС'!#REF!</f>
        <v>#REF!</v>
      </c>
      <c r="N226" s="31">
        <f>'3.ВС'!J222</f>
        <v>-1</v>
      </c>
      <c r="O226" s="31" t="e">
        <f>'3.ВС'!#REF!</f>
        <v>#REF!</v>
      </c>
      <c r="P226" s="31" t="e">
        <f>'3.ВС'!#REF!</f>
        <v>#REF!</v>
      </c>
      <c r="Q226" s="31" t="e">
        <f>'3.ВС'!#REF!</f>
        <v>#REF!</v>
      </c>
      <c r="R226" s="31" t="e">
        <f>'3.ВС'!#REF!</f>
        <v>#REF!</v>
      </c>
      <c r="S226" s="31" t="e">
        <f>'3.ВС'!#REF!</f>
        <v>#REF!</v>
      </c>
      <c r="T226" s="31" t="e">
        <f>'3.ВС'!#REF!</f>
        <v>#REF!</v>
      </c>
      <c r="U226" s="31" t="e">
        <f>'3.ВС'!#REF!</f>
        <v>#REF!</v>
      </c>
      <c r="V226" s="31" t="e">
        <f>'3.ВС'!#REF!</f>
        <v>#REF!</v>
      </c>
      <c r="W226" s="31" t="e">
        <f>'3.ВС'!#REF!</f>
        <v>#REF!</v>
      </c>
      <c r="X226" s="31" t="e">
        <f>'3.ВС'!#REF!</f>
        <v>#REF!</v>
      </c>
      <c r="Y226" s="31" t="e">
        <f>'3.ВС'!#REF!</f>
        <v>#REF!</v>
      </c>
      <c r="Z226" s="31">
        <f>'3.ВС'!K222</f>
        <v>-1</v>
      </c>
      <c r="AA226" s="31" t="e">
        <f>'3.ВС'!#REF!</f>
        <v>#REF!</v>
      </c>
      <c r="AB226" s="31" t="e">
        <f>'3.ВС'!#REF!</f>
        <v>#REF!</v>
      </c>
      <c r="AC226" s="31" t="e">
        <f>'3.ВС'!#REF!</f>
        <v>#REF!</v>
      </c>
      <c r="AD226" s="31" t="e">
        <f>'3.ВС'!#REF!</f>
        <v>#REF!</v>
      </c>
      <c r="AE226" s="31" t="e">
        <f>'3.ВС'!#REF!</f>
        <v>#REF!</v>
      </c>
      <c r="AF226" s="31" t="e">
        <f>'3.ВС'!#REF!</f>
        <v>#REF!</v>
      </c>
      <c r="AG226" s="31" t="e">
        <f>'3.ВС'!#REF!</f>
        <v>#REF!</v>
      </c>
      <c r="AH226" s="31" t="e">
        <f>'3.ВС'!#REF!</f>
        <v>#REF!</v>
      </c>
      <c r="AI226" s="31" t="e">
        <f>'3.ВС'!#REF!</f>
        <v>#REF!</v>
      </c>
      <c r="AJ226" s="31" t="e">
        <f>'3.ВС'!#REF!</f>
        <v>#REF!</v>
      </c>
      <c r="AK226" s="31" t="e">
        <f>'3.ВС'!#REF!</f>
        <v>#REF!</v>
      </c>
      <c r="AL226" s="31">
        <f>'3.ВС'!L222</f>
        <v>-1</v>
      </c>
      <c r="AM226" s="31" t="e">
        <f>'3.ВС'!#REF!</f>
        <v>#REF!</v>
      </c>
      <c r="AN226" s="31" t="e">
        <f>'3.ВС'!#REF!</f>
        <v>#REF!</v>
      </c>
      <c r="AO226" s="31" t="e">
        <f>'3.ВС'!#REF!</f>
        <v>#REF!</v>
      </c>
      <c r="AP226" s="31" t="e">
        <f>'3.ВС'!#REF!</f>
        <v>#REF!</v>
      </c>
      <c r="AQ226" s="31" t="e">
        <f>'3.ВС'!#REF!</f>
        <v>#REF!</v>
      </c>
      <c r="AR226" s="31" t="e">
        <f>'3.ВС'!#REF!</f>
        <v>#REF!</v>
      </c>
      <c r="AS226" s="31" t="e">
        <f>'3.ВС'!#REF!</f>
        <v>#REF!</v>
      </c>
    </row>
    <row r="227" spans="1:45" s="15" customFormat="1" ht="60" hidden="1" x14ac:dyDescent="0.25">
      <c r="A227" s="55" t="s">
        <v>372</v>
      </c>
      <c r="B227" s="20">
        <v>51</v>
      </c>
      <c r="C227" s="20">
        <v>2</v>
      </c>
      <c r="D227" s="30" t="s">
        <v>137</v>
      </c>
      <c r="E227" s="20">
        <v>851</v>
      </c>
      <c r="F227" s="30" t="s">
        <v>58</v>
      </c>
      <c r="G227" s="30" t="s">
        <v>11</v>
      </c>
      <c r="H227" s="30" t="s">
        <v>373</v>
      </c>
      <c r="I227" s="30"/>
      <c r="J227" s="31" t="e">
        <f t="shared" ref="J227:AL228" si="209">J228</f>
        <v>#REF!</v>
      </c>
      <c r="K227" s="31" t="e">
        <f t="shared" si="209"/>
        <v>#REF!</v>
      </c>
      <c r="L227" s="31" t="e">
        <f t="shared" si="209"/>
        <v>#REF!</v>
      </c>
      <c r="M227" s="31" t="e">
        <f t="shared" si="209"/>
        <v>#REF!</v>
      </c>
      <c r="N227" s="31">
        <f t="shared" si="209"/>
        <v>0</v>
      </c>
      <c r="O227" s="31" t="e">
        <f t="shared" si="209"/>
        <v>#REF!</v>
      </c>
      <c r="P227" s="31" t="e">
        <f t="shared" si="209"/>
        <v>#REF!</v>
      </c>
      <c r="Q227" s="31" t="e">
        <f t="shared" si="209"/>
        <v>#REF!</v>
      </c>
      <c r="R227" s="31" t="e">
        <f t="shared" si="209"/>
        <v>#REF!</v>
      </c>
      <c r="S227" s="31" t="e">
        <f t="shared" si="209"/>
        <v>#REF!</v>
      </c>
      <c r="T227" s="31" t="e">
        <f t="shared" si="209"/>
        <v>#REF!</v>
      </c>
      <c r="U227" s="31" t="e">
        <f t="shared" si="209"/>
        <v>#REF!</v>
      </c>
      <c r="V227" s="31" t="e">
        <f t="shared" si="209"/>
        <v>#REF!</v>
      </c>
      <c r="W227" s="31" t="e">
        <f t="shared" si="209"/>
        <v>#REF!</v>
      </c>
      <c r="X227" s="31" t="e">
        <f t="shared" si="209"/>
        <v>#REF!</v>
      </c>
      <c r="Y227" s="31" t="e">
        <f t="shared" si="209"/>
        <v>#REF!</v>
      </c>
      <c r="Z227" s="31">
        <f t="shared" si="209"/>
        <v>0</v>
      </c>
      <c r="AA227" s="31" t="e">
        <f t="shared" si="209"/>
        <v>#REF!</v>
      </c>
      <c r="AB227" s="31" t="e">
        <f t="shared" si="209"/>
        <v>#REF!</v>
      </c>
      <c r="AC227" s="31" t="e">
        <f t="shared" si="209"/>
        <v>#REF!</v>
      </c>
      <c r="AD227" s="31" t="e">
        <f t="shared" si="209"/>
        <v>#REF!</v>
      </c>
      <c r="AE227" s="31" t="e">
        <f t="shared" si="209"/>
        <v>#REF!</v>
      </c>
      <c r="AF227" s="31" t="e">
        <f t="shared" si="209"/>
        <v>#REF!</v>
      </c>
      <c r="AG227" s="31" t="e">
        <f t="shared" si="209"/>
        <v>#REF!</v>
      </c>
      <c r="AH227" s="31" t="e">
        <f t="shared" si="209"/>
        <v>#REF!</v>
      </c>
      <c r="AI227" s="31" t="e">
        <f t="shared" si="209"/>
        <v>#REF!</v>
      </c>
      <c r="AJ227" s="31" t="e">
        <f t="shared" si="209"/>
        <v>#REF!</v>
      </c>
      <c r="AK227" s="31" t="e">
        <f t="shared" si="209"/>
        <v>#REF!</v>
      </c>
      <c r="AL227" s="31">
        <f t="shared" si="209"/>
        <v>0</v>
      </c>
      <c r="AM227" s="31" t="e">
        <f t="shared" ref="AL227:AS228" si="210">AM228</f>
        <v>#REF!</v>
      </c>
      <c r="AN227" s="31" t="e">
        <f t="shared" si="210"/>
        <v>#REF!</v>
      </c>
      <c r="AO227" s="31" t="e">
        <f t="shared" si="210"/>
        <v>#REF!</v>
      </c>
      <c r="AP227" s="31" t="e">
        <f t="shared" si="210"/>
        <v>#REF!</v>
      </c>
      <c r="AQ227" s="31" t="e">
        <f t="shared" si="210"/>
        <v>#REF!</v>
      </c>
      <c r="AR227" s="31" t="e">
        <f t="shared" si="210"/>
        <v>#REF!</v>
      </c>
      <c r="AS227" s="31" t="e">
        <f t="shared" si="210"/>
        <v>#REF!</v>
      </c>
    </row>
    <row r="228" spans="1:45" s="15" customFormat="1" ht="60" hidden="1" x14ac:dyDescent="0.25">
      <c r="A228" s="13" t="s">
        <v>41</v>
      </c>
      <c r="B228" s="20">
        <v>51</v>
      </c>
      <c r="C228" s="20">
        <v>2</v>
      </c>
      <c r="D228" s="30" t="s">
        <v>137</v>
      </c>
      <c r="E228" s="20">
        <v>851</v>
      </c>
      <c r="F228" s="30" t="s">
        <v>58</v>
      </c>
      <c r="G228" s="30" t="s">
        <v>11</v>
      </c>
      <c r="H228" s="30" t="s">
        <v>373</v>
      </c>
      <c r="I228" s="30" t="s">
        <v>83</v>
      </c>
      <c r="J228" s="31" t="e">
        <f t="shared" si="209"/>
        <v>#REF!</v>
      </c>
      <c r="K228" s="31" t="e">
        <f t="shared" si="209"/>
        <v>#REF!</v>
      </c>
      <c r="L228" s="31" t="e">
        <f t="shared" si="209"/>
        <v>#REF!</v>
      </c>
      <c r="M228" s="31" t="e">
        <f t="shared" si="209"/>
        <v>#REF!</v>
      </c>
      <c r="N228" s="31">
        <f t="shared" si="209"/>
        <v>0</v>
      </c>
      <c r="O228" s="31" t="e">
        <f t="shared" si="209"/>
        <v>#REF!</v>
      </c>
      <c r="P228" s="31" t="e">
        <f t="shared" si="209"/>
        <v>#REF!</v>
      </c>
      <c r="Q228" s="31" t="e">
        <f t="shared" si="209"/>
        <v>#REF!</v>
      </c>
      <c r="R228" s="31" t="e">
        <f t="shared" si="209"/>
        <v>#REF!</v>
      </c>
      <c r="S228" s="31" t="e">
        <f t="shared" si="209"/>
        <v>#REF!</v>
      </c>
      <c r="T228" s="31" t="e">
        <f t="shared" si="209"/>
        <v>#REF!</v>
      </c>
      <c r="U228" s="31" t="e">
        <f t="shared" si="209"/>
        <v>#REF!</v>
      </c>
      <c r="V228" s="31" t="e">
        <f t="shared" si="209"/>
        <v>#REF!</v>
      </c>
      <c r="W228" s="31" t="e">
        <f t="shared" si="209"/>
        <v>#REF!</v>
      </c>
      <c r="X228" s="31" t="e">
        <f t="shared" si="209"/>
        <v>#REF!</v>
      </c>
      <c r="Y228" s="31" t="e">
        <f t="shared" si="209"/>
        <v>#REF!</v>
      </c>
      <c r="Z228" s="31">
        <f t="shared" si="209"/>
        <v>0</v>
      </c>
      <c r="AA228" s="31" t="e">
        <f t="shared" si="209"/>
        <v>#REF!</v>
      </c>
      <c r="AB228" s="31" t="e">
        <f t="shared" si="209"/>
        <v>#REF!</v>
      </c>
      <c r="AC228" s="31" t="e">
        <f t="shared" si="209"/>
        <v>#REF!</v>
      </c>
      <c r="AD228" s="31" t="e">
        <f t="shared" si="209"/>
        <v>#REF!</v>
      </c>
      <c r="AE228" s="31" t="e">
        <f t="shared" si="209"/>
        <v>#REF!</v>
      </c>
      <c r="AF228" s="31" t="e">
        <f t="shared" si="209"/>
        <v>#REF!</v>
      </c>
      <c r="AG228" s="31" t="e">
        <f t="shared" si="209"/>
        <v>#REF!</v>
      </c>
      <c r="AH228" s="31" t="e">
        <f t="shared" si="209"/>
        <v>#REF!</v>
      </c>
      <c r="AI228" s="31" t="e">
        <f t="shared" si="209"/>
        <v>#REF!</v>
      </c>
      <c r="AJ228" s="31" t="e">
        <f t="shared" si="209"/>
        <v>#REF!</v>
      </c>
      <c r="AK228" s="31" t="e">
        <f t="shared" si="209"/>
        <v>#REF!</v>
      </c>
      <c r="AL228" s="31">
        <f t="shared" si="210"/>
        <v>0</v>
      </c>
      <c r="AM228" s="31" t="e">
        <f t="shared" si="210"/>
        <v>#REF!</v>
      </c>
      <c r="AN228" s="31" t="e">
        <f t="shared" si="210"/>
        <v>#REF!</v>
      </c>
      <c r="AO228" s="31" t="e">
        <f t="shared" si="210"/>
        <v>#REF!</v>
      </c>
      <c r="AP228" s="31" t="e">
        <f t="shared" si="210"/>
        <v>#REF!</v>
      </c>
      <c r="AQ228" s="31" t="e">
        <f t="shared" si="210"/>
        <v>#REF!</v>
      </c>
      <c r="AR228" s="31" t="e">
        <f t="shared" si="210"/>
        <v>#REF!</v>
      </c>
      <c r="AS228" s="31" t="e">
        <f t="shared" si="210"/>
        <v>#REF!</v>
      </c>
    </row>
    <row r="229" spans="1:45" s="15" customFormat="1" hidden="1" x14ac:dyDescent="0.25">
      <c r="A229" s="13" t="s">
        <v>42</v>
      </c>
      <c r="B229" s="20">
        <v>51</v>
      </c>
      <c r="C229" s="20">
        <v>2</v>
      </c>
      <c r="D229" s="30" t="s">
        <v>137</v>
      </c>
      <c r="E229" s="30" t="s">
        <v>282</v>
      </c>
      <c r="F229" s="30" t="s">
        <v>58</v>
      </c>
      <c r="G229" s="30" t="s">
        <v>11</v>
      </c>
      <c r="H229" s="30" t="s">
        <v>373</v>
      </c>
      <c r="I229" s="30" t="s">
        <v>85</v>
      </c>
      <c r="J229" s="31" t="e">
        <f>'3.ВС'!#REF!</f>
        <v>#REF!</v>
      </c>
      <c r="K229" s="31" t="e">
        <f>'3.ВС'!#REF!</f>
        <v>#REF!</v>
      </c>
      <c r="L229" s="31" t="e">
        <f>'3.ВС'!#REF!</f>
        <v>#REF!</v>
      </c>
      <c r="M229" s="31" t="e">
        <f>'3.ВС'!#REF!</f>
        <v>#REF!</v>
      </c>
      <c r="N229" s="31">
        <f>'3.ВС'!J225</f>
        <v>0</v>
      </c>
      <c r="O229" s="31" t="e">
        <f>'3.ВС'!#REF!</f>
        <v>#REF!</v>
      </c>
      <c r="P229" s="31" t="e">
        <f>'3.ВС'!#REF!</f>
        <v>#REF!</v>
      </c>
      <c r="Q229" s="31" t="e">
        <f>'3.ВС'!#REF!</f>
        <v>#REF!</v>
      </c>
      <c r="R229" s="31" t="e">
        <f>'3.ВС'!#REF!</f>
        <v>#REF!</v>
      </c>
      <c r="S229" s="31" t="e">
        <f>'3.ВС'!#REF!</f>
        <v>#REF!</v>
      </c>
      <c r="T229" s="31" t="e">
        <f>'3.ВС'!#REF!</f>
        <v>#REF!</v>
      </c>
      <c r="U229" s="31" t="e">
        <f>'3.ВС'!#REF!</f>
        <v>#REF!</v>
      </c>
      <c r="V229" s="31" t="e">
        <f>'3.ВС'!#REF!</f>
        <v>#REF!</v>
      </c>
      <c r="W229" s="31" t="e">
        <f>'3.ВС'!#REF!</f>
        <v>#REF!</v>
      </c>
      <c r="X229" s="31" t="e">
        <f>'3.ВС'!#REF!</f>
        <v>#REF!</v>
      </c>
      <c r="Y229" s="31" t="e">
        <f>'3.ВС'!#REF!</f>
        <v>#REF!</v>
      </c>
      <c r="Z229" s="31">
        <f>'3.ВС'!K225</f>
        <v>0</v>
      </c>
      <c r="AA229" s="31" t="e">
        <f>'3.ВС'!#REF!</f>
        <v>#REF!</v>
      </c>
      <c r="AB229" s="31" t="e">
        <f>'3.ВС'!#REF!</f>
        <v>#REF!</v>
      </c>
      <c r="AC229" s="31" t="e">
        <f>'3.ВС'!#REF!</f>
        <v>#REF!</v>
      </c>
      <c r="AD229" s="31" t="e">
        <f>'3.ВС'!#REF!</f>
        <v>#REF!</v>
      </c>
      <c r="AE229" s="31" t="e">
        <f>'3.ВС'!#REF!</f>
        <v>#REF!</v>
      </c>
      <c r="AF229" s="31" t="e">
        <f>'3.ВС'!#REF!</f>
        <v>#REF!</v>
      </c>
      <c r="AG229" s="31" t="e">
        <f>'3.ВС'!#REF!</f>
        <v>#REF!</v>
      </c>
      <c r="AH229" s="31" t="e">
        <f>'3.ВС'!#REF!</f>
        <v>#REF!</v>
      </c>
      <c r="AI229" s="31" t="e">
        <f>'3.ВС'!#REF!</f>
        <v>#REF!</v>
      </c>
      <c r="AJ229" s="31" t="e">
        <f>'3.ВС'!#REF!</f>
        <v>#REF!</v>
      </c>
      <c r="AK229" s="31" t="e">
        <f>'3.ВС'!#REF!</f>
        <v>#REF!</v>
      </c>
      <c r="AL229" s="31">
        <f>'3.ВС'!L225</f>
        <v>0</v>
      </c>
      <c r="AM229" s="31" t="e">
        <f>'3.ВС'!#REF!</f>
        <v>#REF!</v>
      </c>
      <c r="AN229" s="31" t="e">
        <f>'3.ВС'!#REF!</f>
        <v>#REF!</v>
      </c>
      <c r="AO229" s="31" t="e">
        <f>'3.ВС'!#REF!</f>
        <v>#REF!</v>
      </c>
      <c r="AP229" s="31" t="e">
        <f>'3.ВС'!#REF!</f>
        <v>#REF!</v>
      </c>
      <c r="AQ229" s="31" t="e">
        <f>'3.ВС'!#REF!</f>
        <v>#REF!</v>
      </c>
      <c r="AR229" s="31" t="e">
        <f>'3.ВС'!#REF!</f>
        <v>#REF!</v>
      </c>
      <c r="AS229" s="31" t="e">
        <f>'3.ВС'!#REF!</f>
        <v>#REF!</v>
      </c>
    </row>
    <row r="230" spans="1:45" s="15" customFormat="1" ht="75" hidden="1" x14ac:dyDescent="0.25">
      <c r="A230" s="55" t="s">
        <v>259</v>
      </c>
      <c r="B230" s="20">
        <v>51</v>
      </c>
      <c r="C230" s="20">
        <v>2</v>
      </c>
      <c r="D230" s="30" t="s">
        <v>137</v>
      </c>
      <c r="E230" s="30" t="s">
        <v>282</v>
      </c>
      <c r="F230" s="30" t="s">
        <v>58</v>
      </c>
      <c r="G230" s="30" t="s">
        <v>11</v>
      </c>
      <c r="H230" s="30" t="s">
        <v>249</v>
      </c>
      <c r="I230" s="30"/>
      <c r="J230" s="31" t="e">
        <f t="shared" si="205"/>
        <v>#REF!</v>
      </c>
      <c r="K230" s="31" t="e">
        <f t="shared" si="205"/>
        <v>#REF!</v>
      </c>
      <c r="L230" s="31" t="e">
        <f t="shared" si="205"/>
        <v>#REF!</v>
      </c>
      <c r="M230" s="31" t="e">
        <f t="shared" si="205"/>
        <v>#REF!</v>
      </c>
      <c r="N230" s="31">
        <f t="shared" si="205"/>
        <v>0</v>
      </c>
      <c r="O230" s="31" t="e">
        <f t="shared" si="205"/>
        <v>#REF!</v>
      </c>
      <c r="P230" s="31" t="e">
        <f t="shared" si="205"/>
        <v>#REF!</v>
      </c>
      <c r="Q230" s="31" t="e">
        <f t="shared" si="205"/>
        <v>#REF!</v>
      </c>
      <c r="R230" s="31" t="e">
        <f t="shared" si="205"/>
        <v>#REF!</v>
      </c>
      <c r="S230" s="31" t="e">
        <f t="shared" si="205"/>
        <v>#REF!</v>
      </c>
      <c r="T230" s="31" t="e">
        <f t="shared" si="205"/>
        <v>#REF!</v>
      </c>
      <c r="U230" s="31" t="e">
        <f t="shared" si="205"/>
        <v>#REF!</v>
      </c>
      <c r="V230" s="31" t="e">
        <f t="shared" si="205"/>
        <v>#REF!</v>
      </c>
      <c r="W230" s="31" t="e">
        <f t="shared" si="205"/>
        <v>#REF!</v>
      </c>
      <c r="X230" s="31" t="e">
        <f t="shared" si="205"/>
        <v>#REF!</v>
      </c>
      <c r="Y230" s="31" t="e">
        <f t="shared" si="205"/>
        <v>#REF!</v>
      </c>
      <c r="Z230" s="31">
        <f t="shared" si="205"/>
        <v>0</v>
      </c>
      <c r="AA230" s="31" t="e">
        <f t="shared" si="205"/>
        <v>#REF!</v>
      </c>
      <c r="AB230" s="31" t="e">
        <f t="shared" si="205"/>
        <v>#REF!</v>
      </c>
      <c r="AC230" s="31" t="e">
        <f t="shared" si="205"/>
        <v>#REF!</v>
      </c>
      <c r="AD230" s="31" t="e">
        <f t="shared" si="205"/>
        <v>#REF!</v>
      </c>
      <c r="AE230" s="31" t="e">
        <f t="shared" si="205"/>
        <v>#REF!</v>
      </c>
      <c r="AF230" s="31" t="e">
        <f t="shared" si="205"/>
        <v>#REF!</v>
      </c>
      <c r="AG230" s="31" t="e">
        <f t="shared" si="205"/>
        <v>#REF!</v>
      </c>
      <c r="AH230" s="31" t="e">
        <f t="shared" si="205"/>
        <v>#REF!</v>
      </c>
      <c r="AI230" s="31" t="e">
        <f t="shared" si="205"/>
        <v>#REF!</v>
      </c>
      <c r="AJ230" s="31" t="e">
        <f t="shared" si="205"/>
        <v>#REF!</v>
      </c>
      <c r="AK230" s="31" t="e">
        <f t="shared" si="205"/>
        <v>#REF!</v>
      </c>
      <c r="AL230" s="31">
        <f t="shared" si="206"/>
        <v>0</v>
      </c>
      <c r="AM230" s="31" t="e">
        <f t="shared" si="206"/>
        <v>#REF!</v>
      </c>
      <c r="AN230" s="31" t="e">
        <f t="shared" si="206"/>
        <v>#REF!</v>
      </c>
      <c r="AO230" s="31" t="e">
        <f t="shared" si="206"/>
        <v>#REF!</v>
      </c>
      <c r="AP230" s="31" t="e">
        <f t="shared" si="206"/>
        <v>#REF!</v>
      </c>
      <c r="AQ230" s="31" t="e">
        <f t="shared" si="206"/>
        <v>#REF!</v>
      </c>
      <c r="AR230" s="31" t="e">
        <f t="shared" si="206"/>
        <v>#REF!</v>
      </c>
      <c r="AS230" s="31" t="e">
        <f t="shared" si="206"/>
        <v>#REF!</v>
      </c>
    </row>
    <row r="231" spans="1:45" s="15" customFormat="1" ht="60" hidden="1" x14ac:dyDescent="0.25">
      <c r="A231" s="13" t="s">
        <v>41</v>
      </c>
      <c r="B231" s="20">
        <v>51</v>
      </c>
      <c r="C231" s="20">
        <v>2</v>
      </c>
      <c r="D231" s="30" t="s">
        <v>137</v>
      </c>
      <c r="E231" s="30" t="s">
        <v>282</v>
      </c>
      <c r="F231" s="30" t="s">
        <v>58</v>
      </c>
      <c r="G231" s="30" t="s">
        <v>11</v>
      </c>
      <c r="H231" s="30" t="s">
        <v>249</v>
      </c>
      <c r="I231" s="30" t="s">
        <v>83</v>
      </c>
      <c r="J231" s="31" t="e">
        <f t="shared" si="205"/>
        <v>#REF!</v>
      </c>
      <c r="K231" s="31" t="e">
        <f t="shared" si="205"/>
        <v>#REF!</v>
      </c>
      <c r="L231" s="31" t="e">
        <f t="shared" si="205"/>
        <v>#REF!</v>
      </c>
      <c r="M231" s="31" t="e">
        <f t="shared" si="205"/>
        <v>#REF!</v>
      </c>
      <c r="N231" s="31">
        <f t="shared" si="205"/>
        <v>0</v>
      </c>
      <c r="O231" s="31" t="e">
        <f t="shared" si="205"/>
        <v>#REF!</v>
      </c>
      <c r="P231" s="31" t="e">
        <f t="shared" si="205"/>
        <v>#REF!</v>
      </c>
      <c r="Q231" s="31" t="e">
        <f t="shared" si="205"/>
        <v>#REF!</v>
      </c>
      <c r="R231" s="31" t="e">
        <f t="shared" si="205"/>
        <v>#REF!</v>
      </c>
      <c r="S231" s="31" t="e">
        <f t="shared" si="205"/>
        <v>#REF!</v>
      </c>
      <c r="T231" s="31" t="e">
        <f t="shared" si="205"/>
        <v>#REF!</v>
      </c>
      <c r="U231" s="31" t="e">
        <f t="shared" si="205"/>
        <v>#REF!</v>
      </c>
      <c r="V231" s="31" t="e">
        <f t="shared" si="205"/>
        <v>#REF!</v>
      </c>
      <c r="W231" s="31" t="e">
        <f t="shared" si="205"/>
        <v>#REF!</v>
      </c>
      <c r="X231" s="31" t="e">
        <f t="shared" si="205"/>
        <v>#REF!</v>
      </c>
      <c r="Y231" s="31" t="e">
        <f t="shared" si="205"/>
        <v>#REF!</v>
      </c>
      <c r="Z231" s="31">
        <f t="shared" si="205"/>
        <v>0</v>
      </c>
      <c r="AA231" s="31" t="e">
        <f t="shared" si="205"/>
        <v>#REF!</v>
      </c>
      <c r="AB231" s="31" t="e">
        <f t="shared" si="205"/>
        <v>#REF!</v>
      </c>
      <c r="AC231" s="31" t="e">
        <f t="shared" si="205"/>
        <v>#REF!</v>
      </c>
      <c r="AD231" s="31" t="e">
        <f t="shared" si="205"/>
        <v>#REF!</v>
      </c>
      <c r="AE231" s="31" t="e">
        <f t="shared" si="205"/>
        <v>#REF!</v>
      </c>
      <c r="AF231" s="31" t="e">
        <f t="shared" si="205"/>
        <v>#REF!</v>
      </c>
      <c r="AG231" s="31" t="e">
        <f t="shared" si="205"/>
        <v>#REF!</v>
      </c>
      <c r="AH231" s="31" t="e">
        <f t="shared" si="205"/>
        <v>#REF!</v>
      </c>
      <c r="AI231" s="31" t="e">
        <f t="shared" si="205"/>
        <v>#REF!</v>
      </c>
      <c r="AJ231" s="31" t="e">
        <f t="shared" si="205"/>
        <v>#REF!</v>
      </c>
      <c r="AK231" s="31" t="e">
        <f t="shared" si="205"/>
        <v>#REF!</v>
      </c>
      <c r="AL231" s="31">
        <f t="shared" si="206"/>
        <v>0</v>
      </c>
      <c r="AM231" s="31" t="e">
        <f t="shared" si="206"/>
        <v>#REF!</v>
      </c>
      <c r="AN231" s="31" t="e">
        <f t="shared" si="206"/>
        <v>#REF!</v>
      </c>
      <c r="AO231" s="31" t="e">
        <f t="shared" si="206"/>
        <v>#REF!</v>
      </c>
      <c r="AP231" s="31" t="e">
        <f t="shared" si="206"/>
        <v>#REF!</v>
      </c>
      <c r="AQ231" s="31" t="e">
        <f t="shared" si="206"/>
        <v>#REF!</v>
      </c>
      <c r="AR231" s="31" t="e">
        <f t="shared" si="206"/>
        <v>#REF!</v>
      </c>
      <c r="AS231" s="31" t="e">
        <f t="shared" si="206"/>
        <v>#REF!</v>
      </c>
    </row>
    <row r="232" spans="1:45" s="15" customFormat="1" hidden="1" x14ac:dyDescent="0.25">
      <c r="A232" s="13" t="s">
        <v>84</v>
      </c>
      <c r="B232" s="20">
        <v>51</v>
      </c>
      <c r="C232" s="20">
        <v>2</v>
      </c>
      <c r="D232" s="30" t="s">
        <v>137</v>
      </c>
      <c r="E232" s="30" t="s">
        <v>282</v>
      </c>
      <c r="F232" s="30" t="s">
        <v>58</v>
      </c>
      <c r="G232" s="30" t="s">
        <v>11</v>
      </c>
      <c r="H232" s="30" t="s">
        <v>249</v>
      </c>
      <c r="I232" s="30" t="s">
        <v>85</v>
      </c>
      <c r="J232" s="31" t="e">
        <f>'3.ВС'!#REF!</f>
        <v>#REF!</v>
      </c>
      <c r="K232" s="31" t="e">
        <f>'3.ВС'!#REF!</f>
        <v>#REF!</v>
      </c>
      <c r="L232" s="31" t="e">
        <f>'3.ВС'!#REF!</f>
        <v>#REF!</v>
      </c>
      <c r="M232" s="31" t="e">
        <f>'3.ВС'!#REF!</f>
        <v>#REF!</v>
      </c>
      <c r="N232" s="31">
        <f>'3.ВС'!J228</f>
        <v>0</v>
      </c>
      <c r="O232" s="31" t="e">
        <f>'3.ВС'!#REF!</f>
        <v>#REF!</v>
      </c>
      <c r="P232" s="31" t="e">
        <f>'3.ВС'!#REF!</f>
        <v>#REF!</v>
      </c>
      <c r="Q232" s="31" t="e">
        <f>'3.ВС'!#REF!</f>
        <v>#REF!</v>
      </c>
      <c r="R232" s="31" t="e">
        <f>'3.ВС'!#REF!</f>
        <v>#REF!</v>
      </c>
      <c r="S232" s="31" t="e">
        <f>'3.ВС'!#REF!</f>
        <v>#REF!</v>
      </c>
      <c r="T232" s="31" t="e">
        <f>'3.ВС'!#REF!</f>
        <v>#REF!</v>
      </c>
      <c r="U232" s="31" t="e">
        <f>'3.ВС'!#REF!</f>
        <v>#REF!</v>
      </c>
      <c r="V232" s="31" t="e">
        <f>'3.ВС'!#REF!</f>
        <v>#REF!</v>
      </c>
      <c r="W232" s="31" t="e">
        <f>'3.ВС'!#REF!</f>
        <v>#REF!</v>
      </c>
      <c r="X232" s="31" t="e">
        <f>'3.ВС'!#REF!</f>
        <v>#REF!</v>
      </c>
      <c r="Y232" s="31" t="e">
        <f>'3.ВС'!#REF!</f>
        <v>#REF!</v>
      </c>
      <c r="Z232" s="31">
        <f>'3.ВС'!K228</f>
        <v>0</v>
      </c>
      <c r="AA232" s="31" t="e">
        <f>'3.ВС'!#REF!</f>
        <v>#REF!</v>
      </c>
      <c r="AB232" s="31" t="e">
        <f>'3.ВС'!#REF!</f>
        <v>#REF!</v>
      </c>
      <c r="AC232" s="31" t="e">
        <f>'3.ВС'!#REF!</f>
        <v>#REF!</v>
      </c>
      <c r="AD232" s="31" t="e">
        <f>'3.ВС'!#REF!</f>
        <v>#REF!</v>
      </c>
      <c r="AE232" s="31" t="e">
        <f>'3.ВС'!#REF!</f>
        <v>#REF!</v>
      </c>
      <c r="AF232" s="31" t="e">
        <f>'3.ВС'!#REF!</f>
        <v>#REF!</v>
      </c>
      <c r="AG232" s="31" t="e">
        <f>'3.ВС'!#REF!</f>
        <v>#REF!</v>
      </c>
      <c r="AH232" s="31" t="e">
        <f>'3.ВС'!#REF!</f>
        <v>#REF!</v>
      </c>
      <c r="AI232" s="31" t="e">
        <f>'3.ВС'!#REF!</f>
        <v>#REF!</v>
      </c>
      <c r="AJ232" s="31" t="e">
        <f>'3.ВС'!#REF!</f>
        <v>#REF!</v>
      </c>
      <c r="AK232" s="31" t="e">
        <f>'3.ВС'!#REF!</f>
        <v>#REF!</v>
      </c>
      <c r="AL232" s="31">
        <f>'3.ВС'!L228</f>
        <v>0</v>
      </c>
      <c r="AM232" s="31" t="e">
        <f>'3.ВС'!#REF!</f>
        <v>#REF!</v>
      </c>
      <c r="AN232" s="31" t="e">
        <f>'3.ВС'!#REF!</f>
        <v>#REF!</v>
      </c>
      <c r="AO232" s="31" t="e">
        <f>'3.ВС'!#REF!</f>
        <v>#REF!</v>
      </c>
      <c r="AP232" s="31" t="e">
        <f>'3.ВС'!#REF!</f>
        <v>#REF!</v>
      </c>
      <c r="AQ232" s="31" t="e">
        <f>'3.ВС'!#REF!</f>
        <v>#REF!</v>
      </c>
      <c r="AR232" s="31" t="e">
        <f>'3.ВС'!#REF!</f>
        <v>#REF!</v>
      </c>
      <c r="AS232" s="31" t="e">
        <f>'3.ВС'!#REF!</f>
        <v>#REF!</v>
      </c>
    </row>
    <row r="233" spans="1:45" s="15" customFormat="1" ht="60" x14ac:dyDescent="0.25">
      <c r="A233" s="55" t="s">
        <v>475</v>
      </c>
      <c r="B233" s="20">
        <v>51</v>
      </c>
      <c r="C233" s="20">
        <v>2</v>
      </c>
      <c r="D233" s="30" t="s">
        <v>474</v>
      </c>
      <c r="E233" s="20"/>
      <c r="F233" s="30"/>
      <c r="G233" s="30"/>
      <c r="H233" s="30"/>
      <c r="I233" s="41"/>
      <c r="J233" s="31" t="e">
        <f t="shared" ref="J233:AL236" si="211">J234</f>
        <v>#REF!</v>
      </c>
      <c r="K233" s="31" t="e">
        <f t="shared" si="211"/>
        <v>#REF!</v>
      </c>
      <c r="L233" s="31" t="e">
        <f t="shared" si="211"/>
        <v>#REF!</v>
      </c>
      <c r="M233" s="31" t="e">
        <f t="shared" si="211"/>
        <v>#REF!</v>
      </c>
      <c r="N233" s="31">
        <f t="shared" si="211"/>
        <v>123599</v>
      </c>
      <c r="O233" s="31" t="e">
        <f t="shared" si="211"/>
        <v>#REF!</v>
      </c>
      <c r="P233" s="31" t="e">
        <f t="shared" si="211"/>
        <v>#REF!</v>
      </c>
      <c r="Q233" s="31" t="e">
        <f t="shared" si="211"/>
        <v>#REF!</v>
      </c>
      <c r="R233" s="31" t="e">
        <f t="shared" si="211"/>
        <v>#REF!</v>
      </c>
      <c r="S233" s="31" t="e">
        <f t="shared" si="211"/>
        <v>#REF!</v>
      </c>
      <c r="T233" s="31" t="e">
        <f t="shared" si="211"/>
        <v>#REF!</v>
      </c>
      <c r="U233" s="31" t="e">
        <f t="shared" si="211"/>
        <v>#REF!</v>
      </c>
      <c r="V233" s="31" t="e">
        <f t="shared" si="211"/>
        <v>#REF!</v>
      </c>
      <c r="W233" s="31" t="e">
        <f t="shared" si="211"/>
        <v>#REF!</v>
      </c>
      <c r="X233" s="31" t="e">
        <f t="shared" si="211"/>
        <v>#REF!</v>
      </c>
      <c r="Y233" s="31" t="e">
        <f t="shared" si="211"/>
        <v>#REF!</v>
      </c>
      <c r="Z233" s="31">
        <f t="shared" si="211"/>
        <v>0</v>
      </c>
      <c r="AA233" s="31" t="e">
        <f t="shared" si="211"/>
        <v>#REF!</v>
      </c>
      <c r="AB233" s="31" t="e">
        <f t="shared" si="211"/>
        <v>#REF!</v>
      </c>
      <c r="AC233" s="31" t="e">
        <f t="shared" si="211"/>
        <v>#REF!</v>
      </c>
      <c r="AD233" s="31" t="e">
        <f t="shared" si="211"/>
        <v>#REF!</v>
      </c>
      <c r="AE233" s="31" t="e">
        <f t="shared" si="211"/>
        <v>#REF!</v>
      </c>
      <c r="AF233" s="31" t="e">
        <f t="shared" si="211"/>
        <v>#REF!</v>
      </c>
      <c r="AG233" s="31" t="e">
        <f t="shared" si="211"/>
        <v>#REF!</v>
      </c>
      <c r="AH233" s="31" t="e">
        <f t="shared" si="211"/>
        <v>#REF!</v>
      </c>
      <c r="AI233" s="31" t="e">
        <f t="shared" si="211"/>
        <v>#REF!</v>
      </c>
      <c r="AJ233" s="31" t="e">
        <f t="shared" si="211"/>
        <v>#REF!</v>
      </c>
      <c r="AK233" s="31" t="e">
        <f t="shared" si="211"/>
        <v>#REF!</v>
      </c>
      <c r="AL233" s="31">
        <f t="shared" si="211"/>
        <v>0</v>
      </c>
      <c r="AM233" s="31" t="e">
        <f t="shared" ref="AL233:AS236" si="212">AM234</f>
        <v>#REF!</v>
      </c>
      <c r="AN233" s="31" t="e">
        <f t="shared" si="212"/>
        <v>#REF!</v>
      </c>
      <c r="AO233" s="31" t="e">
        <f t="shared" si="212"/>
        <v>#REF!</v>
      </c>
      <c r="AP233" s="31" t="e">
        <f t="shared" si="212"/>
        <v>#REF!</v>
      </c>
      <c r="AQ233" s="31" t="e">
        <f t="shared" si="212"/>
        <v>#REF!</v>
      </c>
      <c r="AR233" s="31" t="e">
        <f t="shared" si="212"/>
        <v>#REF!</v>
      </c>
      <c r="AS233" s="31" t="e">
        <f t="shared" si="212"/>
        <v>#REF!</v>
      </c>
    </row>
    <row r="234" spans="1:45" s="15" customFormat="1" x14ac:dyDescent="0.25">
      <c r="A234" s="53" t="s">
        <v>6</v>
      </c>
      <c r="B234" s="20">
        <v>51</v>
      </c>
      <c r="C234" s="20">
        <v>2</v>
      </c>
      <c r="D234" s="30" t="s">
        <v>474</v>
      </c>
      <c r="E234" s="20">
        <v>851</v>
      </c>
      <c r="F234" s="30"/>
      <c r="G234" s="23"/>
      <c r="H234" s="23"/>
      <c r="I234" s="30"/>
      <c r="J234" s="31" t="e">
        <f t="shared" si="211"/>
        <v>#REF!</v>
      </c>
      <c r="K234" s="31" t="e">
        <f t="shared" si="211"/>
        <v>#REF!</v>
      </c>
      <c r="L234" s="31" t="e">
        <f t="shared" si="211"/>
        <v>#REF!</v>
      </c>
      <c r="M234" s="31" t="e">
        <f t="shared" si="211"/>
        <v>#REF!</v>
      </c>
      <c r="N234" s="31">
        <f t="shared" si="211"/>
        <v>123599</v>
      </c>
      <c r="O234" s="31" t="e">
        <f t="shared" si="211"/>
        <v>#REF!</v>
      </c>
      <c r="P234" s="31" t="e">
        <f t="shared" si="211"/>
        <v>#REF!</v>
      </c>
      <c r="Q234" s="31" t="e">
        <f t="shared" si="211"/>
        <v>#REF!</v>
      </c>
      <c r="R234" s="31" t="e">
        <f t="shared" si="211"/>
        <v>#REF!</v>
      </c>
      <c r="S234" s="31" t="e">
        <f t="shared" si="211"/>
        <v>#REF!</v>
      </c>
      <c r="T234" s="31" t="e">
        <f t="shared" si="211"/>
        <v>#REF!</v>
      </c>
      <c r="U234" s="31" t="e">
        <f t="shared" si="211"/>
        <v>#REF!</v>
      </c>
      <c r="V234" s="31" t="e">
        <f t="shared" si="211"/>
        <v>#REF!</v>
      </c>
      <c r="W234" s="31" t="e">
        <f t="shared" si="211"/>
        <v>#REF!</v>
      </c>
      <c r="X234" s="31" t="e">
        <f t="shared" si="211"/>
        <v>#REF!</v>
      </c>
      <c r="Y234" s="31" t="e">
        <f t="shared" si="211"/>
        <v>#REF!</v>
      </c>
      <c r="Z234" s="31">
        <f t="shared" si="211"/>
        <v>0</v>
      </c>
      <c r="AA234" s="31" t="e">
        <f t="shared" si="211"/>
        <v>#REF!</v>
      </c>
      <c r="AB234" s="31" t="e">
        <f t="shared" si="211"/>
        <v>#REF!</v>
      </c>
      <c r="AC234" s="31" t="e">
        <f t="shared" si="211"/>
        <v>#REF!</v>
      </c>
      <c r="AD234" s="31" t="e">
        <f t="shared" si="211"/>
        <v>#REF!</v>
      </c>
      <c r="AE234" s="31" t="e">
        <f t="shared" si="211"/>
        <v>#REF!</v>
      </c>
      <c r="AF234" s="31" t="e">
        <f t="shared" si="211"/>
        <v>#REF!</v>
      </c>
      <c r="AG234" s="31" t="e">
        <f t="shared" si="211"/>
        <v>#REF!</v>
      </c>
      <c r="AH234" s="31" t="e">
        <f t="shared" si="211"/>
        <v>#REF!</v>
      </c>
      <c r="AI234" s="31" t="e">
        <f t="shared" si="211"/>
        <v>#REF!</v>
      </c>
      <c r="AJ234" s="31" t="e">
        <f t="shared" si="211"/>
        <v>#REF!</v>
      </c>
      <c r="AK234" s="31" t="e">
        <f t="shared" si="211"/>
        <v>#REF!</v>
      </c>
      <c r="AL234" s="31">
        <f t="shared" si="212"/>
        <v>0</v>
      </c>
      <c r="AM234" s="31" t="e">
        <f t="shared" si="212"/>
        <v>#REF!</v>
      </c>
      <c r="AN234" s="31" t="e">
        <f t="shared" si="212"/>
        <v>#REF!</v>
      </c>
      <c r="AO234" s="31" t="e">
        <f t="shared" si="212"/>
        <v>#REF!</v>
      </c>
      <c r="AP234" s="31" t="e">
        <f t="shared" si="212"/>
        <v>#REF!</v>
      </c>
      <c r="AQ234" s="31" t="e">
        <f t="shared" si="212"/>
        <v>#REF!</v>
      </c>
      <c r="AR234" s="31" t="e">
        <f t="shared" si="212"/>
        <v>#REF!</v>
      </c>
      <c r="AS234" s="31" t="e">
        <f t="shared" si="212"/>
        <v>#REF!</v>
      </c>
    </row>
    <row r="235" spans="1:45" s="15" customFormat="1" ht="45" x14ac:dyDescent="0.25">
      <c r="A235" s="55" t="s">
        <v>246</v>
      </c>
      <c r="B235" s="20">
        <v>51</v>
      </c>
      <c r="C235" s="20">
        <v>2</v>
      </c>
      <c r="D235" s="30" t="s">
        <v>474</v>
      </c>
      <c r="E235" s="20">
        <v>851</v>
      </c>
      <c r="F235" s="30" t="s">
        <v>58</v>
      </c>
      <c r="G235" s="30" t="s">
        <v>11</v>
      </c>
      <c r="H235" s="30" t="s">
        <v>247</v>
      </c>
      <c r="I235" s="41"/>
      <c r="J235" s="31" t="e">
        <f t="shared" si="211"/>
        <v>#REF!</v>
      </c>
      <c r="K235" s="31" t="e">
        <f t="shared" si="211"/>
        <v>#REF!</v>
      </c>
      <c r="L235" s="31" t="e">
        <f t="shared" si="211"/>
        <v>#REF!</v>
      </c>
      <c r="M235" s="31" t="e">
        <f t="shared" si="211"/>
        <v>#REF!</v>
      </c>
      <c r="N235" s="31">
        <f t="shared" si="211"/>
        <v>123599</v>
      </c>
      <c r="O235" s="31" t="e">
        <f t="shared" si="211"/>
        <v>#REF!</v>
      </c>
      <c r="P235" s="31" t="e">
        <f t="shared" si="211"/>
        <v>#REF!</v>
      </c>
      <c r="Q235" s="31" t="e">
        <f t="shared" si="211"/>
        <v>#REF!</v>
      </c>
      <c r="R235" s="31" t="e">
        <f t="shared" si="211"/>
        <v>#REF!</v>
      </c>
      <c r="S235" s="31" t="e">
        <f t="shared" si="211"/>
        <v>#REF!</v>
      </c>
      <c r="T235" s="31" t="e">
        <f t="shared" si="211"/>
        <v>#REF!</v>
      </c>
      <c r="U235" s="31" t="e">
        <f t="shared" si="211"/>
        <v>#REF!</v>
      </c>
      <c r="V235" s="31" t="e">
        <f t="shared" si="211"/>
        <v>#REF!</v>
      </c>
      <c r="W235" s="31" t="e">
        <f t="shared" si="211"/>
        <v>#REF!</v>
      </c>
      <c r="X235" s="31" t="e">
        <f t="shared" si="211"/>
        <v>#REF!</v>
      </c>
      <c r="Y235" s="31" t="e">
        <f t="shared" si="211"/>
        <v>#REF!</v>
      </c>
      <c r="Z235" s="31">
        <f t="shared" si="211"/>
        <v>0</v>
      </c>
      <c r="AA235" s="31" t="e">
        <f t="shared" si="211"/>
        <v>#REF!</v>
      </c>
      <c r="AB235" s="31" t="e">
        <f t="shared" si="211"/>
        <v>#REF!</v>
      </c>
      <c r="AC235" s="31" t="e">
        <f t="shared" si="211"/>
        <v>#REF!</v>
      </c>
      <c r="AD235" s="31" t="e">
        <f t="shared" si="211"/>
        <v>#REF!</v>
      </c>
      <c r="AE235" s="31" t="e">
        <f t="shared" si="211"/>
        <v>#REF!</v>
      </c>
      <c r="AF235" s="31" t="e">
        <f t="shared" si="211"/>
        <v>#REF!</v>
      </c>
      <c r="AG235" s="31" t="e">
        <f t="shared" si="211"/>
        <v>#REF!</v>
      </c>
      <c r="AH235" s="31" t="e">
        <f t="shared" si="211"/>
        <v>#REF!</v>
      </c>
      <c r="AI235" s="31" t="e">
        <f t="shared" si="211"/>
        <v>#REF!</v>
      </c>
      <c r="AJ235" s="31" t="e">
        <f t="shared" si="211"/>
        <v>#REF!</v>
      </c>
      <c r="AK235" s="31" t="e">
        <f t="shared" si="211"/>
        <v>#REF!</v>
      </c>
      <c r="AL235" s="31">
        <f t="shared" si="212"/>
        <v>0</v>
      </c>
      <c r="AM235" s="31" t="e">
        <f t="shared" si="212"/>
        <v>#REF!</v>
      </c>
      <c r="AN235" s="31" t="e">
        <f t="shared" si="212"/>
        <v>#REF!</v>
      </c>
      <c r="AO235" s="31" t="e">
        <f t="shared" si="212"/>
        <v>#REF!</v>
      </c>
      <c r="AP235" s="31" t="e">
        <f t="shared" si="212"/>
        <v>#REF!</v>
      </c>
      <c r="AQ235" s="31" t="e">
        <f t="shared" si="212"/>
        <v>#REF!</v>
      </c>
      <c r="AR235" s="31" t="e">
        <f t="shared" si="212"/>
        <v>#REF!</v>
      </c>
      <c r="AS235" s="31" t="e">
        <f t="shared" si="212"/>
        <v>#REF!</v>
      </c>
    </row>
    <row r="236" spans="1:45" s="15" customFormat="1" ht="45" x14ac:dyDescent="0.25">
      <c r="A236" s="13" t="s">
        <v>20</v>
      </c>
      <c r="B236" s="20">
        <v>51</v>
      </c>
      <c r="C236" s="20">
        <v>2</v>
      </c>
      <c r="D236" s="30" t="s">
        <v>474</v>
      </c>
      <c r="E236" s="20">
        <v>851</v>
      </c>
      <c r="F236" s="30" t="s">
        <v>58</v>
      </c>
      <c r="G236" s="30" t="s">
        <v>11</v>
      </c>
      <c r="H236" s="30" t="s">
        <v>247</v>
      </c>
      <c r="I236" s="41">
        <v>200</v>
      </c>
      <c r="J236" s="31" t="e">
        <f t="shared" si="211"/>
        <v>#REF!</v>
      </c>
      <c r="K236" s="31" t="e">
        <f t="shared" si="211"/>
        <v>#REF!</v>
      </c>
      <c r="L236" s="31" t="e">
        <f t="shared" si="211"/>
        <v>#REF!</v>
      </c>
      <c r="M236" s="31" t="e">
        <f t="shared" si="211"/>
        <v>#REF!</v>
      </c>
      <c r="N236" s="31">
        <f t="shared" si="211"/>
        <v>123599</v>
      </c>
      <c r="O236" s="31" t="e">
        <f t="shared" si="211"/>
        <v>#REF!</v>
      </c>
      <c r="P236" s="31" t="e">
        <f t="shared" si="211"/>
        <v>#REF!</v>
      </c>
      <c r="Q236" s="31" t="e">
        <f t="shared" si="211"/>
        <v>#REF!</v>
      </c>
      <c r="R236" s="31" t="e">
        <f t="shared" si="211"/>
        <v>#REF!</v>
      </c>
      <c r="S236" s="31" t="e">
        <f t="shared" si="211"/>
        <v>#REF!</v>
      </c>
      <c r="T236" s="31" t="e">
        <f t="shared" si="211"/>
        <v>#REF!</v>
      </c>
      <c r="U236" s="31" t="e">
        <f t="shared" si="211"/>
        <v>#REF!</v>
      </c>
      <c r="V236" s="31" t="e">
        <f t="shared" si="211"/>
        <v>#REF!</v>
      </c>
      <c r="W236" s="31" t="e">
        <f t="shared" si="211"/>
        <v>#REF!</v>
      </c>
      <c r="X236" s="31" t="e">
        <f t="shared" si="211"/>
        <v>#REF!</v>
      </c>
      <c r="Y236" s="31" t="e">
        <f t="shared" si="211"/>
        <v>#REF!</v>
      </c>
      <c r="Z236" s="31">
        <f t="shared" si="211"/>
        <v>0</v>
      </c>
      <c r="AA236" s="31" t="e">
        <f t="shared" si="211"/>
        <v>#REF!</v>
      </c>
      <c r="AB236" s="31" t="e">
        <f t="shared" si="211"/>
        <v>#REF!</v>
      </c>
      <c r="AC236" s="31" t="e">
        <f t="shared" si="211"/>
        <v>#REF!</v>
      </c>
      <c r="AD236" s="31" t="e">
        <f t="shared" si="211"/>
        <v>#REF!</v>
      </c>
      <c r="AE236" s="31" t="e">
        <f t="shared" si="211"/>
        <v>#REF!</v>
      </c>
      <c r="AF236" s="31" t="e">
        <f t="shared" si="211"/>
        <v>#REF!</v>
      </c>
      <c r="AG236" s="31" t="e">
        <f t="shared" si="211"/>
        <v>#REF!</v>
      </c>
      <c r="AH236" s="31" t="e">
        <f t="shared" si="211"/>
        <v>#REF!</v>
      </c>
      <c r="AI236" s="31" t="e">
        <f t="shared" si="211"/>
        <v>#REF!</v>
      </c>
      <c r="AJ236" s="31" t="e">
        <f t="shared" si="211"/>
        <v>#REF!</v>
      </c>
      <c r="AK236" s="31" t="e">
        <f t="shared" si="211"/>
        <v>#REF!</v>
      </c>
      <c r="AL236" s="31">
        <f t="shared" si="212"/>
        <v>0</v>
      </c>
      <c r="AM236" s="31" t="e">
        <f t="shared" si="212"/>
        <v>#REF!</v>
      </c>
      <c r="AN236" s="31" t="e">
        <f t="shared" si="212"/>
        <v>#REF!</v>
      </c>
      <c r="AO236" s="31" t="e">
        <f t="shared" si="212"/>
        <v>#REF!</v>
      </c>
      <c r="AP236" s="31" t="e">
        <f t="shared" si="212"/>
        <v>#REF!</v>
      </c>
      <c r="AQ236" s="31" t="e">
        <f t="shared" si="212"/>
        <v>#REF!</v>
      </c>
      <c r="AR236" s="31" t="e">
        <f t="shared" si="212"/>
        <v>#REF!</v>
      </c>
      <c r="AS236" s="31" t="e">
        <f t="shared" si="212"/>
        <v>#REF!</v>
      </c>
    </row>
    <row r="237" spans="1:45" s="15" customFormat="1" ht="45" x14ac:dyDescent="0.25">
      <c r="A237" s="13" t="s">
        <v>9</v>
      </c>
      <c r="B237" s="20">
        <v>51</v>
      </c>
      <c r="C237" s="20">
        <v>2</v>
      </c>
      <c r="D237" s="30" t="s">
        <v>474</v>
      </c>
      <c r="E237" s="20">
        <v>851</v>
      </c>
      <c r="F237" s="30" t="s">
        <v>58</v>
      </c>
      <c r="G237" s="30" t="s">
        <v>11</v>
      </c>
      <c r="H237" s="30" t="s">
        <v>247</v>
      </c>
      <c r="I237" s="41">
        <v>240</v>
      </c>
      <c r="J237" s="31" t="e">
        <f>'3.ВС'!#REF!</f>
        <v>#REF!</v>
      </c>
      <c r="K237" s="31" t="e">
        <f>'3.ВС'!#REF!</f>
        <v>#REF!</v>
      </c>
      <c r="L237" s="31" t="e">
        <f>'3.ВС'!#REF!</f>
        <v>#REF!</v>
      </c>
      <c r="M237" s="31" t="e">
        <f>'3.ВС'!#REF!</f>
        <v>#REF!</v>
      </c>
      <c r="N237" s="31">
        <f>'3.ВС'!J231</f>
        <v>123599</v>
      </c>
      <c r="O237" s="31" t="e">
        <f>'3.ВС'!#REF!</f>
        <v>#REF!</v>
      </c>
      <c r="P237" s="31" t="e">
        <f>'3.ВС'!#REF!</f>
        <v>#REF!</v>
      </c>
      <c r="Q237" s="31" t="e">
        <f>'3.ВС'!#REF!</f>
        <v>#REF!</v>
      </c>
      <c r="R237" s="31" t="e">
        <f>'3.ВС'!#REF!</f>
        <v>#REF!</v>
      </c>
      <c r="S237" s="31" t="e">
        <f>'3.ВС'!#REF!</f>
        <v>#REF!</v>
      </c>
      <c r="T237" s="31" t="e">
        <f>'3.ВС'!#REF!</f>
        <v>#REF!</v>
      </c>
      <c r="U237" s="31" t="e">
        <f>'3.ВС'!#REF!</f>
        <v>#REF!</v>
      </c>
      <c r="V237" s="31" t="e">
        <f>'3.ВС'!#REF!</f>
        <v>#REF!</v>
      </c>
      <c r="W237" s="31" t="e">
        <f>'3.ВС'!#REF!</f>
        <v>#REF!</v>
      </c>
      <c r="X237" s="31" t="e">
        <f>'3.ВС'!#REF!</f>
        <v>#REF!</v>
      </c>
      <c r="Y237" s="31" t="e">
        <f>'3.ВС'!#REF!</f>
        <v>#REF!</v>
      </c>
      <c r="Z237" s="31">
        <f>'3.ВС'!K231</f>
        <v>0</v>
      </c>
      <c r="AA237" s="31" t="e">
        <f>'3.ВС'!#REF!</f>
        <v>#REF!</v>
      </c>
      <c r="AB237" s="31" t="e">
        <f>'3.ВС'!#REF!</f>
        <v>#REF!</v>
      </c>
      <c r="AC237" s="31" t="e">
        <f>'3.ВС'!#REF!</f>
        <v>#REF!</v>
      </c>
      <c r="AD237" s="31" t="e">
        <f>'3.ВС'!#REF!</f>
        <v>#REF!</v>
      </c>
      <c r="AE237" s="31" t="e">
        <f>'3.ВС'!#REF!</f>
        <v>#REF!</v>
      </c>
      <c r="AF237" s="31" t="e">
        <f>'3.ВС'!#REF!</f>
        <v>#REF!</v>
      </c>
      <c r="AG237" s="31" t="e">
        <f>'3.ВС'!#REF!</f>
        <v>#REF!</v>
      </c>
      <c r="AH237" s="31" t="e">
        <f>'3.ВС'!#REF!</f>
        <v>#REF!</v>
      </c>
      <c r="AI237" s="31" t="e">
        <f>'3.ВС'!#REF!</f>
        <v>#REF!</v>
      </c>
      <c r="AJ237" s="31" t="e">
        <f>'3.ВС'!#REF!</f>
        <v>#REF!</v>
      </c>
      <c r="AK237" s="31" t="e">
        <f>'3.ВС'!#REF!</f>
        <v>#REF!</v>
      </c>
      <c r="AL237" s="31">
        <f>'3.ВС'!L231</f>
        <v>0</v>
      </c>
      <c r="AM237" s="31" t="e">
        <f>'3.ВС'!#REF!</f>
        <v>#REF!</v>
      </c>
      <c r="AN237" s="31" t="e">
        <f>'3.ВС'!#REF!</f>
        <v>#REF!</v>
      </c>
      <c r="AO237" s="31" t="e">
        <f>'3.ВС'!#REF!</f>
        <v>#REF!</v>
      </c>
      <c r="AP237" s="31" t="e">
        <f>'3.ВС'!#REF!</f>
        <v>#REF!</v>
      </c>
      <c r="AQ237" s="31" t="e">
        <f>'3.ВС'!#REF!</f>
        <v>#REF!</v>
      </c>
      <c r="AR237" s="31" t="e">
        <f>'3.ВС'!#REF!</f>
        <v>#REF!</v>
      </c>
      <c r="AS237" s="31" t="e">
        <f>'3.ВС'!#REF!</f>
        <v>#REF!</v>
      </c>
    </row>
    <row r="238" spans="1:45" s="15" customFormat="1" ht="30" hidden="1" x14ac:dyDescent="0.25">
      <c r="A238" s="21" t="s">
        <v>495</v>
      </c>
      <c r="B238" s="20">
        <v>51</v>
      </c>
      <c r="C238" s="20">
        <v>2</v>
      </c>
      <c r="D238" s="30" t="s">
        <v>496</v>
      </c>
      <c r="E238" s="20"/>
      <c r="F238" s="30"/>
      <c r="G238" s="30"/>
      <c r="H238" s="30"/>
      <c r="I238" s="41"/>
      <c r="J238" s="31" t="e">
        <f t="shared" ref="J238:AL241" si="213">J239</f>
        <v>#REF!</v>
      </c>
      <c r="K238" s="31" t="e">
        <f t="shared" si="213"/>
        <v>#REF!</v>
      </c>
      <c r="L238" s="31" t="e">
        <f t="shared" si="213"/>
        <v>#REF!</v>
      </c>
      <c r="M238" s="31" t="e">
        <f t="shared" si="213"/>
        <v>#REF!</v>
      </c>
      <c r="N238" s="31">
        <f t="shared" si="213"/>
        <v>0</v>
      </c>
      <c r="O238" s="31" t="e">
        <f t="shared" si="213"/>
        <v>#REF!</v>
      </c>
      <c r="P238" s="31" t="e">
        <f t="shared" si="213"/>
        <v>#REF!</v>
      </c>
      <c r="Q238" s="31" t="e">
        <f t="shared" si="213"/>
        <v>#REF!</v>
      </c>
      <c r="R238" s="31" t="e">
        <f t="shared" si="213"/>
        <v>#REF!</v>
      </c>
      <c r="S238" s="31" t="e">
        <f t="shared" si="213"/>
        <v>#REF!</v>
      </c>
      <c r="T238" s="31" t="e">
        <f t="shared" si="213"/>
        <v>#REF!</v>
      </c>
      <c r="U238" s="31" t="e">
        <f t="shared" si="213"/>
        <v>#REF!</v>
      </c>
      <c r="V238" s="31" t="e">
        <f t="shared" si="213"/>
        <v>#REF!</v>
      </c>
      <c r="W238" s="31" t="e">
        <f t="shared" si="213"/>
        <v>#REF!</v>
      </c>
      <c r="X238" s="31" t="e">
        <f t="shared" si="213"/>
        <v>#REF!</v>
      </c>
      <c r="Y238" s="31" t="e">
        <f t="shared" si="213"/>
        <v>#REF!</v>
      </c>
      <c r="Z238" s="31">
        <f t="shared" si="213"/>
        <v>0</v>
      </c>
      <c r="AA238" s="31" t="e">
        <f t="shared" si="213"/>
        <v>#REF!</v>
      </c>
      <c r="AB238" s="31" t="e">
        <f t="shared" si="213"/>
        <v>#REF!</v>
      </c>
      <c r="AC238" s="31" t="e">
        <f t="shared" si="213"/>
        <v>#REF!</v>
      </c>
      <c r="AD238" s="31" t="e">
        <f t="shared" si="213"/>
        <v>#REF!</v>
      </c>
      <c r="AE238" s="31" t="e">
        <f t="shared" si="213"/>
        <v>#REF!</v>
      </c>
      <c r="AF238" s="31" t="e">
        <f t="shared" si="213"/>
        <v>#REF!</v>
      </c>
      <c r="AG238" s="31" t="e">
        <f t="shared" si="213"/>
        <v>#REF!</v>
      </c>
      <c r="AH238" s="31" t="e">
        <f t="shared" si="213"/>
        <v>#REF!</v>
      </c>
      <c r="AI238" s="31" t="e">
        <f t="shared" si="213"/>
        <v>#REF!</v>
      </c>
      <c r="AJ238" s="31" t="e">
        <f t="shared" si="213"/>
        <v>#REF!</v>
      </c>
      <c r="AK238" s="31" t="e">
        <f t="shared" si="213"/>
        <v>#REF!</v>
      </c>
      <c r="AL238" s="31">
        <f t="shared" si="213"/>
        <v>0</v>
      </c>
      <c r="AM238" s="31" t="e">
        <f t="shared" ref="AL238:AS241" si="214">AM239</f>
        <v>#REF!</v>
      </c>
      <c r="AN238" s="31" t="e">
        <f t="shared" si="214"/>
        <v>#REF!</v>
      </c>
      <c r="AO238" s="31" t="e">
        <f t="shared" si="214"/>
        <v>#REF!</v>
      </c>
      <c r="AP238" s="31" t="e">
        <f t="shared" si="214"/>
        <v>#REF!</v>
      </c>
      <c r="AQ238" s="31" t="e">
        <f t="shared" si="214"/>
        <v>#REF!</v>
      </c>
      <c r="AR238" s="31" t="e">
        <f t="shared" si="214"/>
        <v>#REF!</v>
      </c>
      <c r="AS238" s="31" t="e">
        <f t="shared" si="214"/>
        <v>#REF!</v>
      </c>
    </row>
    <row r="239" spans="1:45" s="15" customFormat="1" hidden="1" x14ac:dyDescent="0.25">
      <c r="A239" s="53" t="s">
        <v>6</v>
      </c>
      <c r="B239" s="20">
        <v>51</v>
      </c>
      <c r="C239" s="20">
        <v>2</v>
      </c>
      <c r="D239" s="30" t="s">
        <v>496</v>
      </c>
      <c r="E239" s="20">
        <v>851</v>
      </c>
      <c r="F239" s="30"/>
      <c r="G239" s="30"/>
      <c r="H239" s="30"/>
      <c r="I239" s="41"/>
      <c r="J239" s="31" t="e">
        <f t="shared" si="213"/>
        <v>#REF!</v>
      </c>
      <c r="K239" s="31" t="e">
        <f t="shared" si="213"/>
        <v>#REF!</v>
      </c>
      <c r="L239" s="31" t="e">
        <f t="shared" si="213"/>
        <v>#REF!</v>
      </c>
      <c r="M239" s="31" t="e">
        <f t="shared" si="213"/>
        <v>#REF!</v>
      </c>
      <c r="N239" s="31">
        <f t="shared" si="213"/>
        <v>0</v>
      </c>
      <c r="O239" s="31" t="e">
        <f t="shared" si="213"/>
        <v>#REF!</v>
      </c>
      <c r="P239" s="31" t="e">
        <f t="shared" si="213"/>
        <v>#REF!</v>
      </c>
      <c r="Q239" s="31" t="e">
        <f t="shared" si="213"/>
        <v>#REF!</v>
      </c>
      <c r="R239" s="31" t="e">
        <f t="shared" si="213"/>
        <v>#REF!</v>
      </c>
      <c r="S239" s="31" t="e">
        <f t="shared" si="213"/>
        <v>#REF!</v>
      </c>
      <c r="T239" s="31" t="e">
        <f t="shared" si="213"/>
        <v>#REF!</v>
      </c>
      <c r="U239" s="31" t="e">
        <f t="shared" si="213"/>
        <v>#REF!</v>
      </c>
      <c r="V239" s="31" t="e">
        <f t="shared" si="213"/>
        <v>#REF!</v>
      </c>
      <c r="W239" s="31" t="e">
        <f t="shared" si="213"/>
        <v>#REF!</v>
      </c>
      <c r="X239" s="31" t="e">
        <f t="shared" si="213"/>
        <v>#REF!</v>
      </c>
      <c r="Y239" s="31" t="e">
        <f t="shared" si="213"/>
        <v>#REF!</v>
      </c>
      <c r="Z239" s="31">
        <f t="shared" si="213"/>
        <v>0</v>
      </c>
      <c r="AA239" s="31" t="e">
        <f t="shared" si="213"/>
        <v>#REF!</v>
      </c>
      <c r="AB239" s="31" t="e">
        <f t="shared" si="213"/>
        <v>#REF!</v>
      </c>
      <c r="AC239" s="31" t="e">
        <f t="shared" si="213"/>
        <v>#REF!</v>
      </c>
      <c r="AD239" s="31" t="e">
        <f t="shared" si="213"/>
        <v>#REF!</v>
      </c>
      <c r="AE239" s="31" t="e">
        <f t="shared" si="213"/>
        <v>#REF!</v>
      </c>
      <c r="AF239" s="31" t="e">
        <f t="shared" si="213"/>
        <v>#REF!</v>
      </c>
      <c r="AG239" s="31" t="e">
        <f t="shared" si="213"/>
        <v>#REF!</v>
      </c>
      <c r="AH239" s="31" t="e">
        <f t="shared" si="213"/>
        <v>#REF!</v>
      </c>
      <c r="AI239" s="31" t="e">
        <f t="shared" si="213"/>
        <v>#REF!</v>
      </c>
      <c r="AJ239" s="31" t="e">
        <f t="shared" si="213"/>
        <v>#REF!</v>
      </c>
      <c r="AK239" s="31" t="e">
        <f t="shared" si="213"/>
        <v>#REF!</v>
      </c>
      <c r="AL239" s="31">
        <f t="shared" si="214"/>
        <v>0</v>
      </c>
      <c r="AM239" s="31" t="e">
        <f t="shared" si="214"/>
        <v>#REF!</v>
      </c>
      <c r="AN239" s="31" t="e">
        <f t="shared" si="214"/>
        <v>#REF!</v>
      </c>
      <c r="AO239" s="31" t="e">
        <f t="shared" si="214"/>
        <v>#REF!</v>
      </c>
      <c r="AP239" s="31" t="e">
        <f t="shared" si="214"/>
        <v>#REF!</v>
      </c>
      <c r="AQ239" s="31" t="e">
        <f t="shared" si="214"/>
        <v>#REF!</v>
      </c>
      <c r="AR239" s="31" t="e">
        <f t="shared" si="214"/>
        <v>#REF!</v>
      </c>
      <c r="AS239" s="31" t="e">
        <f t="shared" si="214"/>
        <v>#REF!</v>
      </c>
    </row>
    <row r="240" spans="1:45" s="15" customFormat="1" ht="30" hidden="1" x14ac:dyDescent="0.25">
      <c r="A240" s="55" t="s">
        <v>350</v>
      </c>
      <c r="B240" s="20">
        <v>51</v>
      </c>
      <c r="C240" s="20">
        <v>2</v>
      </c>
      <c r="D240" s="30" t="s">
        <v>496</v>
      </c>
      <c r="E240" s="30" t="s">
        <v>282</v>
      </c>
      <c r="F240" s="30"/>
      <c r="G240" s="30"/>
      <c r="H240" s="30" t="s">
        <v>352</v>
      </c>
      <c r="I240" s="30"/>
      <c r="J240" s="31" t="e">
        <f t="shared" si="213"/>
        <v>#REF!</v>
      </c>
      <c r="K240" s="31" t="e">
        <f t="shared" si="213"/>
        <v>#REF!</v>
      </c>
      <c r="L240" s="31" t="e">
        <f t="shared" si="213"/>
        <v>#REF!</v>
      </c>
      <c r="M240" s="31" t="e">
        <f t="shared" si="213"/>
        <v>#REF!</v>
      </c>
      <c r="N240" s="31">
        <f t="shared" si="213"/>
        <v>0</v>
      </c>
      <c r="O240" s="31" t="e">
        <f t="shared" si="213"/>
        <v>#REF!</v>
      </c>
      <c r="P240" s="31" t="e">
        <f t="shared" si="213"/>
        <v>#REF!</v>
      </c>
      <c r="Q240" s="31" t="e">
        <f t="shared" si="213"/>
        <v>#REF!</v>
      </c>
      <c r="R240" s="31" t="e">
        <f t="shared" si="213"/>
        <v>#REF!</v>
      </c>
      <c r="S240" s="31" t="e">
        <f t="shared" si="213"/>
        <v>#REF!</v>
      </c>
      <c r="T240" s="31" t="e">
        <f t="shared" si="213"/>
        <v>#REF!</v>
      </c>
      <c r="U240" s="31" t="e">
        <f t="shared" si="213"/>
        <v>#REF!</v>
      </c>
      <c r="V240" s="31" t="e">
        <f t="shared" si="213"/>
        <v>#REF!</v>
      </c>
      <c r="W240" s="31" t="e">
        <f t="shared" si="213"/>
        <v>#REF!</v>
      </c>
      <c r="X240" s="31" t="e">
        <f t="shared" si="213"/>
        <v>#REF!</v>
      </c>
      <c r="Y240" s="31" t="e">
        <f t="shared" si="213"/>
        <v>#REF!</v>
      </c>
      <c r="Z240" s="31">
        <f t="shared" si="213"/>
        <v>0</v>
      </c>
      <c r="AA240" s="31" t="e">
        <f t="shared" si="213"/>
        <v>#REF!</v>
      </c>
      <c r="AB240" s="31" t="e">
        <f t="shared" si="213"/>
        <v>#REF!</v>
      </c>
      <c r="AC240" s="31" t="e">
        <f t="shared" si="213"/>
        <v>#REF!</v>
      </c>
      <c r="AD240" s="31" t="e">
        <f t="shared" si="213"/>
        <v>#REF!</v>
      </c>
      <c r="AE240" s="31" t="e">
        <f t="shared" si="213"/>
        <v>#REF!</v>
      </c>
      <c r="AF240" s="31" t="e">
        <f t="shared" si="213"/>
        <v>#REF!</v>
      </c>
      <c r="AG240" s="31" t="e">
        <f t="shared" si="213"/>
        <v>#REF!</v>
      </c>
      <c r="AH240" s="31" t="e">
        <f t="shared" si="213"/>
        <v>#REF!</v>
      </c>
      <c r="AI240" s="31" t="e">
        <f t="shared" si="213"/>
        <v>#REF!</v>
      </c>
      <c r="AJ240" s="31" t="e">
        <f t="shared" si="213"/>
        <v>#REF!</v>
      </c>
      <c r="AK240" s="31" t="e">
        <f t="shared" si="213"/>
        <v>#REF!</v>
      </c>
      <c r="AL240" s="31">
        <f t="shared" si="214"/>
        <v>0</v>
      </c>
      <c r="AM240" s="31" t="e">
        <f t="shared" si="214"/>
        <v>#REF!</v>
      </c>
      <c r="AN240" s="31" t="e">
        <f t="shared" si="214"/>
        <v>#REF!</v>
      </c>
      <c r="AO240" s="31" t="e">
        <f t="shared" si="214"/>
        <v>#REF!</v>
      </c>
      <c r="AP240" s="31" t="e">
        <f t="shared" si="214"/>
        <v>#REF!</v>
      </c>
      <c r="AQ240" s="31" t="e">
        <f t="shared" si="214"/>
        <v>#REF!</v>
      </c>
      <c r="AR240" s="31" t="e">
        <f t="shared" si="214"/>
        <v>#REF!</v>
      </c>
      <c r="AS240" s="31" t="e">
        <f t="shared" si="214"/>
        <v>#REF!</v>
      </c>
    </row>
    <row r="241" spans="1:45" s="15" customFormat="1" ht="60" hidden="1" x14ac:dyDescent="0.25">
      <c r="A241" s="13" t="s">
        <v>41</v>
      </c>
      <c r="B241" s="20">
        <v>51</v>
      </c>
      <c r="C241" s="20">
        <v>2</v>
      </c>
      <c r="D241" s="30" t="s">
        <v>496</v>
      </c>
      <c r="E241" s="30" t="s">
        <v>282</v>
      </c>
      <c r="F241" s="30"/>
      <c r="G241" s="30"/>
      <c r="H241" s="30" t="s">
        <v>352</v>
      </c>
      <c r="I241" s="30" t="s">
        <v>83</v>
      </c>
      <c r="J241" s="31" t="e">
        <f t="shared" si="213"/>
        <v>#REF!</v>
      </c>
      <c r="K241" s="31" t="e">
        <f t="shared" si="213"/>
        <v>#REF!</v>
      </c>
      <c r="L241" s="31" t="e">
        <f t="shared" si="213"/>
        <v>#REF!</v>
      </c>
      <c r="M241" s="31" t="e">
        <f t="shared" si="213"/>
        <v>#REF!</v>
      </c>
      <c r="N241" s="31">
        <f t="shared" si="213"/>
        <v>0</v>
      </c>
      <c r="O241" s="31" t="e">
        <f t="shared" si="213"/>
        <v>#REF!</v>
      </c>
      <c r="P241" s="31" t="e">
        <f t="shared" si="213"/>
        <v>#REF!</v>
      </c>
      <c r="Q241" s="31" t="e">
        <f t="shared" si="213"/>
        <v>#REF!</v>
      </c>
      <c r="R241" s="31" t="e">
        <f t="shared" si="213"/>
        <v>#REF!</v>
      </c>
      <c r="S241" s="31" t="e">
        <f t="shared" si="213"/>
        <v>#REF!</v>
      </c>
      <c r="T241" s="31" t="e">
        <f t="shared" si="213"/>
        <v>#REF!</v>
      </c>
      <c r="U241" s="31" t="e">
        <f t="shared" si="213"/>
        <v>#REF!</v>
      </c>
      <c r="V241" s="31" t="e">
        <f t="shared" si="213"/>
        <v>#REF!</v>
      </c>
      <c r="W241" s="31" t="e">
        <f t="shared" si="213"/>
        <v>#REF!</v>
      </c>
      <c r="X241" s="31" t="e">
        <f t="shared" si="213"/>
        <v>#REF!</v>
      </c>
      <c r="Y241" s="31" t="e">
        <f t="shared" si="213"/>
        <v>#REF!</v>
      </c>
      <c r="Z241" s="31">
        <f t="shared" si="213"/>
        <v>0</v>
      </c>
      <c r="AA241" s="31" t="e">
        <f t="shared" si="213"/>
        <v>#REF!</v>
      </c>
      <c r="AB241" s="31" t="e">
        <f t="shared" si="213"/>
        <v>#REF!</v>
      </c>
      <c r="AC241" s="31" t="e">
        <f t="shared" si="213"/>
        <v>#REF!</v>
      </c>
      <c r="AD241" s="31" t="e">
        <f t="shared" si="213"/>
        <v>#REF!</v>
      </c>
      <c r="AE241" s="31" t="e">
        <f t="shared" si="213"/>
        <v>#REF!</v>
      </c>
      <c r="AF241" s="31" t="e">
        <f t="shared" si="213"/>
        <v>#REF!</v>
      </c>
      <c r="AG241" s="31" t="e">
        <f t="shared" si="213"/>
        <v>#REF!</v>
      </c>
      <c r="AH241" s="31" t="e">
        <f t="shared" si="213"/>
        <v>#REF!</v>
      </c>
      <c r="AI241" s="31" t="e">
        <f t="shared" si="213"/>
        <v>#REF!</v>
      </c>
      <c r="AJ241" s="31" t="e">
        <f t="shared" si="213"/>
        <v>#REF!</v>
      </c>
      <c r="AK241" s="31" t="e">
        <f t="shared" si="213"/>
        <v>#REF!</v>
      </c>
      <c r="AL241" s="31">
        <f t="shared" si="214"/>
        <v>0</v>
      </c>
      <c r="AM241" s="31" t="e">
        <f t="shared" si="214"/>
        <v>#REF!</v>
      </c>
      <c r="AN241" s="31" t="e">
        <f t="shared" si="214"/>
        <v>#REF!</v>
      </c>
      <c r="AO241" s="31" t="e">
        <f t="shared" si="214"/>
        <v>#REF!</v>
      </c>
      <c r="AP241" s="31" t="e">
        <f t="shared" si="214"/>
        <v>#REF!</v>
      </c>
      <c r="AQ241" s="31" t="e">
        <f t="shared" si="214"/>
        <v>#REF!</v>
      </c>
      <c r="AR241" s="31" t="e">
        <f t="shared" si="214"/>
        <v>#REF!</v>
      </c>
      <c r="AS241" s="31" t="e">
        <f t="shared" si="214"/>
        <v>#REF!</v>
      </c>
    </row>
    <row r="242" spans="1:45" s="15" customFormat="1" hidden="1" x14ac:dyDescent="0.25">
      <c r="A242" s="13" t="s">
        <v>84</v>
      </c>
      <c r="B242" s="20">
        <v>51</v>
      </c>
      <c r="C242" s="20">
        <v>2</v>
      </c>
      <c r="D242" s="30" t="s">
        <v>496</v>
      </c>
      <c r="E242" s="30" t="s">
        <v>282</v>
      </c>
      <c r="F242" s="30"/>
      <c r="G242" s="30"/>
      <c r="H242" s="30" t="s">
        <v>352</v>
      </c>
      <c r="I242" s="30" t="s">
        <v>85</v>
      </c>
      <c r="J242" s="31" t="e">
        <f>'3.ВС'!#REF!</f>
        <v>#REF!</v>
      </c>
      <c r="K242" s="31" t="e">
        <f>'3.ВС'!#REF!</f>
        <v>#REF!</v>
      </c>
      <c r="L242" s="31" t="e">
        <f>'3.ВС'!#REF!</f>
        <v>#REF!</v>
      </c>
      <c r="M242" s="31" t="e">
        <f>'3.ВС'!#REF!</f>
        <v>#REF!</v>
      </c>
      <c r="N242" s="31">
        <f>'3.ВС'!J177</f>
        <v>0</v>
      </c>
      <c r="O242" s="31" t="e">
        <f>'3.ВС'!#REF!</f>
        <v>#REF!</v>
      </c>
      <c r="P242" s="31" t="e">
        <f>'3.ВС'!#REF!</f>
        <v>#REF!</v>
      </c>
      <c r="Q242" s="31" t="e">
        <f>'3.ВС'!#REF!</f>
        <v>#REF!</v>
      </c>
      <c r="R242" s="31" t="e">
        <f>'3.ВС'!#REF!</f>
        <v>#REF!</v>
      </c>
      <c r="S242" s="31" t="e">
        <f>'3.ВС'!#REF!</f>
        <v>#REF!</v>
      </c>
      <c r="T242" s="31" t="e">
        <f>'3.ВС'!#REF!</f>
        <v>#REF!</v>
      </c>
      <c r="U242" s="31" t="e">
        <f>'3.ВС'!#REF!</f>
        <v>#REF!</v>
      </c>
      <c r="V242" s="31" t="e">
        <f>'3.ВС'!#REF!</f>
        <v>#REF!</v>
      </c>
      <c r="W242" s="31" t="e">
        <f>'3.ВС'!#REF!</f>
        <v>#REF!</v>
      </c>
      <c r="X242" s="31" t="e">
        <f>'3.ВС'!#REF!</f>
        <v>#REF!</v>
      </c>
      <c r="Y242" s="31" t="e">
        <f>'3.ВС'!#REF!</f>
        <v>#REF!</v>
      </c>
      <c r="Z242" s="31">
        <f>'3.ВС'!K177</f>
        <v>0</v>
      </c>
      <c r="AA242" s="31" t="e">
        <f>'3.ВС'!#REF!</f>
        <v>#REF!</v>
      </c>
      <c r="AB242" s="31" t="e">
        <f>'3.ВС'!#REF!</f>
        <v>#REF!</v>
      </c>
      <c r="AC242" s="31" t="e">
        <f>'3.ВС'!#REF!</f>
        <v>#REF!</v>
      </c>
      <c r="AD242" s="31" t="e">
        <f>'3.ВС'!#REF!</f>
        <v>#REF!</v>
      </c>
      <c r="AE242" s="31" t="e">
        <f>'3.ВС'!#REF!</f>
        <v>#REF!</v>
      </c>
      <c r="AF242" s="31" t="e">
        <f>'3.ВС'!#REF!</f>
        <v>#REF!</v>
      </c>
      <c r="AG242" s="31" t="e">
        <f>'3.ВС'!#REF!</f>
        <v>#REF!</v>
      </c>
      <c r="AH242" s="31" t="e">
        <f>'3.ВС'!#REF!</f>
        <v>#REF!</v>
      </c>
      <c r="AI242" s="31" t="e">
        <f>'3.ВС'!#REF!</f>
        <v>#REF!</v>
      </c>
      <c r="AJ242" s="31" t="e">
        <f>'3.ВС'!#REF!</f>
        <v>#REF!</v>
      </c>
      <c r="AK242" s="31" t="e">
        <f>'3.ВС'!#REF!</f>
        <v>#REF!</v>
      </c>
      <c r="AL242" s="31">
        <f>'3.ВС'!L177</f>
        <v>0</v>
      </c>
      <c r="AM242" s="31" t="e">
        <f>'3.ВС'!#REF!</f>
        <v>#REF!</v>
      </c>
      <c r="AN242" s="31" t="e">
        <f>'3.ВС'!#REF!</f>
        <v>#REF!</v>
      </c>
      <c r="AO242" s="31" t="e">
        <f>'3.ВС'!#REF!</f>
        <v>#REF!</v>
      </c>
      <c r="AP242" s="31" t="e">
        <f>'3.ВС'!#REF!</f>
        <v>#REF!</v>
      </c>
      <c r="AQ242" s="31" t="e">
        <f>'3.ВС'!#REF!</f>
        <v>#REF!</v>
      </c>
      <c r="AR242" s="31" t="e">
        <f>'3.ВС'!#REF!</f>
        <v>#REF!</v>
      </c>
      <c r="AS242" s="31" t="e">
        <f>'3.ВС'!#REF!</f>
        <v>#REF!</v>
      </c>
    </row>
    <row r="243" spans="1:45" s="15" customFormat="1" ht="30" x14ac:dyDescent="0.25">
      <c r="A243" s="55" t="s">
        <v>353</v>
      </c>
      <c r="B243" s="20">
        <v>51</v>
      </c>
      <c r="C243" s="20">
        <v>2</v>
      </c>
      <c r="D243" s="30" t="s">
        <v>351</v>
      </c>
      <c r="E243" s="20"/>
      <c r="F243" s="30"/>
      <c r="G243" s="30"/>
      <c r="H243" s="30"/>
      <c r="I243" s="30"/>
      <c r="J243" s="31" t="e">
        <f t="shared" ref="J243:AL246" si="215">J244</f>
        <v>#REF!</v>
      </c>
      <c r="K243" s="31" t="e">
        <f t="shared" si="215"/>
        <v>#REF!</v>
      </c>
      <c r="L243" s="31" t="e">
        <f t="shared" si="215"/>
        <v>#REF!</v>
      </c>
      <c r="M243" s="31" t="e">
        <f t="shared" si="215"/>
        <v>#REF!</v>
      </c>
      <c r="N243" s="31">
        <f t="shared" si="215"/>
        <v>107458</v>
      </c>
      <c r="O243" s="31" t="e">
        <f t="shared" si="215"/>
        <v>#REF!</v>
      </c>
      <c r="P243" s="31" t="e">
        <f t="shared" si="215"/>
        <v>#REF!</v>
      </c>
      <c r="Q243" s="31" t="e">
        <f t="shared" si="215"/>
        <v>#REF!</v>
      </c>
      <c r="R243" s="31" t="e">
        <f t="shared" si="215"/>
        <v>#REF!</v>
      </c>
      <c r="S243" s="31" t="e">
        <f t="shared" si="215"/>
        <v>#REF!</v>
      </c>
      <c r="T243" s="31" t="e">
        <f t="shared" si="215"/>
        <v>#REF!</v>
      </c>
      <c r="U243" s="31" t="e">
        <f t="shared" si="215"/>
        <v>#REF!</v>
      </c>
      <c r="V243" s="31" t="e">
        <f t="shared" si="215"/>
        <v>#REF!</v>
      </c>
      <c r="W243" s="31" t="e">
        <f t="shared" si="215"/>
        <v>#REF!</v>
      </c>
      <c r="X243" s="31" t="e">
        <f t="shared" si="215"/>
        <v>#REF!</v>
      </c>
      <c r="Y243" s="31" t="e">
        <f t="shared" si="215"/>
        <v>#REF!</v>
      </c>
      <c r="Z243" s="31">
        <f t="shared" si="215"/>
        <v>0</v>
      </c>
      <c r="AA243" s="31" t="e">
        <f t="shared" si="215"/>
        <v>#REF!</v>
      </c>
      <c r="AB243" s="31" t="e">
        <f t="shared" si="215"/>
        <v>#REF!</v>
      </c>
      <c r="AC243" s="31" t="e">
        <f t="shared" si="215"/>
        <v>#REF!</v>
      </c>
      <c r="AD243" s="31" t="e">
        <f t="shared" si="215"/>
        <v>#REF!</v>
      </c>
      <c r="AE243" s="31" t="e">
        <f t="shared" si="215"/>
        <v>#REF!</v>
      </c>
      <c r="AF243" s="31" t="e">
        <f t="shared" si="215"/>
        <v>#REF!</v>
      </c>
      <c r="AG243" s="31" t="e">
        <f t="shared" si="215"/>
        <v>#REF!</v>
      </c>
      <c r="AH243" s="31" t="e">
        <f t="shared" si="215"/>
        <v>#REF!</v>
      </c>
      <c r="AI243" s="31" t="e">
        <f t="shared" si="215"/>
        <v>#REF!</v>
      </c>
      <c r="AJ243" s="31" t="e">
        <f t="shared" si="215"/>
        <v>#REF!</v>
      </c>
      <c r="AK243" s="31" t="e">
        <f t="shared" si="215"/>
        <v>#REF!</v>
      </c>
      <c r="AL243" s="31">
        <f t="shared" si="215"/>
        <v>0</v>
      </c>
      <c r="AM243" s="31" t="e">
        <f t="shared" ref="AL243:AS246" si="216">AM244</f>
        <v>#REF!</v>
      </c>
      <c r="AN243" s="31" t="e">
        <f t="shared" si="216"/>
        <v>#REF!</v>
      </c>
      <c r="AO243" s="31" t="e">
        <f t="shared" si="216"/>
        <v>#REF!</v>
      </c>
      <c r="AP243" s="31" t="e">
        <f t="shared" si="216"/>
        <v>#REF!</v>
      </c>
      <c r="AQ243" s="31" t="e">
        <f t="shared" si="216"/>
        <v>#REF!</v>
      </c>
      <c r="AR243" s="31" t="e">
        <f t="shared" si="216"/>
        <v>#REF!</v>
      </c>
      <c r="AS243" s="31" t="e">
        <f t="shared" si="216"/>
        <v>#REF!</v>
      </c>
    </row>
    <row r="244" spans="1:45" s="15" customFormat="1" x14ac:dyDescent="0.25">
      <c r="A244" s="55" t="s">
        <v>6</v>
      </c>
      <c r="B244" s="20">
        <v>51</v>
      </c>
      <c r="C244" s="20">
        <v>2</v>
      </c>
      <c r="D244" s="30" t="s">
        <v>351</v>
      </c>
      <c r="E244" s="30" t="s">
        <v>282</v>
      </c>
      <c r="F244" s="30"/>
      <c r="G244" s="30"/>
      <c r="H244" s="30"/>
      <c r="I244" s="30"/>
      <c r="J244" s="31" t="e">
        <f t="shared" si="215"/>
        <v>#REF!</v>
      </c>
      <c r="K244" s="31" t="e">
        <f t="shared" si="215"/>
        <v>#REF!</v>
      </c>
      <c r="L244" s="31" t="e">
        <f t="shared" si="215"/>
        <v>#REF!</v>
      </c>
      <c r="M244" s="31" t="e">
        <f t="shared" si="215"/>
        <v>#REF!</v>
      </c>
      <c r="N244" s="31">
        <f t="shared" si="215"/>
        <v>107458</v>
      </c>
      <c r="O244" s="31" t="e">
        <f t="shared" si="215"/>
        <v>#REF!</v>
      </c>
      <c r="P244" s="31" t="e">
        <f t="shared" si="215"/>
        <v>#REF!</v>
      </c>
      <c r="Q244" s="31" t="e">
        <f t="shared" si="215"/>
        <v>#REF!</v>
      </c>
      <c r="R244" s="31" t="e">
        <f t="shared" si="215"/>
        <v>#REF!</v>
      </c>
      <c r="S244" s="31" t="e">
        <f t="shared" si="215"/>
        <v>#REF!</v>
      </c>
      <c r="T244" s="31" t="e">
        <f t="shared" si="215"/>
        <v>#REF!</v>
      </c>
      <c r="U244" s="31" t="e">
        <f t="shared" si="215"/>
        <v>#REF!</v>
      </c>
      <c r="V244" s="31" t="e">
        <f t="shared" si="215"/>
        <v>#REF!</v>
      </c>
      <c r="W244" s="31" t="e">
        <f t="shared" si="215"/>
        <v>#REF!</v>
      </c>
      <c r="X244" s="31" t="e">
        <f t="shared" si="215"/>
        <v>#REF!</v>
      </c>
      <c r="Y244" s="31" t="e">
        <f t="shared" si="215"/>
        <v>#REF!</v>
      </c>
      <c r="Z244" s="31">
        <f t="shared" si="215"/>
        <v>0</v>
      </c>
      <c r="AA244" s="31" t="e">
        <f t="shared" si="215"/>
        <v>#REF!</v>
      </c>
      <c r="AB244" s="31" t="e">
        <f t="shared" si="215"/>
        <v>#REF!</v>
      </c>
      <c r="AC244" s="31" t="e">
        <f t="shared" si="215"/>
        <v>#REF!</v>
      </c>
      <c r="AD244" s="31" t="e">
        <f t="shared" si="215"/>
        <v>#REF!</v>
      </c>
      <c r="AE244" s="31" t="e">
        <f t="shared" si="215"/>
        <v>#REF!</v>
      </c>
      <c r="AF244" s="31" t="e">
        <f t="shared" si="215"/>
        <v>#REF!</v>
      </c>
      <c r="AG244" s="31" t="e">
        <f t="shared" si="215"/>
        <v>#REF!</v>
      </c>
      <c r="AH244" s="31" t="e">
        <f t="shared" si="215"/>
        <v>#REF!</v>
      </c>
      <c r="AI244" s="31" t="e">
        <f t="shared" si="215"/>
        <v>#REF!</v>
      </c>
      <c r="AJ244" s="31" t="e">
        <f t="shared" si="215"/>
        <v>#REF!</v>
      </c>
      <c r="AK244" s="31" t="e">
        <f t="shared" si="215"/>
        <v>#REF!</v>
      </c>
      <c r="AL244" s="31">
        <f t="shared" si="216"/>
        <v>0</v>
      </c>
      <c r="AM244" s="31" t="e">
        <f t="shared" si="216"/>
        <v>#REF!</v>
      </c>
      <c r="AN244" s="31" t="e">
        <f t="shared" si="216"/>
        <v>#REF!</v>
      </c>
      <c r="AO244" s="31" t="e">
        <f t="shared" si="216"/>
        <v>#REF!</v>
      </c>
      <c r="AP244" s="31" t="e">
        <f t="shared" si="216"/>
        <v>#REF!</v>
      </c>
      <c r="AQ244" s="31" t="e">
        <f t="shared" si="216"/>
        <v>#REF!</v>
      </c>
      <c r="AR244" s="31" t="e">
        <f t="shared" si="216"/>
        <v>#REF!</v>
      </c>
      <c r="AS244" s="31" t="e">
        <f t="shared" si="216"/>
        <v>#REF!</v>
      </c>
    </row>
    <row r="245" spans="1:45" s="15" customFormat="1" ht="30" x14ac:dyDescent="0.25">
      <c r="A245" s="55" t="s">
        <v>350</v>
      </c>
      <c r="B245" s="20">
        <v>51</v>
      </c>
      <c r="C245" s="20">
        <v>2</v>
      </c>
      <c r="D245" s="30" t="s">
        <v>351</v>
      </c>
      <c r="E245" s="30" t="s">
        <v>282</v>
      </c>
      <c r="F245" s="30"/>
      <c r="G245" s="30"/>
      <c r="H245" s="30" t="s">
        <v>352</v>
      </c>
      <c r="I245" s="30"/>
      <c r="J245" s="31" t="e">
        <f t="shared" si="215"/>
        <v>#REF!</v>
      </c>
      <c r="K245" s="31" t="e">
        <f t="shared" si="215"/>
        <v>#REF!</v>
      </c>
      <c r="L245" s="31" t="e">
        <f t="shared" si="215"/>
        <v>#REF!</v>
      </c>
      <c r="M245" s="31" t="e">
        <f t="shared" si="215"/>
        <v>#REF!</v>
      </c>
      <c r="N245" s="31">
        <f t="shared" si="215"/>
        <v>107458</v>
      </c>
      <c r="O245" s="31" t="e">
        <f t="shared" si="215"/>
        <v>#REF!</v>
      </c>
      <c r="P245" s="31" t="e">
        <f t="shared" si="215"/>
        <v>#REF!</v>
      </c>
      <c r="Q245" s="31" t="e">
        <f t="shared" si="215"/>
        <v>#REF!</v>
      </c>
      <c r="R245" s="31" t="e">
        <f t="shared" si="215"/>
        <v>#REF!</v>
      </c>
      <c r="S245" s="31" t="e">
        <f t="shared" si="215"/>
        <v>#REF!</v>
      </c>
      <c r="T245" s="31" t="e">
        <f t="shared" si="215"/>
        <v>#REF!</v>
      </c>
      <c r="U245" s="31" t="e">
        <f t="shared" si="215"/>
        <v>#REF!</v>
      </c>
      <c r="V245" s="31" t="e">
        <f t="shared" si="215"/>
        <v>#REF!</v>
      </c>
      <c r="W245" s="31" t="e">
        <f t="shared" si="215"/>
        <v>#REF!</v>
      </c>
      <c r="X245" s="31" t="e">
        <f t="shared" si="215"/>
        <v>#REF!</v>
      </c>
      <c r="Y245" s="31" t="e">
        <f t="shared" si="215"/>
        <v>#REF!</v>
      </c>
      <c r="Z245" s="31">
        <f t="shared" si="215"/>
        <v>0</v>
      </c>
      <c r="AA245" s="31" t="e">
        <f t="shared" si="215"/>
        <v>#REF!</v>
      </c>
      <c r="AB245" s="31" t="e">
        <f t="shared" si="215"/>
        <v>#REF!</v>
      </c>
      <c r="AC245" s="31" t="e">
        <f t="shared" si="215"/>
        <v>#REF!</v>
      </c>
      <c r="AD245" s="31" t="e">
        <f t="shared" si="215"/>
        <v>#REF!</v>
      </c>
      <c r="AE245" s="31" t="e">
        <f t="shared" si="215"/>
        <v>#REF!</v>
      </c>
      <c r="AF245" s="31" t="e">
        <f t="shared" si="215"/>
        <v>#REF!</v>
      </c>
      <c r="AG245" s="31" t="e">
        <f t="shared" si="215"/>
        <v>#REF!</v>
      </c>
      <c r="AH245" s="31" t="e">
        <f t="shared" si="215"/>
        <v>#REF!</v>
      </c>
      <c r="AI245" s="31" t="e">
        <f t="shared" si="215"/>
        <v>#REF!</v>
      </c>
      <c r="AJ245" s="31" t="e">
        <f t="shared" si="215"/>
        <v>#REF!</v>
      </c>
      <c r="AK245" s="31" t="e">
        <f t="shared" si="215"/>
        <v>#REF!</v>
      </c>
      <c r="AL245" s="31">
        <f t="shared" si="216"/>
        <v>0</v>
      </c>
      <c r="AM245" s="31" t="e">
        <f t="shared" si="216"/>
        <v>#REF!</v>
      </c>
      <c r="AN245" s="31" t="e">
        <f t="shared" si="216"/>
        <v>#REF!</v>
      </c>
      <c r="AO245" s="31" t="e">
        <f t="shared" si="216"/>
        <v>#REF!</v>
      </c>
      <c r="AP245" s="31" t="e">
        <f t="shared" si="216"/>
        <v>#REF!</v>
      </c>
      <c r="AQ245" s="31" t="e">
        <f t="shared" si="216"/>
        <v>#REF!</v>
      </c>
      <c r="AR245" s="31" t="e">
        <f t="shared" si="216"/>
        <v>#REF!</v>
      </c>
      <c r="AS245" s="31" t="e">
        <f t="shared" si="216"/>
        <v>#REF!</v>
      </c>
    </row>
    <row r="246" spans="1:45" s="15" customFormat="1" ht="60" x14ac:dyDescent="0.25">
      <c r="A246" s="13" t="s">
        <v>41</v>
      </c>
      <c r="B246" s="20">
        <v>51</v>
      </c>
      <c r="C246" s="20">
        <v>2</v>
      </c>
      <c r="D246" s="30" t="s">
        <v>351</v>
      </c>
      <c r="E246" s="30" t="s">
        <v>282</v>
      </c>
      <c r="F246" s="30"/>
      <c r="G246" s="30"/>
      <c r="H246" s="30" t="s">
        <v>352</v>
      </c>
      <c r="I246" s="30" t="s">
        <v>83</v>
      </c>
      <c r="J246" s="31" t="e">
        <f t="shared" si="215"/>
        <v>#REF!</v>
      </c>
      <c r="K246" s="31" t="e">
        <f t="shared" si="215"/>
        <v>#REF!</v>
      </c>
      <c r="L246" s="31" t="e">
        <f t="shared" si="215"/>
        <v>#REF!</v>
      </c>
      <c r="M246" s="31" t="e">
        <f t="shared" si="215"/>
        <v>#REF!</v>
      </c>
      <c r="N246" s="31">
        <f t="shared" si="215"/>
        <v>107458</v>
      </c>
      <c r="O246" s="31" t="e">
        <f t="shared" si="215"/>
        <v>#REF!</v>
      </c>
      <c r="P246" s="31" t="e">
        <f t="shared" si="215"/>
        <v>#REF!</v>
      </c>
      <c r="Q246" s="31" t="e">
        <f t="shared" si="215"/>
        <v>#REF!</v>
      </c>
      <c r="R246" s="31" t="e">
        <f t="shared" si="215"/>
        <v>#REF!</v>
      </c>
      <c r="S246" s="31" t="e">
        <f t="shared" si="215"/>
        <v>#REF!</v>
      </c>
      <c r="T246" s="31" t="e">
        <f t="shared" si="215"/>
        <v>#REF!</v>
      </c>
      <c r="U246" s="31" t="e">
        <f t="shared" si="215"/>
        <v>#REF!</v>
      </c>
      <c r="V246" s="31" t="e">
        <f t="shared" si="215"/>
        <v>#REF!</v>
      </c>
      <c r="W246" s="31" t="e">
        <f t="shared" si="215"/>
        <v>#REF!</v>
      </c>
      <c r="X246" s="31" t="e">
        <f t="shared" si="215"/>
        <v>#REF!</v>
      </c>
      <c r="Y246" s="31" t="e">
        <f t="shared" si="215"/>
        <v>#REF!</v>
      </c>
      <c r="Z246" s="31">
        <f t="shared" si="215"/>
        <v>0</v>
      </c>
      <c r="AA246" s="31" t="e">
        <f t="shared" si="215"/>
        <v>#REF!</v>
      </c>
      <c r="AB246" s="31" t="e">
        <f t="shared" si="215"/>
        <v>#REF!</v>
      </c>
      <c r="AC246" s="31" t="e">
        <f t="shared" si="215"/>
        <v>#REF!</v>
      </c>
      <c r="AD246" s="31" t="e">
        <f t="shared" si="215"/>
        <v>#REF!</v>
      </c>
      <c r="AE246" s="31" t="e">
        <f t="shared" si="215"/>
        <v>#REF!</v>
      </c>
      <c r="AF246" s="31" t="e">
        <f t="shared" si="215"/>
        <v>#REF!</v>
      </c>
      <c r="AG246" s="31" t="e">
        <f t="shared" si="215"/>
        <v>#REF!</v>
      </c>
      <c r="AH246" s="31" t="e">
        <f t="shared" si="215"/>
        <v>#REF!</v>
      </c>
      <c r="AI246" s="31" t="e">
        <f t="shared" si="215"/>
        <v>#REF!</v>
      </c>
      <c r="AJ246" s="31" t="e">
        <f t="shared" si="215"/>
        <v>#REF!</v>
      </c>
      <c r="AK246" s="31" t="e">
        <f t="shared" si="215"/>
        <v>#REF!</v>
      </c>
      <c r="AL246" s="31">
        <f t="shared" si="216"/>
        <v>0</v>
      </c>
      <c r="AM246" s="31" t="e">
        <f t="shared" si="216"/>
        <v>#REF!</v>
      </c>
      <c r="AN246" s="31" t="e">
        <f t="shared" si="216"/>
        <v>#REF!</v>
      </c>
      <c r="AO246" s="31" t="e">
        <f t="shared" si="216"/>
        <v>#REF!</v>
      </c>
      <c r="AP246" s="31" t="e">
        <f t="shared" si="216"/>
        <v>#REF!</v>
      </c>
      <c r="AQ246" s="31" t="e">
        <f t="shared" si="216"/>
        <v>#REF!</v>
      </c>
      <c r="AR246" s="31" t="e">
        <f t="shared" si="216"/>
        <v>#REF!</v>
      </c>
      <c r="AS246" s="31" t="e">
        <f t="shared" si="216"/>
        <v>#REF!</v>
      </c>
    </row>
    <row r="247" spans="1:45" s="15" customFormat="1" x14ac:dyDescent="0.25">
      <c r="A247" s="13" t="s">
        <v>84</v>
      </c>
      <c r="B247" s="20">
        <v>51</v>
      </c>
      <c r="C247" s="20">
        <v>2</v>
      </c>
      <c r="D247" s="30" t="s">
        <v>351</v>
      </c>
      <c r="E247" s="30" t="s">
        <v>282</v>
      </c>
      <c r="F247" s="30"/>
      <c r="G247" s="30"/>
      <c r="H247" s="30" t="s">
        <v>352</v>
      </c>
      <c r="I247" s="30" t="s">
        <v>85</v>
      </c>
      <c r="J247" s="31" t="e">
        <f>'3.ВС'!#REF!</f>
        <v>#REF!</v>
      </c>
      <c r="K247" s="31" t="e">
        <f>'3.ВС'!#REF!</f>
        <v>#REF!</v>
      </c>
      <c r="L247" s="31" t="e">
        <f>'3.ВС'!#REF!</f>
        <v>#REF!</v>
      </c>
      <c r="M247" s="31" t="e">
        <f>'3.ВС'!#REF!</f>
        <v>#REF!</v>
      </c>
      <c r="N247" s="31">
        <f>'3.ВС'!J197</f>
        <v>107458</v>
      </c>
      <c r="O247" s="31" t="e">
        <f>'3.ВС'!#REF!</f>
        <v>#REF!</v>
      </c>
      <c r="P247" s="31" t="e">
        <f>'3.ВС'!#REF!</f>
        <v>#REF!</v>
      </c>
      <c r="Q247" s="31" t="e">
        <f>'3.ВС'!#REF!</f>
        <v>#REF!</v>
      </c>
      <c r="R247" s="31" t="e">
        <f>'3.ВС'!#REF!</f>
        <v>#REF!</v>
      </c>
      <c r="S247" s="31" t="e">
        <f>'3.ВС'!#REF!</f>
        <v>#REF!</v>
      </c>
      <c r="T247" s="31" t="e">
        <f>'3.ВС'!#REF!</f>
        <v>#REF!</v>
      </c>
      <c r="U247" s="31" t="e">
        <f>'3.ВС'!#REF!</f>
        <v>#REF!</v>
      </c>
      <c r="V247" s="31" t="e">
        <f>'3.ВС'!#REF!</f>
        <v>#REF!</v>
      </c>
      <c r="W247" s="31" t="e">
        <f>'3.ВС'!#REF!</f>
        <v>#REF!</v>
      </c>
      <c r="X247" s="31" t="e">
        <f>'3.ВС'!#REF!</f>
        <v>#REF!</v>
      </c>
      <c r="Y247" s="31" t="e">
        <f>'3.ВС'!#REF!</f>
        <v>#REF!</v>
      </c>
      <c r="Z247" s="31">
        <f>'3.ВС'!K197</f>
        <v>0</v>
      </c>
      <c r="AA247" s="31" t="e">
        <f>'3.ВС'!#REF!</f>
        <v>#REF!</v>
      </c>
      <c r="AB247" s="31" t="e">
        <f>'3.ВС'!#REF!</f>
        <v>#REF!</v>
      </c>
      <c r="AC247" s="31" t="e">
        <f>'3.ВС'!#REF!</f>
        <v>#REF!</v>
      </c>
      <c r="AD247" s="31" t="e">
        <f>'3.ВС'!#REF!</f>
        <v>#REF!</v>
      </c>
      <c r="AE247" s="31" t="e">
        <f>'3.ВС'!#REF!</f>
        <v>#REF!</v>
      </c>
      <c r="AF247" s="31" t="e">
        <f>'3.ВС'!#REF!</f>
        <v>#REF!</v>
      </c>
      <c r="AG247" s="31" t="e">
        <f>'3.ВС'!#REF!</f>
        <v>#REF!</v>
      </c>
      <c r="AH247" s="31" t="e">
        <f>'3.ВС'!#REF!</f>
        <v>#REF!</v>
      </c>
      <c r="AI247" s="31" t="e">
        <f>'3.ВС'!#REF!</f>
        <v>#REF!</v>
      </c>
      <c r="AJ247" s="31" t="e">
        <f>'3.ВС'!#REF!</f>
        <v>#REF!</v>
      </c>
      <c r="AK247" s="31" t="e">
        <f>'3.ВС'!#REF!</f>
        <v>#REF!</v>
      </c>
      <c r="AL247" s="31">
        <f>'3.ВС'!L197</f>
        <v>0</v>
      </c>
      <c r="AM247" s="31" t="e">
        <f>'3.ВС'!#REF!</f>
        <v>#REF!</v>
      </c>
      <c r="AN247" s="31" t="e">
        <f>'3.ВС'!#REF!</f>
        <v>#REF!</v>
      </c>
      <c r="AO247" s="31" t="e">
        <f>'3.ВС'!#REF!</f>
        <v>#REF!</v>
      </c>
      <c r="AP247" s="31" t="e">
        <f>'3.ВС'!#REF!</f>
        <v>#REF!</v>
      </c>
      <c r="AQ247" s="31" t="e">
        <f>'3.ВС'!#REF!</f>
        <v>#REF!</v>
      </c>
      <c r="AR247" s="31" t="e">
        <f>'3.ВС'!#REF!</f>
        <v>#REF!</v>
      </c>
      <c r="AS247" s="31" t="e">
        <f>'3.ВС'!#REF!</f>
        <v>#REF!</v>
      </c>
    </row>
    <row r="248" spans="1:45" s="15" customFormat="1" ht="60" hidden="1" x14ac:dyDescent="0.25">
      <c r="A248" s="53" t="s">
        <v>271</v>
      </c>
      <c r="B248" s="20">
        <v>51</v>
      </c>
      <c r="C248" s="20">
        <v>3</v>
      </c>
      <c r="D248" s="30"/>
      <c r="E248" s="20"/>
      <c r="F248" s="30"/>
      <c r="G248" s="23"/>
      <c r="H248" s="23"/>
      <c r="I248" s="30"/>
      <c r="J248" s="31" t="e">
        <f t="shared" ref="J248" si="217">J250</f>
        <v>#REF!</v>
      </c>
      <c r="K248" s="31" t="e">
        <f t="shared" ref="K248:AK248" si="218">K250</f>
        <v>#REF!</v>
      </c>
      <c r="L248" s="31" t="e">
        <f t="shared" si="218"/>
        <v>#REF!</v>
      </c>
      <c r="M248" s="31" t="e">
        <f t="shared" si="218"/>
        <v>#REF!</v>
      </c>
      <c r="N248" s="31">
        <f t="shared" ref="N248:U248" si="219">N250</f>
        <v>0</v>
      </c>
      <c r="O248" s="31" t="e">
        <f t="shared" si="219"/>
        <v>#REF!</v>
      </c>
      <c r="P248" s="31" t="e">
        <f t="shared" si="219"/>
        <v>#REF!</v>
      </c>
      <c r="Q248" s="31" t="e">
        <f t="shared" si="219"/>
        <v>#REF!</v>
      </c>
      <c r="R248" s="31" t="e">
        <f t="shared" si="219"/>
        <v>#REF!</v>
      </c>
      <c r="S248" s="31" t="e">
        <f t="shared" si="219"/>
        <v>#REF!</v>
      </c>
      <c r="T248" s="31" t="e">
        <f t="shared" si="219"/>
        <v>#REF!</v>
      </c>
      <c r="U248" s="31" t="e">
        <f t="shared" si="219"/>
        <v>#REF!</v>
      </c>
      <c r="V248" s="31" t="e">
        <f t="shared" si="218"/>
        <v>#REF!</v>
      </c>
      <c r="W248" s="31" t="e">
        <f t="shared" si="218"/>
        <v>#REF!</v>
      </c>
      <c r="X248" s="31" t="e">
        <f t="shared" si="218"/>
        <v>#REF!</v>
      </c>
      <c r="Y248" s="31" t="e">
        <f t="shared" si="218"/>
        <v>#REF!</v>
      </c>
      <c r="Z248" s="31">
        <f t="shared" ref="Z248:AG248" si="220">Z250</f>
        <v>0</v>
      </c>
      <c r="AA248" s="31" t="e">
        <f t="shared" si="220"/>
        <v>#REF!</v>
      </c>
      <c r="AB248" s="31" t="e">
        <f t="shared" si="220"/>
        <v>#REF!</v>
      </c>
      <c r="AC248" s="31" t="e">
        <f t="shared" si="220"/>
        <v>#REF!</v>
      </c>
      <c r="AD248" s="31" t="e">
        <f t="shared" si="220"/>
        <v>#REF!</v>
      </c>
      <c r="AE248" s="31" t="e">
        <f t="shared" si="220"/>
        <v>#REF!</v>
      </c>
      <c r="AF248" s="31" t="e">
        <f t="shared" si="220"/>
        <v>#REF!</v>
      </c>
      <c r="AG248" s="31" t="e">
        <f t="shared" si="220"/>
        <v>#REF!</v>
      </c>
      <c r="AH248" s="31" t="e">
        <f t="shared" si="218"/>
        <v>#REF!</v>
      </c>
      <c r="AI248" s="31" t="e">
        <f t="shared" si="218"/>
        <v>#REF!</v>
      </c>
      <c r="AJ248" s="31" t="e">
        <f t="shared" si="218"/>
        <v>#REF!</v>
      </c>
      <c r="AK248" s="31" t="e">
        <f t="shared" si="218"/>
        <v>#REF!</v>
      </c>
      <c r="AL248" s="31">
        <f t="shared" ref="AL248:AS248" si="221">AL250</f>
        <v>0</v>
      </c>
      <c r="AM248" s="31" t="e">
        <f t="shared" si="221"/>
        <v>#REF!</v>
      </c>
      <c r="AN248" s="31" t="e">
        <f t="shared" si="221"/>
        <v>#REF!</v>
      </c>
      <c r="AO248" s="31" t="e">
        <f t="shared" si="221"/>
        <v>#REF!</v>
      </c>
      <c r="AP248" s="31" t="e">
        <f t="shared" si="221"/>
        <v>#REF!</v>
      </c>
      <c r="AQ248" s="31" t="e">
        <f t="shared" si="221"/>
        <v>#REF!</v>
      </c>
      <c r="AR248" s="31" t="e">
        <f t="shared" si="221"/>
        <v>#REF!</v>
      </c>
      <c r="AS248" s="31" t="e">
        <f t="shared" si="221"/>
        <v>#REF!</v>
      </c>
    </row>
    <row r="249" spans="1:45" s="15" customFormat="1" ht="90" hidden="1" x14ac:dyDescent="0.25">
      <c r="A249" s="53" t="s">
        <v>173</v>
      </c>
      <c r="B249" s="20">
        <v>51</v>
      </c>
      <c r="C249" s="20">
        <v>3</v>
      </c>
      <c r="D249" s="30" t="s">
        <v>477</v>
      </c>
      <c r="E249" s="20"/>
      <c r="F249" s="30"/>
      <c r="G249" s="23"/>
      <c r="H249" s="23"/>
      <c r="I249" s="30"/>
      <c r="J249" s="31" t="e">
        <f t="shared" ref="J249:AL252" si="222">J250</f>
        <v>#REF!</v>
      </c>
      <c r="K249" s="31" t="e">
        <f t="shared" si="222"/>
        <v>#REF!</v>
      </c>
      <c r="L249" s="31" t="e">
        <f t="shared" si="222"/>
        <v>#REF!</v>
      </c>
      <c r="M249" s="31" t="e">
        <f t="shared" si="222"/>
        <v>#REF!</v>
      </c>
      <c r="N249" s="31">
        <f t="shared" si="222"/>
        <v>0</v>
      </c>
      <c r="O249" s="31" t="e">
        <f t="shared" si="222"/>
        <v>#REF!</v>
      </c>
      <c r="P249" s="31" t="e">
        <f t="shared" si="222"/>
        <v>#REF!</v>
      </c>
      <c r="Q249" s="31" t="e">
        <f t="shared" si="222"/>
        <v>#REF!</v>
      </c>
      <c r="R249" s="31" t="e">
        <f t="shared" si="222"/>
        <v>#REF!</v>
      </c>
      <c r="S249" s="31" t="e">
        <f t="shared" si="222"/>
        <v>#REF!</v>
      </c>
      <c r="T249" s="31" t="e">
        <f t="shared" si="222"/>
        <v>#REF!</v>
      </c>
      <c r="U249" s="31" t="e">
        <f t="shared" si="222"/>
        <v>#REF!</v>
      </c>
      <c r="V249" s="31" t="e">
        <f t="shared" si="222"/>
        <v>#REF!</v>
      </c>
      <c r="W249" s="31" t="e">
        <f t="shared" si="222"/>
        <v>#REF!</v>
      </c>
      <c r="X249" s="31" t="e">
        <f t="shared" si="222"/>
        <v>#REF!</v>
      </c>
      <c r="Y249" s="31" t="e">
        <f t="shared" si="222"/>
        <v>#REF!</v>
      </c>
      <c r="Z249" s="31">
        <f t="shared" si="222"/>
        <v>0</v>
      </c>
      <c r="AA249" s="31" t="e">
        <f t="shared" si="222"/>
        <v>#REF!</v>
      </c>
      <c r="AB249" s="31" t="e">
        <f t="shared" si="222"/>
        <v>#REF!</v>
      </c>
      <c r="AC249" s="31" t="e">
        <f t="shared" si="222"/>
        <v>#REF!</v>
      </c>
      <c r="AD249" s="31" t="e">
        <f t="shared" si="222"/>
        <v>#REF!</v>
      </c>
      <c r="AE249" s="31" t="e">
        <f t="shared" si="222"/>
        <v>#REF!</v>
      </c>
      <c r="AF249" s="31" t="e">
        <f t="shared" si="222"/>
        <v>#REF!</v>
      </c>
      <c r="AG249" s="31" t="e">
        <f t="shared" si="222"/>
        <v>#REF!</v>
      </c>
      <c r="AH249" s="31" t="e">
        <f t="shared" si="222"/>
        <v>#REF!</v>
      </c>
      <c r="AI249" s="31" t="e">
        <f t="shared" si="222"/>
        <v>#REF!</v>
      </c>
      <c r="AJ249" s="31" t="e">
        <f t="shared" si="222"/>
        <v>#REF!</v>
      </c>
      <c r="AK249" s="31" t="e">
        <f t="shared" si="222"/>
        <v>#REF!</v>
      </c>
      <c r="AL249" s="31">
        <f t="shared" si="222"/>
        <v>0</v>
      </c>
      <c r="AM249" s="31" t="e">
        <f t="shared" ref="AL249:AS252" si="223">AM250</f>
        <v>#REF!</v>
      </c>
      <c r="AN249" s="31" t="e">
        <f t="shared" si="223"/>
        <v>#REF!</v>
      </c>
      <c r="AO249" s="31" t="e">
        <f t="shared" si="223"/>
        <v>#REF!</v>
      </c>
      <c r="AP249" s="31" t="e">
        <f t="shared" si="223"/>
        <v>#REF!</v>
      </c>
      <c r="AQ249" s="31" t="e">
        <f t="shared" si="223"/>
        <v>#REF!</v>
      </c>
      <c r="AR249" s="31" t="e">
        <f t="shared" si="223"/>
        <v>#REF!</v>
      </c>
      <c r="AS249" s="31" t="e">
        <f t="shared" si="223"/>
        <v>#REF!</v>
      </c>
    </row>
    <row r="250" spans="1:45" s="15" customFormat="1" hidden="1" x14ac:dyDescent="0.25">
      <c r="A250" s="53" t="s">
        <v>6</v>
      </c>
      <c r="B250" s="20">
        <v>51</v>
      </c>
      <c r="C250" s="20">
        <v>3</v>
      </c>
      <c r="D250" s="30" t="s">
        <v>477</v>
      </c>
      <c r="E250" s="20">
        <v>851</v>
      </c>
      <c r="F250" s="30"/>
      <c r="G250" s="23"/>
      <c r="H250" s="23"/>
      <c r="I250" s="30"/>
      <c r="J250" s="31" t="e">
        <f t="shared" si="222"/>
        <v>#REF!</v>
      </c>
      <c r="K250" s="31" t="e">
        <f t="shared" si="222"/>
        <v>#REF!</v>
      </c>
      <c r="L250" s="31" t="e">
        <f t="shared" si="222"/>
        <v>#REF!</v>
      </c>
      <c r="M250" s="31" t="e">
        <f t="shared" si="222"/>
        <v>#REF!</v>
      </c>
      <c r="N250" s="31">
        <f t="shared" si="222"/>
        <v>0</v>
      </c>
      <c r="O250" s="31" t="e">
        <f t="shared" si="222"/>
        <v>#REF!</v>
      </c>
      <c r="P250" s="31" t="e">
        <f t="shared" si="222"/>
        <v>#REF!</v>
      </c>
      <c r="Q250" s="31" t="e">
        <f t="shared" si="222"/>
        <v>#REF!</v>
      </c>
      <c r="R250" s="31" t="e">
        <f t="shared" si="222"/>
        <v>#REF!</v>
      </c>
      <c r="S250" s="31" t="e">
        <f t="shared" si="222"/>
        <v>#REF!</v>
      </c>
      <c r="T250" s="31" t="e">
        <f t="shared" si="222"/>
        <v>#REF!</v>
      </c>
      <c r="U250" s="31" t="e">
        <f t="shared" si="222"/>
        <v>#REF!</v>
      </c>
      <c r="V250" s="31" t="e">
        <f t="shared" si="222"/>
        <v>#REF!</v>
      </c>
      <c r="W250" s="31" t="e">
        <f t="shared" si="222"/>
        <v>#REF!</v>
      </c>
      <c r="X250" s="31" t="e">
        <f t="shared" si="222"/>
        <v>#REF!</v>
      </c>
      <c r="Y250" s="31" t="e">
        <f t="shared" si="222"/>
        <v>#REF!</v>
      </c>
      <c r="Z250" s="31">
        <f t="shared" si="222"/>
        <v>0</v>
      </c>
      <c r="AA250" s="31" t="e">
        <f t="shared" si="222"/>
        <v>#REF!</v>
      </c>
      <c r="AB250" s="31" t="e">
        <f t="shared" si="222"/>
        <v>#REF!</v>
      </c>
      <c r="AC250" s="31" t="e">
        <f t="shared" si="222"/>
        <v>#REF!</v>
      </c>
      <c r="AD250" s="31" t="e">
        <f t="shared" si="222"/>
        <v>#REF!</v>
      </c>
      <c r="AE250" s="31" t="e">
        <f t="shared" si="222"/>
        <v>#REF!</v>
      </c>
      <c r="AF250" s="31" t="e">
        <f t="shared" si="222"/>
        <v>#REF!</v>
      </c>
      <c r="AG250" s="31" t="e">
        <f t="shared" si="222"/>
        <v>#REF!</v>
      </c>
      <c r="AH250" s="31" t="e">
        <f t="shared" si="222"/>
        <v>#REF!</v>
      </c>
      <c r="AI250" s="31" t="e">
        <f t="shared" si="222"/>
        <v>#REF!</v>
      </c>
      <c r="AJ250" s="31" t="e">
        <f t="shared" si="222"/>
        <v>#REF!</v>
      </c>
      <c r="AK250" s="31" t="e">
        <f t="shared" si="222"/>
        <v>#REF!</v>
      </c>
      <c r="AL250" s="31">
        <f t="shared" si="223"/>
        <v>0</v>
      </c>
      <c r="AM250" s="31" t="e">
        <f t="shared" si="223"/>
        <v>#REF!</v>
      </c>
      <c r="AN250" s="31" t="e">
        <f t="shared" si="223"/>
        <v>#REF!</v>
      </c>
      <c r="AO250" s="31" t="e">
        <f t="shared" si="223"/>
        <v>#REF!</v>
      </c>
      <c r="AP250" s="31" t="e">
        <f t="shared" si="223"/>
        <v>#REF!</v>
      </c>
      <c r="AQ250" s="31" t="e">
        <f t="shared" si="223"/>
        <v>#REF!</v>
      </c>
      <c r="AR250" s="31" t="e">
        <f t="shared" si="223"/>
        <v>#REF!</v>
      </c>
      <c r="AS250" s="31" t="e">
        <f t="shared" si="223"/>
        <v>#REF!</v>
      </c>
    </row>
    <row r="251" spans="1:45" s="15" customFormat="1" ht="45" hidden="1" x14ac:dyDescent="0.25">
      <c r="A251" s="53" t="s">
        <v>91</v>
      </c>
      <c r="B251" s="20">
        <v>51</v>
      </c>
      <c r="C251" s="20">
        <v>3</v>
      </c>
      <c r="D251" s="30" t="s">
        <v>477</v>
      </c>
      <c r="E251" s="20">
        <v>851</v>
      </c>
      <c r="F251" s="30" t="s">
        <v>58</v>
      </c>
      <c r="G251" s="30" t="s">
        <v>13</v>
      </c>
      <c r="H251" s="30" t="s">
        <v>215</v>
      </c>
      <c r="I251" s="30"/>
      <c r="J251" s="31" t="e">
        <f t="shared" si="222"/>
        <v>#REF!</v>
      </c>
      <c r="K251" s="31" t="e">
        <f t="shared" si="222"/>
        <v>#REF!</v>
      </c>
      <c r="L251" s="31" t="e">
        <f t="shared" si="222"/>
        <v>#REF!</v>
      </c>
      <c r="M251" s="31" t="e">
        <f t="shared" si="222"/>
        <v>#REF!</v>
      </c>
      <c r="N251" s="31">
        <f t="shared" si="222"/>
        <v>0</v>
      </c>
      <c r="O251" s="31" t="e">
        <f t="shared" si="222"/>
        <v>#REF!</v>
      </c>
      <c r="P251" s="31" t="e">
        <f t="shared" si="222"/>
        <v>#REF!</v>
      </c>
      <c r="Q251" s="31" t="e">
        <f t="shared" si="222"/>
        <v>#REF!</v>
      </c>
      <c r="R251" s="31" t="e">
        <f t="shared" si="222"/>
        <v>#REF!</v>
      </c>
      <c r="S251" s="31" t="e">
        <f t="shared" si="222"/>
        <v>#REF!</v>
      </c>
      <c r="T251" s="31" t="e">
        <f t="shared" si="222"/>
        <v>#REF!</v>
      </c>
      <c r="U251" s="31" t="e">
        <f t="shared" si="222"/>
        <v>#REF!</v>
      </c>
      <c r="V251" s="31" t="e">
        <f t="shared" si="222"/>
        <v>#REF!</v>
      </c>
      <c r="W251" s="31" t="e">
        <f t="shared" si="222"/>
        <v>#REF!</v>
      </c>
      <c r="X251" s="31" t="e">
        <f t="shared" si="222"/>
        <v>#REF!</v>
      </c>
      <c r="Y251" s="31" t="e">
        <f t="shared" si="222"/>
        <v>#REF!</v>
      </c>
      <c r="Z251" s="31">
        <f t="shared" si="222"/>
        <v>0</v>
      </c>
      <c r="AA251" s="31" t="e">
        <f t="shared" si="222"/>
        <v>#REF!</v>
      </c>
      <c r="AB251" s="31" t="e">
        <f t="shared" si="222"/>
        <v>#REF!</v>
      </c>
      <c r="AC251" s="31" t="e">
        <f t="shared" si="222"/>
        <v>#REF!</v>
      </c>
      <c r="AD251" s="31" t="e">
        <f t="shared" si="222"/>
        <v>#REF!</v>
      </c>
      <c r="AE251" s="31" t="e">
        <f t="shared" si="222"/>
        <v>#REF!</v>
      </c>
      <c r="AF251" s="31" t="e">
        <f t="shared" si="222"/>
        <v>#REF!</v>
      </c>
      <c r="AG251" s="31" t="e">
        <f t="shared" si="222"/>
        <v>#REF!</v>
      </c>
      <c r="AH251" s="31" t="e">
        <f t="shared" si="222"/>
        <v>#REF!</v>
      </c>
      <c r="AI251" s="31" t="e">
        <f t="shared" si="222"/>
        <v>#REF!</v>
      </c>
      <c r="AJ251" s="31" t="e">
        <f t="shared" si="222"/>
        <v>#REF!</v>
      </c>
      <c r="AK251" s="31" t="e">
        <f t="shared" si="222"/>
        <v>#REF!</v>
      </c>
      <c r="AL251" s="31">
        <f t="shared" si="223"/>
        <v>0</v>
      </c>
      <c r="AM251" s="31" t="e">
        <f t="shared" si="223"/>
        <v>#REF!</v>
      </c>
      <c r="AN251" s="31" t="e">
        <f t="shared" si="223"/>
        <v>#REF!</v>
      </c>
      <c r="AO251" s="31" t="e">
        <f t="shared" si="223"/>
        <v>#REF!</v>
      </c>
      <c r="AP251" s="31" t="e">
        <f t="shared" si="223"/>
        <v>#REF!</v>
      </c>
      <c r="AQ251" s="31" t="e">
        <f t="shared" si="223"/>
        <v>#REF!</v>
      </c>
      <c r="AR251" s="31" t="e">
        <f t="shared" si="223"/>
        <v>#REF!</v>
      </c>
      <c r="AS251" s="31" t="e">
        <f t="shared" si="223"/>
        <v>#REF!</v>
      </c>
    </row>
    <row r="252" spans="1:45" s="15" customFormat="1" ht="45" hidden="1" x14ac:dyDescent="0.25">
      <c r="A252" s="13" t="s">
        <v>20</v>
      </c>
      <c r="B252" s="20">
        <v>51</v>
      </c>
      <c r="C252" s="20">
        <v>3</v>
      </c>
      <c r="D252" s="30" t="s">
        <v>477</v>
      </c>
      <c r="E252" s="20">
        <v>851</v>
      </c>
      <c r="F252" s="30" t="s">
        <v>58</v>
      </c>
      <c r="G252" s="30" t="s">
        <v>13</v>
      </c>
      <c r="H252" s="30" t="s">
        <v>215</v>
      </c>
      <c r="I252" s="30" t="s">
        <v>21</v>
      </c>
      <c r="J252" s="31" t="e">
        <f t="shared" si="222"/>
        <v>#REF!</v>
      </c>
      <c r="K252" s="31" t="e">
        <f t="shared" si="222"/>
        <v>#REF!</v>
      </c>
      <c r="L252" s="31" t="e">
        <f t="shared" si="222"/>
        <v>#REF!</v>
      </c>
      <c r="M252" s="31" t="e">
        <f t="shared" si="222"/>
        <v>#REF!</v>
      </c>
      <c r="N252" s="31">
        <f t="shared" si="222"/>
        <v>0</v>
      </c>
      <c r="O252" s="31" t="e">
        <f t="shared" si="222"/>
        <v>#REF!</v>
      </c>
      <c r="P252" s="31" t="e">
        <f t="shared" si="222"/>
        <v>#REF!</v>
      </c>
      <c r="Q252" s="31" t="e">
        <f t="shared" si="222"/>
        <v>#REF!</v>
      </c>
      <c r="R252" s="31" t="e">
        <f t="shared" si="222"/>
        <v>#REF!</v>
      </c>
      <c r="S252" s="31" t="e">
        <f t="shared" si="222"/>
        <v>#REF!</v>
      </c>
      <c r="T252" s="31" t="e">
        <f t="shared" si="222"/>
        <v>#REF!</v>
      </c>
      <c r="U252" s="31" t="e">
        <f t="shared" si="222"/>
        <v>#REF!</v>
      </c>
      <c r="V252" s="31" t="e">
        <f t="shared" si="222"/>
        <v>#REF!</v>
      </c>
      <c r="W252" s="31" t="e">
        <f t="shared" si="222"/>
        <v>#REF!</v>
      </c>
      <c r="X252" s="31" t="e">
        <f t="shared" si="222"/>
        <v>#REF!</v>
      </c>
      <c r="Y252" s="31" t="e">
        <f t="shared" si="222"/>
        <v>#REF!</v>
      </c>
      <c r="Z252" s="31">
        <f t="shared" si="222"/>
        <v>0</v>
      </c>
      <c r="AA252" s="31" t="e">
        <f t="shared" si="222"/>
        <v>#REF!</v>
      </c>
      <c r="AB252" s="31" t="e">
        <f t="shared" si="222"/>
        <v>#REF!</v>
      </c>
      <c r="AC252" s="31" t="e">
        <f t="shared" si="222"/>
        <v>#REF!</v>
      </c>
      <c r="AD252" s="31" t="e">
        <f t="shared" si="222"/>
        <v>#REF!</v>
      </c>
      <c r="AE252" s="31" t="e">
        <f t="shared" si="222"/>
        <v>#REF!</v>
      </c>
      <c r="AF252" s="31" t="e">
        <f t="shared" si="222"/>
        <v>#REF!</v>
      </c>
      <c r="AG252" s="31" t="e">
        <f t="shared" si="222"/>
        <v>#REF!</v>
      </c>
      <c r="AH252" s="31" t="e">
        <f t="shared" si="222"/>
        <v>#REF!</v>
      </c>
      <c r="AI252" s="31" t="e">
        <f t="shared" si="222"/>
        <v>#REF!</v>
      </c>
      <c r="AJ252" s="31" t="e">
        <f t="shared" si="222"/>
        <v>#REF!</v>
      </c>
      <c r="AK252" s="31" t="e">
        <f t="shared" si="222"/>
        <v>#REF!</v>
      </c>
      <c r="AL252" s="31">
        <f t="shared" si="223"/>
        <v>0</v>
      </c>
      <c r="AM252" s="31" t="e">
        <f t="shared" si="223"/>
        <v>#REF!</v>
      </c>
      <c r="AN252" s="31" t="e">
        <f t="shared" si="223"/>
        <v>#REF!</v>
      </c>
      <c r="AO252" s="31" t="e">
        <f t="shared" si="223"/>
        <v>#REF!</v>
      </c>
      <c r="AP252" s="31" t="e">
        <f t="shared" si="223"/>
        <v>#REF!</v>
      </c>
      <c r="AQ252" s="31" t="e">
        <f t="shared" si="223"/>
        <v>#REF!</v>
      </c>
      <c r="AR252" s="31" t="e">
        <f t="shared" si="223"/>
        <v>#REF!</v>
      </c>
      <c r="AS252" s="31" t="e">
        <f t="shared" si="223"/>
        <v>#REF!</v>
      </c>
    </row>
    <row r="253" spans="1:45" s="15" customFormat="1" ht="45" hidden="1" x14ac:dyDescent="0.25">
      <c r="A253" s="13" t="s">
        <v>9</v>
      </c>
      <c r="B253" s="20">
        <v>51</v>
      </c>
      <c r="C253" s="20">
        <v>3</v>
      </c>
      <c r="D253" s="30" t="s">
        <v>477</v>
      </c>
      <c r="E253" s="20">
        <v>851</v>
      </c>
      <c r="F253" s="30" t="s">
        <v>58</v>
      </c>
      <c r="G253" s="30" t="s">
        <v>13</v>
      </c>
      <c r="H253" s="30" t="s">
        <v>215</v>
      </c>
      <c r="I253" s="30" t="s">
        <v>22</v>
      </c>
      <c r="J253" s="31" t="e">
        <f>'3.ВС'!#REF!</f>
        <v>#REF!</v>
      </c>
      <c r="K253" s="31" t="e">
        <f>'3.ВС'!#REF!</f>
        <v>#REF!</v>
      </c>
      <c r="L253" s="31" t="e">
        <f>'3.ВС'!#REF!</f>
        <v>#REF!</v>
      </c>
      <c r="M253" s="31" t="e">
        <f>'3.ВС'!#REF!</f>
        <v>#REF!</v>
      </c>
      <c r="N253" s="31">
        <f>'3.ВС'!J235</f>
        <v>0</v>
      </c>
      <c r="O253" s="31" t="e">
        <f>'3.ВС'!#REF!</f>
        <v>#REF!</v>
      </c>
      <c r="P253" s="31" t="e">
        <f>'3.ВС'!#REF!</f>
        <v>#REF!</v>
      </c>
      <c r="Q253" s="31" t="e">
        <f>'3.ВС'!#REF!</f>
        <v>#REF!</v>
      </c>
      <c r="R253" s="31" t="e">
        <f>'3.ВС'!#REF!</f>
        <v>#REF!</v>
      </c>
      <c r="S253" s="31" t="e">
        <f>'3.ВС'!#REF!</f>
        <v>#REF!</v>
      </c>
      <c r="T253" s="31" t="e">
        <f>'3.ВС'!#REF!</f>
        <v>#REF!</v>
      </c>
      <c r="U253" s="31" t="e">
        <f>'3.ВС'!#REF!</f>
        <v>#REF!</v>
      </c>
      <c r="V253" s="31" t="e">
        <f>'3.ВС'!#REF!</f>
        <v>#REF!</v>
      </c>
      <c r="W253" s="31" t="e">
        <f>'3.ВС'!#REF!</f>
        <v>#REF!</v>
      </c>
      <c r="X253" s="31" t="e">
        <f>'3.ВС'!#REF!</f>
        <v>#REF!</v>
      </c>
      <c r="Y253" s="31" t="e">
        <f>'3.ВС'!#REF!</f>
        <v>#REF!</v>
      </c>
      <c r="Z253" s="31">
        <f>'3.ВС'!K235</f>
        <v>0</v>
      </c>
      <c r="AA253" s="31" t="e">
        <f>'3.ВС'!#REF!</f>
        <v>#REF!</v>
      </c>
      <c r="AB253" s="31" t="e">
        <f>'3.ВС'!#REF!</f>
        <v>#REF!</v>
      </c>
      <c r="AC253" s="31" t="e">
        <f>'3.ВС'!#REF!</f>
        <v>#REF!</v>
      </c>
      <c r="AD253" s="31" t="e">
        <f>'3.ВС'!#REF!</f>
        <v>#REF!</v>
      </c>
      <c r="AE253" s="31" t="e">
        <f>'3.ВС'!#REF!</f>
        <v>#REF!</v>
      </c>
      <c r="AF253" s="31" t="e">
        <f>'3.ВС'!#REF!</f>
        <v>#REF!</v>
      </c>
      <c r="AG253" s="31" t="e">
        <f>'3.ВС'!#REF!</f>
        <v>#REF!</v>
      </c>
      <c r="AH253" s="31" t="e">
        <f>'3.ВС'!#REF!</f>
        <v>#REF!</v>
      </c>
      <c r="AI253" s="31" t="e">
        <f>'3.ВС'!#REF!</f>
        <v>#REF!</v>
      </c>
      <c r="AJ253" s="31" t="e">
        <f>'3.ВС'!#REF!</f>
        <v>#REF!</v>
      </c>
      <c r="AK253" s="31" t="e">
        <f>'3.ВС'!#REF!</f>
        <v>#REF!</v>
      </c>
      <c r="AL253" s="31">
        <f>'3.ВС'!L235</f>
        <v>0</v>
      </c>
      <c r="AM253" s="31" t="e">
        <f>'3.ВС'!#REF!</f>
        <v>#REF!</v>
      </c>
      <c r="AN253" s="31" t="e">
        <f>'3.ВС'!#REF!</f>
        <v>#REF!</v>
      </c>
      <c r="AO253" s="31" t="e">
        <f>'3.ВС'!#REF!</f>
        <v>#REF!</v>
      </c>
      <c r="AP253" s="31" t="e">
        <f>'3.ВС'!#REF!</f>
        <v>#REF!</v>
      </c>
      <c r="AQ253" s="31" t="e">
        <f>'3.ВС'!#REF!</f>
        <v>#REF!</v>
      </c>
      <c r="AR253" s="31" t="e">
        <f>'3.ВС'!#REF!</f>
        <v>#REF!</v>
      </c>
      <c r="AS253" s="31" t="e">
        <f>'3.ВС'!#REF!</f>
        <v>#REF!</v>
      </c>
    </row>
    <row r="254" spans="1:45" s="15" customFormat="1" ht="60" hidden="1" x14ac:dyDescent="0.25">
      <c r="A254" s="53" t="s">
        <v>270</v>
      </c>
      <c r="B254" s="20">
        <v>51</v>
      </c>
      <c r="C254" s="20">
        <v>4</v>
      </c>
      <c r="D254" s="23"/>
      <c r="E254" s="20"/>
      <c r="F254" s="30"/>
      <c r="G254" s="23"/>
      <c r="H254" s="23"/>
      <c r="I254" s="30"/>
      <c r="J254" s="31" t="e">
        <f t="shared" ref="J254:AK254" si="224">J255+J275</f>
        <v>#REF!</v>
      </c>
      <c r="K254" s="31" t="e">
        <f t="shared" si="224"/>
        <v>#REF!</v>
      </c>
      <c r="L254" s="31" t="e">
        <f t="shared" si="224"/>
        <v>#REF!</v>
      </c>
      <c r="M254" s="31" t="e">
        <f t="shared" si="224"/>
        <v>#REF!</v>
      </c>
      <c r="N254" s="31">
        <f t="shared" ref="N254:U254" si="225">N255+N275</f>
        <v>0</v>
      </c>
      <c r="O254" s="31" t="e">
        <f t="shared" si="225"/>
        <v>#REF!</v>
      </c>
      <c r="P254" s="31" t="e">
        <f t="shared" si="225"/>
        <v>#REF!</v>
      </c>
      <c r="Q254" s="31" t="e">
        <f t="shared" si="225"/>
        <v>#REF!</v>
      </c>
      <c r="R254" s="31" t="e">
        <f t="shared" si="225"/>
        <v>#REF!</v>
      </c>
      <c r="S254" s="31" t="e">
        <f t="shared" si="225"/>
        <v>#REF!</v>
      </c>
      <c r="T254" s="31" t="e">
        <f t="shared" si="225"/>
        <v>#REF!</v>
      </c>
      <c r="U254" s="31" t="e">
        <f t="shared" si="225"/>
        <v>#REF!</v>
      </c>
      <c r="V254" s="31" t="e">
        <f t="shared" si="224"/>
        <v>#REF!</v>
      </c>
      <c r="W254" s="31" t="e">
        <f t="shared" si="224"/>
        <v>#REF!</v>
      </c>
      <c r="X254" s="31" t="e">
        <f t="shared" si="224"/>
        <v>#REF!</v>
      </c>
      <c r="Y254" s="31" t="e">
        <f t="shared" si="224"/>
        <v>#REF!</v>
      </c>
      <c r="Z254" s="31">
        <f t="shared" ref="Z254:AG254" si="226">Z255+Z275</f>
        <v>0</v>
      </c>
      <c r="AA254" s="31" t="e">
        <f t="shared" si="226"/>
        <v>#REF!</v>
      </c>
      <c r="AB254" s="31" t="e">
        <f t="shared" si="226"/>
        <v>#REF!</v>
      </c>
      <c r="AC254" s="31" t="e">
        <f t="shared" si="226"/>
        <v>#REF!</v>
      </c>
      <c r="AD254" s="31" t="e">
        <f t="shared" si="226"/>
        <v>#REF!</v>
      </c>
      <c r="AE254" s="31" t="e">
        <f t="shared" si="226"/>
        <v>#REF!</v>
      </c>
      <c r="AF254" s="31" t="e">
        <f t="shared" si="226"/>
        <v>#REF!</v>
      </c>
      <c r="AG254" s="31" t="e">
        <f t="shared" si="226"/>
        <v>#REF!</v>
      </c>
      <c r="AH254" s="31" t="e">
        <f t="shared" si="224"/>
        <v>#REF!</v>
      </c>
      <c r="AI254" s="31" t="e">
        <f t="shared" si="224"/>
        <v>#REF!</v>
      </c>
      <c r="AJ254" s="31" t="e">
        <f t="shared" si="224"/>
        <v>#REF!</v>
      </c>
      <c r="AK254" s="31" t="e">
        <f t="shared" si="224"/>
        <v>#REF!</v>
      </c>
      <c r="AL254" s="31">
        <f t="shared" ref="AL254:AS254" si="227">AL255+AL275</f>
        <v>0</v>
      </c>
      <c r="AM254" s="31" t="e">
        <f t="shared" si="227"/>
        <v>#REF!</v>
      </c>
      <c r="AN254" s="31" t="e">
        <f t="shared" si="227"/>
        <v>#REF!</v>
      </c>
      <c r="AO254" s="31" t="e">
        <f t="shared" si="227"/>
        <v>#REF!</v>
      </c>
      <c r="AP254" s="31" t="e">
        <f t="shared" si="227"/>
        <v>#REF!</v>
      </c>
      <c r="AQ254" s="31" t="e">
        <f t="shared" si="227"/>
        <v>#REF!</v>
      </c>
      <c r="AR254" s="31" t="e">
        <f t="shared" si="227"/>
        <v>#REF!</v>
      </c>
      <c r="AS254" s="31" t="e">
        <f t="shared" si="227"/>
        <v>#REF!</v>
      </c>
    </row>
    <row r="255" spans="1:45" s="15" customFormat="1" ht="45" hidden="1" x14ac:dyDescent="0.25">
      <c r="A255" s="53" t="s">
        <v>174</v>
      </c>
      <c r="B255" s="20">
        <v>51</v>
      </c>
      <c r="C255" s="20">
        <v>4</v>
      </c>
      <c r="D255" s="23" t="s">
        <v>478</v>
      </c>
      <c r="E255" s="20"/>
      <c r="F255" s="30"/>
      <c r="G255" s="23"/>
      <c r="H255" s="23"/>
      <c r="I255" s="30"/>
      <c r="J255" s="31" t="e">
        <f t="shared" ref="J255:AS255" si="228">J256</f>
        <v>#REF!</v>
      </c>
      <c r="K255" s="31" t="e">
        <f t="shared" si="228"/>
        <v>#REF!</v>
      </c>
      <c r="L255" s="31" t="e">
        <f t="shared" si="228"/>
        <v>#REF!</v>
      </c>
      <c r="M255" s="31" t="e">
        <f t="shared" si="228"/>
        <v>#REF!</v>
      </c>
      <c r="N255" s="31">
        <f t="shared" si="228"/>
        <v>0</v>
      </c>
      <c r="O255" s="31" t="e">
        <f t="shared" si="228"/>
        <v>#REF!</v>
      </c>
      <c r="P255" s="31" t="e">
        <f t="shared" si="228"/>
        <v>#REF!</v>
      </c>
      <c r="Q255" s="31" t="e">
        <f t="shared" si="228"/>
        <v>#REF!</v>
      </c>
      <c r="R255" s="31" t="e">
        <f t="shared" si="228"/>
        <v>#REF!</v>
      </c>
      <c r="S255" s="31" t="e">
        <f t="shared" si="228"/>
        <v>#REF!</v>
      </c>
      <c r="T255" s="31" t="e">
        <f t="shared" si="228"/>
        <v>#REF!</v>
      </c>
      <c r="U255" s="31" t="e">
        <f t="shared" si="228"/>
        <v>#REF!</v>
      </c>
      <c r="V255" s="31" t="e">
        <f t="shared" si="228"/>
        <v>#REF!</v>
      </c>
      <c r="W255" s="31" t="e">
        <f t="shared" si="228"/>
        <v>#REF!</v>
      </c>
      <c r="X255" s="31" t="e">
        <f t="shared" si="228"/>
        <v>#REF!</v>
      </c>
      <c r="Y255" s="31" t="e">
        <f t="shared" si="228"/>
        <v>#REF!</v>
      </c>
      <c r="Z255" s="31">
        <f t="shared" si="228"/>
        <v>0</v>
      </c>
      <c r="AA255" s="31" t="e">
        <f t="shared" si="228"/>
        <v>#REF!</v>
      </c>
      <c r="AB255" s="31" t="e">
        <f t="shared" si="228"/>
        <v>#REF!</v>
      </c>
      <c r="AC255" s="31" t="e">
        <f t="shared" si="228"/>
        <v>#REF!</v>
      </c>
      <c r="AD255" s="31" t="e">
        <f t="shared" si="228"/>
        <v>#REF!</v>
      </c>
      <c r="AE255" s="31" t="e">
        <f t="shared" si="228"/>
        <v>#REF!</v>
      </c>
      <c r="AF255" s="31" t="e">
        <f t="shared" si="228"/>
        <v>#REF!</v>
      </c>
      <c r="AG255" s="31" t="e">
        <f t="shared" si="228"/>
        <v>#REF!</v>
      </c>
      <c r="AH255" s="31" t="e">
        <f t="shared" si="228"/>
        <v>#REF!</v>
      </c>
      <c r="AI255" s="31" t="e">
        <f t="shared" si="228"/>
        <v>#REF!</v>
      </c>
      <c r="AJ255" s="31" t="e">
        <f t="shared" si="228"/>
        <v>#REF!</v>
      </c>
      <c r="AK255" s="31" t="e">
        <f t="shared" si="228"/>
        <v>#REF!</v>
      </c>
      <c r="AL255" s="31">
        <f t="shared" si="228"/>
        <v>0</v>
      </c>
      <c r="AM255" s="31" t="e">
        <f t="shared" si="228"/>
        <v>#REF!</v>
      </c>
      <c r="AN255" s="31" t="e">
        <f t="shared" si="228"/>
        <v>#REF!</v>
      </c>
      <c r="AO255" s="31" t="e">
        <f t="shared" si="228"/>
        <v>#REF!</v>
      </c>
      <c r="AP255" s="31" t="e">
        <f t="shared" si="228"/>
        <v>#REF!</v>
      </c>
      <c r="AQ255" s="31" t="e">
        <f t="shared" si="228"/>
        <v>#REF!</v>
      </c>
      <c r="AR255" s="31" t="e">
        <f t="shared" si="228"/>
        <v>#REF!</v>
      </c>
      <c r="AS255" s="31" t="e">
        <f t="shared" si="228"/>
        <v>#REF!</v>
      </c>
    </row>
    <row r="256" spans="1:45" s="15" customFormat="1" hidden="1" x14ac:dyDescent="0.25">
      <c r="A256" s="53" t="s">
        <v>6</v>
      </c>
      <c r="B256" s="20">
        <v>51</v>
      </c>
      <c r="C256" s="20">
        <v>4</v>
      </c>
      <c r="D256" s="30" t="s">
        <v>478</v>
      </c>
      <c r="E256" s="20">
        <v>851</v>
      </c>
      <c r="F256" s="30"/>
      <c r="G256" s="23"/>
      <c r="H256" s="23"/>
      <c r="I256" s="30"/>
      <c r="J256" s="31" t="e">
        <f t="shared" ref="J256:AK256" si="229">J257+J262+J267+J270</f>
        <v>#REF!</v>
      </c>
      <c r="K256" s="31" t="e">
        <f t="shared" si="229"/>
        <v>#REF!</v>
      </c>
      <c r="L256" s="31" t="e">
        <f t="shared" si="229"/>
        <v>#REF!</v>
      </c>
      <c r="M256" s="31" t="e">
        <f t="shared" si="229"/>
        <v>#REF!</v>
      </c>
      <c r="N256" s="31">
        <f t="shared" ref="N256:U256" si="230">N257+N262+N267+N270</f>
        <v>0</v>
      </c>
      <c r="O256" s="31" t="e">
        <f t="shared" si="230"/>
        <v>#REF!</v>
      </c>
      <c r="P256" s="31" t="e">
        <f t="shared" si="230"/>
        <v>#REF!</v>
      </c>
      <c r="Q256" s="31" t="e">
        <f t="shared" si="230"/>
        <v>#REF!</v>
      </c>
      <c r="R256" s="31" t="e">
        <f t="shared" si="230"/>
        <v>#REF!</v>
      </c>
      <c r="S256" s="31" t="e">
        <f t="shared" si="230"/>
        <v>#REF!</v>
      </c>
      <c r="T256" s="31" t="e">
        <f t="shared" si="230"/>
        <v>#REF!</v>
      </c>
      <c r="U256" s="31" t="e">
        <f t="shared" si="230"/>
        <v>#REF!</v>
      </c>
      <c r="V256" s="31" t="e">
        <f t="shared" si="229"/>
        <v>#REF!</v>
      </c>
      <c r="W256" s="31" t="e">
        <f t="shared" si="229"/>
        <v>#REF!</v>
      </c>
      <c r="X256" s="31" t="e">
        <f t="shared" si="229"/>
        <v>#REF!</v>
      </c>
      <c r="Y256" s="31" t="e">
        <f t="shared" si="229"/>
        <v>#REF!</v>
      </c>
      <c r="Z256" s="31">
        <f t="shared" ref="Z256:AG256" si="231">Z257+Z262+Z267+Z270</f>
        <v>0</v>
      </c>
      <c r="AA256" s="31" t="e">
        <f t="shared" si="231"/>
        <v>#REF!</v>
      </c>
      <c r="AB256" s="31" t="e">
        <f t="shared" si="231"/>
        <v>#REF!</v>
      </c>
      <c r="AC256" s="31" t="e">
        <f t="shared" si="231"/>
        <v>#REF!</v>
      </c>
      <c r="AD256" s="31" t="e">
        <f t="shared" si="231"/>
        <v>#REF!</v>
      </c>
      <c r="AE256" s="31" t="e">
        <f t="shared" si="231"/>
        <v>#REF!</v>
      </c>
      <c r="AF256" s="31" t="e">
        <f t="shared" si="231"/>
        <v>#REF!</v>
      </c>
      <c r="AG256" s="31" t="e">
        <f t="shared" si="231"/>
        <v>#REF!</v>
      </c>
      <c r="AH256" s="31" t="e">
        <f t="shared" si="229"/>
        <v>#REF!</v>
      </c>
      <c r="AI256" s="31" t="e">
        <f t="shared" si="229"/>
        <v>#REF!</v>
      </c>
      <c r="AJ256" s="31" t="e">
        <f t="shared" si="229"/>
        <v>#REF!</v>
      </c>
      <c r="AK256" s="31" t="e">
        <f t="shared" si="229"/>
        <v>#REF!</v>
      </c>
      <c r="AL256" s="31">
        <f t="shared" ref="AL256:AS256" si="232">AL257+AL262+AL267+AL270</f>
        <v>0</v>
      </c>
      <c r="AM256" s="31" t="e">
        <f t="shared" si="232"/>
        <v>#REF!</v>
      </c>
      <c r="AN256" s="31" t="e">
        <f t="shared" si="232"/>
        <v>#REF!</v>
      </c>
      <c r="AO256" s="31" t="e">
        <f t="shared" si="232"/>
        <v>#REF!</v>
      </c>
      <c r="AP256" s="31" t="e">
        <f t="shared" si="232"/>
        <v>#REF!</v>
      </c>
      <c r="AQ256" s="31" t="e">
        <f t="shared" si="232"/>
        <v>#REF!</v>
      </c>
      <c r="AR256" s="31" t="e">
        <f t="shared" si="232"/>
        <v>#REF!</v>
      </c>
      <c r="AS256" s="31" t="e">
        <f t="shared" si="232"/>
        <v>#REF!</v>
      </c>
    </row>
    <row r="257" spans="1:45" s="15" customFormat="1" ht="30" hidden="1" x14ac:dyDescent="0.25">
      <c r="A257" s="53" t="s">
        <v>110</v>
      </c>
      <c r="B257" s="20">
        <v>51</v>
      </c>
      <c r="C257" s="20">
        <v>4</v>
      </c>
      <c r="D257" s="30" t="s">
        <v>478</v>
      </c>
      <c r="E257" s="20">
        <v>851</v>
      </c>
      <c r="F257" s="30" t="s">
        <v>108</v>
      </c>
      <c r="G257" s="30" t="s">
        <v>44</v>
      </c>
      <c r="H257" s="30" t="s">
        <v>217</v>
      </c>
      <c r="I257" s="30"/>
      <c r="J257" s="31" t="e">
        <f t="shared" ref="J257" si="233">J258+J260</f>
        <v>#REF!</v>
      </c>
      <c r="K257" s="31" t="e">
        <f t="shared" ref="K257:AK257" si="234">K258+K260</f>
        <v>#REF!</v>
      </c>
      <c r="L257" s="31" t="e">
        <f t="shared" si="234"/>
        <v>#REF!</v>
      </c>
      <c r="M257" s="31" t="e">
        <f t="shared" si="234"/>
        <v>#REF!</v>
      </c>
      <c r="N257" s="31">
        <f t="shared" ref="N257:U257" si="235">N258+N260</f>
        <v>0</v>
      </c>
      <c r="O257" s="31" t="e">
        <f t="shared" si="235"/>
        <v>#REF!</v>
      </c>
      <c r="P257" s="31" t="e">
        <f t="shared" si="235"/>
        <v>#REF!</v>
      </c>
      <c r="Q257" s="31" t="e">
        <f t="shared" si="235"/>
        <v>#REF!</v>
      </c>
      <c r="R257" s="31" t="e">
        <f t="shared" si="235"/>
        <v>#REF!</v>
      </c>
      <c r="S257" s="31" t="e">
        <f t="shared" si="235"/>
        <v>#REF!</v>
      </c>
      <c r="T257" s="31" t="e">
        <f t="shared" si="235"/>
        <v>#REF!</v>
      </c>
      <c r="U257" s="31" t="e">
        <f t="shared" si="235"/>
        <v>#REF!</v>
      </c>
      <c r="V257" s="31" t="e">
        <f t="shared" si="234"/>
        <v>#REF!</v>
      </c>
      <c r="W257" s="31" t="e">
        <f t="shared" si="234"/>
        <v>#REF!</v>
      </c>
      <c r="X257" s="31" t="e">
        <f t="shared" si="234"/>
        <v>#REF!</v>
      </c>
      <c r="Y257" s="31" t="e">
        <f t="shared" si="234"/>
        <v>#REF!</v>
      </c>
      <c r="Z257" s="31">
        <f t="shared" ref="Z257:AG257" si="236">Z258+Z260</f>
        <v>0</v>
      </c>
      <c r="AA257" s="31" t="e">
        <f t="shared" si="236"/>
        <v>#REF!</v>
      </c>
      <c r="AB257" s="31" t="e">
        <f t="shared" si="236"/>
        <v>#REF!</v>
      </c>
      <c r="AC257" s="31" t="e">
        <f t="shared" si="236"/>
        <v>#REF!</v>
      </c>
      <c r="AD257" s="31" t="e">
        <f t="shared" si="236"/>
        <v>#REF!</v>
      </c>
      <c r="AE257" s="31" t="e">
        <f t="shared" si="236"/>
        <v>#REF!</v>
      </c>
      <c r="AF257" s="31" t="e">
        <f t="shared" si="236"/>
        <v>#REF!</v>
      </c>
      <c r="AG257" s="31" t="e">
        <f t="shared" si="236"/>
        <v>#REF!</v>
      </c>
      <c r="AH257" s="31" t="e">
        <f t="shared" si="234"/>
        <v>#REF!</v>
      </c>
      <c r="AI257" s="31" t="e">
        <f t="shared" si="234"/>
        <v>#REF!</v>
      </c>
      <c r="AJ257" s="31" t="e">
        <f t="shared" si="234"/>
        <v>#REF!</v>
      </c>
      <c r="AK257" s="31" t="e">
        <f t="shared" si="234"/>
        <v>#REF!</v>
      </c>
      <c r="AL257" s="31">
        <f t="shared" ref="AL257:AS257" si="237">AL258+AL260</f>
        <v>0</v>
      </c>
      <c r="AM257" s="31" t="e">
        <f t="shared" si="237"/>
        <v>#REF!</v>
      </c>
      <c r="AN257" s="31" t="e">
        <f t="shared" si="237"/>
        <v>#REF!</v>
      </c>
      <c r="AO257" s="31" t="e">
        <f t="shared" si="237"/>
        <v>#REF!</v>
      </c>
      <c r="AP257" s="31" t="e">
        <f t="shared" si="237"/>
        <v>#REF!</v>
      </c>
      <c r="AQ257" s="31" t="e">
        <f t="shared" si="237"/>
        <v>#REF!</v>
      </c>
      <c r="AR257" s="31" t="e">
        <f t="shared" si="237"/>
        <v>#REF!</v>
      </c>
      <c r="AS257" s="31" t="e">
        <f t="shared" si="237"/>
        <v>#REF!</v>
      </c>
    </row>
    <row r="258" spans="1:45" s="15" customFormat="1" ht="105" hidden="1" x14ac:dyDescent="0.25">
      <c r="A258" s="32" t="s">
        <v>15</v>
      </c>
      <c r="B258" s="20">
        <v>51</v>
      </c>
      <c r="C258" s="20">
        <v>4</v>
      </c>
      <c r="D258" s="23" t="s">
        <v>478</v>
      </c>
      <c r="E258" s="20">
        <v>851</v>
      </c>
      <c r="F258" s="30" t="s">
        <v>108</v>
      </c>
      <c r="G258" s="30" t="s">
        <v>44</v>
      </c>
      <c r="H258" s="30" t="s">
        <v>217</v>
      </c>
      <c r="I258" s="30" t="s">
        <v>17</v>
      </c>
      <c r="J258" s="31" t="e">
        <f t="shared" ref="J258:AS258" si="238">J259</f>
        <v>#REF!</v>
      </c>
      <c r="K258" s="31" t="e">
        <f t="shared" si="238"/>
        <v>#REF!</v>
      </c>
      <c r="L258" s="31" t="e">
        <f t="shared" si="238"/>
        <v>#REF!</v>
      </c>
      <c r="M258" s="31" t="e">
        <f t="shared" si="238"/>
        <v>#REF!</v>
      </c>
      <c r="N258" s="31">
        <f t="shared" si="238"/>
        <v>0</v>
      </c>
      <c r="O258" s="31" t="e">
        <f t="shared" si="238"/>
        <v>#REF!</v>
      </c>
      <c r="P258" s="31" t="e">
        <f t="shared" si="238"/>
        <v>#REF!</v>
      </c>
      <c r="Q258" s="31" t="e">
        <f t="shared" si="238"/>
        <v>#REF!</v>
      </c>
      <c r="R258" s="31" t="e">
        <f t="shared" si="238"/>
        <v>#REF!</v>
      </c>
      <c r="S258" s="31" t="e">
        <f t="shared" si="238"/>
        <v>#REF!</v>
      </c>
      <c r="T258" s="31" t="e">
        <f t="shared" si="238"/>
        <v>#REF!</v>
      </c>
      <c r="U258" s="31" t="e">
        <f t="shared" si="238"/>
        <v>#REF!</v>
      </c>
      <c r="V258" s="31" t="e">
        <f t="shared" si="238"/>
        <v>#REF!</v>
      </c>
      <c r="W258" s="31" t="e">
        <f t="shared" si="238"/>
        <v>#REF!</v>
      </c>
      <c r="X258" s="31" t="e">
        <f t="shared" si="238"/>
        <v>#REF!</v>
      </c>
      <c r="Y258" s="31" t="e">
        <f t="shared" si="238"/>
        <v>#REF!</v>
      </c>
      <c r="Z258" s="31">
        <f t="shared" si="238"/>
        <v>0</v>
      </c>
      <c r="AA258" s="31" t="e">
        <f t="shared" si="238"/>
        <v>#REF!</v>
      </c>
      <c r="AB258" s="31" t="e">
        <f t="shared" si="238"/>
        <v>#REF!</v>
      </c>
      <c r="AC258" s="31" t="e">
        <f t="shared" si="238"/>
        <v>#REF!</v>
      </c>
      <c r="AD258" s="31" t="e">
        <f t="shared" si="238"/>
        <v>#REF!</v>
      </c>
      <c r="AE258" s="31" t="e">
        <f t="shared" si="238"/>
        <v>#REF!</v>
      </c>
      <c r="AF258" s="31" t="e">
        <f t="shared" si="238"/>
        <v>#REF!</v>
      </c>
      <c r="AG258" s="31" t="e">
        <f t="shared" si="238"/>
        <v>#REF!</v>
      </c>
      <c r="AH258" s="31" t="e">
        <f t="shared" si="238"/>
        <v>#REF!</v>
      </c>
      <c r="AI258" s="31" t="e">
        <f t="shared" si="238"/>
        <v>#REF!</v>
      </c>
      <c r="AJ258" s="31" t="e">
        <f t="shared" si="238"/>
        <v>#REF!</v>
      </c>
      <c r="AK258" s="31" t="e">
        <f t="shared" si="238"/>
        <v>#REF!</v>
      </c>
      <c r="AL258" s="31">
        <f t="shared" si="238"/>
        <v>0</v>
      </c>
      <c r="AM258" s="31" t="e">
        <f t="shared" si="238"/>
        <v>#REF!</v>
      </c>
      <c r="AN258" s="31" t="e">
        <f t="shared" si="238"/>
        <v>#REF!</v>
      </c>
      <c r="AO258" s="31" t="e">
        <f t="shared" si="238"/>
        <v>#REF!</v>
      </c>
      <c r="AP258" s="31" t="e">
        <f t="shared" si="238"/>
        <v>#REF!</v>
      </c>
      <c r="AQ258" s="31" t="e">
        <f t="shared" si="238"/>
        <v>#REF!</v>
      </c>
      <c r="AR258" s="31" t="e">
        <f t="shared" si="238"/>
        <v>#REF!</v>
      </c>
      <c r="AS258" s="31" t="e">
        <f t="shared" si="238"/>
        <v>#REF!</v>
      </c>
    </row>
    <row r="259" spans="1:45" s="15" customFormat="1" ht="30" hidden="1" x14ac:dyDescent="0.25">
      <c r="A259" s="13" t="s">
        <v>7</v>
      </c>
      <c r="B259" s="20">
        <v>51</v>
      </c>
      <c r="C259" s="20">
        <v>4</v>
      </c>
      <c r="D259" s="30" t="s">
        <v>478</v>
      </c>
      <c r="E259" s="20">
        <v>851</v>
      </c>
      <c r="F259" s="30" t="s">
        <v>108</v>
      </c>
      <c r="G259" s="30" t="s">
        <v>44</v>
      </c>
      <c r="H259" s="30" t="s">
        <v>217</v>
      </c>
      <c r="I259" s="30" t="s">
        <v>52</v>
      </c>
      <c r="J259" s="31" t="e">
        <f>'3.ВС'!#REF!</f>
        <v>#REF!</v>
      </c>
      <c r="K259" s="31" t="e">
        <f>'3.ВС'!#REF!</f>
        <v>#REF!</v>
      </c>
      <c r="L259" s="31" t="e">
        <f>'3.ВС'!#REF!</f>
        <v>#REF!</v>
      </c>
      <c r="M259" s="31" t="e">
        <f>'3.ВС'!#REF!</f>
        <v>#REF!</v>
      </c>
      <c r="N259" s="31">
        <f>'3.ВС'!J263</f>
        <v>0</v>
      </c>
      <c r="O259" s="31" t="e">
        <f>'3.ВС'!#REF!</f>
        <v>#REF!</v>
      </c>
      <c r="P259" s="31" t="e">
        <f>'3.ВС'!#REF!</f>
        <v>#REF!</v>
      </c>
      <c r="Q259" s="31" t="e">
        <f>'3.ВС'!#REF!</f>
        <v>#REF!</v>
      </c>
      <c r="R259" s="31" t="e">
        <f>'3.ВС'!#REF!</f>
        <v>#REF!</v>
      </c>
      <c r="S259" s="31" t="e">
        <f>'3.ВС'!#REF!</f>
        <v>#REF!</v>
      </c>
      <c r="T259" s="31" t="e">
        <f>'3.ВС'!#REF!</f>
        <v>#REF!</v>
      </c>
      <c r="U259" s="31" t="e">
        <f>'3.ВС'!#REF!</f>
        <v>#REF!</v>
      </c>
      <c r="V259" s="31" t="e">
        <f>'3.ВС'!#REF!</f>
        <v>#REF!</v>
      </c>
      <c r="W259" s="31" t="e">
        <f>'3.ВС'!#REF!</f>
        <v>#REF!</v>
      </c>
      <c r="X259" s="31" t="e">
        <f>'3.ВС'!#REF!</f>
        <v>#REF!</v>
      </c>
      <c r="Y259" s="31" t="e">
        <f>'3.ВС'!#REF!</f>
        <v>#REF!</v>
      </c>
      <c r="Z259" s="31">
        <f>'3.ВС'!K263</f>
        <v>0</v>
      </c>
      <c r="AA259" s="31" t="e">
        <f>'3.ВС'!#REF!</f>
        <v>#REF!</v>
      </c>
      <c r="AB259" s="31" t="e">
        <f>'3.ВС'!#REF!</f>
        <v>#REF!</v>
      </c>
      <c r="AC259" s="31" t="e">
        <f>'3.ВС'!#REF!</f>
        <v>#REF!</v>
      </c>
      <c r="AD259" s="31" t="e">
        <f>'3.ВС'!#REF!</f>
        <v>#REF!</v>
      </c>
      <c r="AE259" s="31" t="e">
        <f>'3.ВС'!#REF!</f>
        <v>#REF!</v>
      </c>
      <c r="AF259" s="31" t="e">
        <f>'3.ВС'!#REF!</f>
        <v>#REF!</v>
      </c>
      <c r="AG259" s="31" t="e">
        <f>'3.ВС'!#REF!</f>
        <v>#REF!</v>
      </c>
      <c r="AH259" s="31" t="e">
        <f>'3.ВС'!#REF!</f>
        <v>#REF!</v>
      </c>
      <c r="AI259" s="31" t="e">
        <f>'3.ВС'!#REF!</f>
        <v>#REF!</v>
      </c>
      <c r="AJ259" s="31" t="e">
        <f>'3.ВС'!#REF!</f>
        <v>#REF!</v>
      </c>
      <c r="AK259" s="31" t="e">
        <f>'3.ВС'!#REF!</f>
        <v>#REF!</v>
      </c>
      <c r="AL259" s="31">
        <f>'3.ВС'!L263</f>
        <v>0</v>
      </c>
      <c r="AM259" s="31" t="e">
        <f>'3.ВС'!#REF!</f>
        <v>#REF!</v>
      </c>
      <c r="AN259" s="31" t="e">
        <f>'3.ВС'!#REF!</f>
        <v>#REF!</v>
      </c>
      <c r="AO259" s="31" t="e">
        <f>'3.ВС'!#REF!</f>
        <v>#REF!</v>
      </c>
      <c r="AP259" s="31" t="e">
        <f>'3.ВС'!#REF!</f>
        <v>#REF!</v>
      </c>
      <c r="AQ259" s="31" t="e">
        <f>'3.ВС'!#REF!</f>
        <v>#REF!</v>
      </c>
      <c r="AR259" s="31" t="e">
        <f>'3.ВС'!#REF!</f>
        <v>#REF!</v>
      </c>
      <c r="AS259" s="31" t="e">
        <f>'3.ВС'!#REF!</f>
        <v>#REF!</v>
      </c>
    </row>
    <row r="260" spans="1:45" s="15" customFormat="1" ht="45" hidden="1" x14ac:dyDescent="0.25">
      <c r="A260" s="13" t="s">
        <v>20</v>
      </c>
      <c r="B260" s="20">
        <v>51</v>
      </c>
      <c r="C260" s="20">
        <v>4</v>
      </c>
      <c r="D260" s="30" t="s">
        <v>478</v>
      </c>
      <c r="E260" s="20">
        <v>851</v>
      </c>
      <c r="F260" s="30" t="s">
        <v>108</v>
      </c>
      <c r="G260" s="30" t="s">
        <v>44</v>
      </c>
      <c r="H260" s="30" t="s">
        <v>217</v>
      </c>
      <c r="I260" s="30" t="s">
        <v>21</v>
      </c>
      <c r="J260" s="31" t="e">
        <f t="shared" ref="J260:AS260" si="239">J261</f>
        <v>#REF!</v>
      </c>
      <c r="K260" s="31" t="e">
        <f t="shared" si="239"/>
        <v>#REF!</v>
      </c>
      <c r="L260" s="31" t="e">
        <f t="shared" si="239"/>
        <v>#REF!</v>
      </c>
      <c r="M260" s="31" t="e">
        <f t="shared" si="239"/>
        <v>#REF!</v>
      </c>
      <c r="N260" s="31">
        <f t="shared" si="239"/>
        <v>0</v>
      </c>
      <c r="O260" s="31" t="e">
        <f t="shared" si="239"/>
        <v>#REF!</v>
      </c>
      <c r="P260" s="31" t="e">
        <f t="shared" si="239"/>
        <v>#REF!</v>
      </c>
      <c r="Q260" s="31" t="e">
        <f t="shared" si="239"/>
        <v>#REF!</v>
      </c>
      <c r="R260" s="31" t="e">
        <f t="shared" si="239"/>
        <v>#REF!</v>
      </c>
      <c r="S260" s="31" t="e">
        <f t="shared" si="239"/>
        <v>#REF!</v>
      </c>
      <c r="T260" s="31" t="e">
        <f t="shared" si="239"/>
        <v>#REF!</v>
      </c>
      <c r="U260" s="31" t="e">
        <f t="shared" si="239"/>
        <v>#REF!</v>
      </c>
      <c r="V260" s="31" t="e">
        <f t="shared" si="239"/>
        <v>#REF!</v>
      </c>
      <c r="W260" s="31" t="e">
        <f t="shared" si="239"/>
        <v>#REF!</v>
      </c>
      <c r="X260" s="31" t="e">
        <f t="shared" si="239"/>
        <v>#REF!</v>
      </c>
      <c r="Y260" s="31" t="e">
        <f t="shared" si="239"/>
        <v>#REF!</v>
      </c>
      <c r="Z260" s="31">
        <f t="shared" si="239"/>
        <v>0</v>
      </c>
      <c r="AA260" s="31" t="e">
        <f t="shared" si="239"/>
        <v>#REF!</v>
      </c>
      <c r="AB260" s="31" t="e">
        <f t="shared" si="239"/>
        <v>#REF!</v>
      </c>
      <c r="AC260" s="31" t="e">
        <f t="shared" si="239"/>
        <v>#REF!</v>
      </c>
      <c r="AD260" s="31" t="e">
        <f t="shared" si="239"/>
        <v>#REF!</v>
      </c>
      <c r="AE260" s="31" t="e">
        <f t="shared" si="239"/>
        <v>#REF!</v>
      </c>
      <c r="AF260" s="31" t="e">
        <f t="shared" si="239"/>
        <v>#REF!</v>
      </c>
      <c r="AG260" s="31" t="e">
        <f t="shared" si="239"/>
        <v>#REF!</v>
      </c>
      <c r="AH260" s="31" t="e">
        <f t="shared" si="239"/>
        <v>#REF!</v>
      </c>
      <c r="AI260" s="31" t="e">
        <f t="shared" si="239"/>
        <v>#REF!</v>
      </c>
      <c r="AJ260" s="31" t="e">
        <f t="shared" si="239"/>
        <v>#REF!</v>
      </c>
      <c r="AK260" s="31" t="e">
        <f t="shared" si="239"/>
        <v>#REF!</v>
      </c>
      <c r="AL260" s="31">
        <f t="shared" si="239"/>
        <v>0</v>
      </c>
      <c r="AM260" s="31" t="e">
        <f t="shared" si="239"/>
        <v>#REF!</v>
      </c>
      <c r="AN260" s="31" t="e">
        <f t="shared" si="239"/>
        <v>#REF!</v>
      </c>
      <c r="AO260" s="31" t="e">
        <f t="shared" si="239"/>
        <v>#REF!</v>
      </c>
      <c r="AP260" s="31" t="e">
        <f t="shared" si="239"/>
        <v>#REF!</v>
      </c>
      <c r="AQ260" s="31" t="e">
        <f t="shared" si="239"/>
        <v>#REF!</v>
      </c>
      <c r="AR260" s="31" t="e">
        <f t="shared" si="239"/>
        <v>#REF!</v>
      </c>
      <c r="AS260" s="31" t="e">
        <f t="shared" si="239"/>
        <v>#REF!</v>
      </c>
    </row>
    <row r="261" spans="1:45" s="15" customFormat="1" ht="45" hidden="1" x14ac:dyDescent="0.25">
      <c r="A261" s="13" t="s">
        <v>9</v>
      </c>
      <c r="B261" s="20">
        <v>51</v>
      </c>
      <c r="C261" s="20">
        <v>4</v>
      </c>
      <c r="D261" s="23" t="s">
        <v>478</v>
      </c>
      <c r="E261" s="20">
        <v>851</v>
      </c>
      <c r="F261" s="30" t="s">
        <v>108</v>
      </c>
      <c r="G261" s="30" t="s">
        <v>44</v>
      </c>
      <c r="H261" s="30" t="s">
        <v>217</v>
      </c>
      <c r="I261" s="30" t="s">
        <v>22</v>
      </c>
      <c r="J261" s="31" t="e">
        <f>'3.ВС'!#REF!</f>
        <v>#REF!</v>
      </c>
      <c r="K261" s="31" t="e">
        <f>'3.ВС'!#REF!</f>
        <v>#REF!</v>
      </c>
      <c r="L261" s="31" t="e">
        <f>'3.ВС'!#REF!</f>
        <v>#REF!</v>
      </c>
      <c r="M261" s="31" t="e">
        <f>'3.ВС'!#REF!</f>
        <v>#REF!</v>
      </c>
      <c r="N261" s="31">
        <f>'3.ВС'!J265</f>
        <v>0</v>
      </c>
      <c r="O261" s="31" t="e">
        <f>'3.ВС'!#REF!</f>
        <v>#REF!</v>
      </c>
      <c r="P261" s="31" t="e">
        <f>'3.ВС'!#REF!</f>
        <v>#REF!</v>
      </c>
      <c r="Q261" s="31" t="e">
        <f>'3.ВС'!#REF!</f>
        <v>#REF!</v>
      </c>
      <c r="R261" s="31" t="e">
        <f>'3.ВС'!#REF!</f>
        <v>#REF!</v>
      </c>
      <c r="S261" s="31" t="e">
        <f>'3.ВС'!#REF!</f>
        <v>#REF!</v>
      </c>
      <c r="T261" s="31" t="e">
        <f>'3.ВС'!#REF!</f>
        <v>#REF!</v>
      </c>
      <c r="U261" s="31" t="e">
        <f>'3.ВС'!#REF!</f>
        <v>#REF!</v>
      </c>
      <c r="V261" s="31" t="e">
        <f>'3.ВС'!#REF!</f>
        <v>#REF!</v>
      </c>
      <c r="W261" s="31" t="e">
        <f>'3.ВС'!#REF!</f>
        <v>#REF!</v>
      </c>
      <c r="X261" s="31" t="e">
        <f>'3.ВС'!#REF!</f>
        <v>#REF!</v>
      </c>
      <c r="Y261" s="31" t="e">
        <f>'3.ВС'!#REF!</f>
        <v>#REF!</v>
      </c>
      <c r="Z261" s="31">
        <f>'3.ВС'!K265</f>
        <v>0</v>
      </c>
      <c r="AA261" s="31" t="e">
        <f>'3.ВС'!#REF!</f>
        <v>#REF!</v>
      </c>
      <c r="AB261" s="31" t="e">
        <f>'3.ВС'!#REF!</f>
        <v>#REF!</v>
      </c>
      <c r="AC261" s="31" t="e">
        <f>'3.ВС'!#REF!</f>
        <v>#REF!</v>
      </c>
      <c r="AD261" s="31" t="e">
        <f>'3.ВС'!#REF!</f>
        <v>#REF!</v>
      </c>
      <c r="AE261" s="31" t="e">
        <f>'3.ВС'!#REF!</f>
        <v>#REF!</v>
      </c>
      <c r="AF261" s="31" t="e">
        <f>'3.ВС'!#REF!</f>
        <v>#REF!</v>
      </c>
      <c r="AG261" s="31" t="e">
        <f>'3.ВС'!#REF!</f>
        <v>#REF!</v>
      </c>
      <c r="AH261" s="31" t="e">
        <f>'3.ВС'!#REF!</f>
        <v>#REF!</v>
      </c>
      <c r="AI261" s="31" t="e">
        <f>'3.ВС'!#REF!</f>
        <v>#REF!</v>
      </c>
      <c r="AJ261" s="31" t="e">
        <f>'3.ВС'!#REF!</f>
        <v>#REF!</v>
      </c>
      <c r="AK261" s="31" t="e">
        <f>'3.ВС'!#REF!</f>
        <v>#REF!</v>
      </c>
      <c r="AL261" s="31">
        <f>'3.ВС'!L265</f>
        <v>0</v>
      </c>
      <c r="AM261" s="31" t="e">
        <f>'3.ВС'!#REF!</f>
        <v>#REF!</v>
      </c>
      <c r="AN261" s="31" t="e">
        <f>'3.ВС'!#REF!</f>
        <v>#REF!</v>
      </c>
      <c r="AO261" s="31" t="e">
        <f>'3.ВС'!#REF!</f>
        <v>#REF!</v>
      </c>
      <c r="AP261" s="31" t="e">
        <f>'3.ВС'!#REF!</f>
        <v>#REF!</v>
      </c>
      <c r="AQ261" s="31" t="e">
        <f>'3.ВС'!#REF!</f>
        <v>#REF!</v>
      </c>
      <c r="AR261" s="31" t="e">
        <f>'3.ВС'!#REF!</f>
        <v>#REF!</v>
      </c>
      <c r="AS261" s="31" t="e">
        <f>'3.ВС'!#REF!</f>
        <v>#REF!</v>
      </c>
    </row>
    <row r="262" spans="1:45" s="15" customFormat="1" ht="30" hidden="1" x14ac:dyDescent="0.25">
      <c r="A262" s="53" t="s">
        <v>111</v>
      </c>
      <c r="B262" s="41">
        <v>51</v>
      </c>
      <c r="C262" s="20">
        <v>4</v>
      </c>
      <c r="D262" s="30" t="s">
        <v>478</v>
      </c>
      <c r="E262" s="20">
        <v>851</v>
      </c>
      <c r="F262" s="30" t="s">
        <v>108</v>
      </c>
      <c r="G262" s="30" t="s">
        <v>44</v>
      </c>
      <c r="H262" s="30" t="s">
        <v>218</v>
      </c>
      <c r="I262" s="30"/>
      <c r="J262" s="31" t="e">
        <f t="shared" ref="J262" si="240">J263+J265</f>
        <v>#REF!</v>
      </c>
      <c r="K262" s="31" t="e">
        <f t="shared" ref="K262:AK262" si="241">K263+K265</f>
        <v>#REF!</v>
      </c>
      <c r="L262" s="31" t="e">
        <f t="shared" si="241"/>
        <v>#REF!</v>
      </c>
      <c r="M262" s="31" t="e">
        <f t="shared" si="241"/>
        <v>#REF!</v>
      </c>
      <c r="N262" s="31">
        <f t="shared" ref="N262:U262" si="242">N263+N265</f>
        <v>0</v>
      </c>
      <c r="O262" s="31" t="e">
        <f t="shared" si="242"/>
        <v>#REF!</v>
      </c>
      <c r="P262" s="31" t="e">
        <f t="shared" si="242"/>
        <v>#REF!</v>
      </c>
      <c r="Q262" s="31" t="e">
        <f t="shared" si="242"/>
        <v>#REF!</v>
      </c>
      <c r="R262" s="31" t="e">
        <f t="shared" si="242"/>
        <v>#REF!</v>
      </c>
      <c r="S262" s="31" t="e">
        <f t="shared" si="242"/>
        <v>#REF!</v>
      </c>
      <c r="T262" s="31" t="e">
        <f t="shared" si="242"/>
        <v>#REF!</v>
      </c>
      <c r="U262" s="31" t="e">
        <f t="shared" si="242"/>
        <v>#REF!</v>
      </c>
      <c r="V262" s="31" t="e">
        <f t="shared" si="241"/>
        <v>#REF!</v>
      </c>
      <c r="W262" s="31" t="e">
        <f t="shared" si="241"/>
        <v>#REF!</v>
      </c>
      <c r="X262" s="31" t="e">
        <f t="shared" si="241"/>
        <v>#REF!</v>
      </c>
      <c r="Y262" s="31" t="e">
        <f t="shared" si="241"/>
        <v>#REF!</v>
      </c>
      <c r="Z262" s="31">
        <f t="shared" ref="Z262:AG262" si="243">Z263+Z265</f>
        <v>0</v>
      </c>
      <c r="AA262" s="31" t="e">
        <f t="shared" si="243"/>
        <v>#REF!</v>
      </c>
      <c r="AB262" s="31" t="e">
        <f t="shared" si="243"/>
        <v>#REF!</v>
      </c>
      <c r="AC262" s="31" t="e">
        <f t="shared" si="243"/>
        <v>#REF!</v>
      </c>
      <c r="AD262" s="31" t="e">
        <f t="shared" si="243"/>
        <v>#REF!</v>
      </c>
      <c r="AE262" s="31" t="e">
        <f t="shared" si="243"/>
        <v>#REF!</v>
      </c>
      <c r="AF262" s="31" t="e">
        <f t="shared" si="243"/>
        <v>#REF!</v>
      </c>
      <c r="AG262" s="31" t="e">
        <f t="shared" si="243"/>
        <v>#REF!</v>
      </c>
      <c r="AH262" s="31" t="e">
        <f t="shared" si="241"/>
        <v>#REF!</v>
      </c>
      <c r="AI262" s="31" t="e">
        <f t="shared" si="241"/>
        <v>#REF!</v>
      </c>
      <c r="AJ262" s="31" t="e">
        <f t="shared" si="241"/>
        <v>#REF!</v>
      </c>
      <c r="AK262" s="31" t="e">
        <f t="shared" si="241"/>
        <v>#REF!</v>
      </c>
      <c r="AL262" s="31">
        <f t="shared" ref="AL262:AS262" si="244">AL263+AL265</f>
        <v>0</v>
      </c>
      <c r="AM262" s="31" t="e">
        <f t="shared" si="244"/>
        <v>#REF!</v>
      </c>
      <c r="AN262" s="31" t="e">
        <f t="shared" si="244"/>
        <v>#REF!</v>
      </c>
      <c r="AO262" s="31" t="e">
        <f t="shared" si="244"/>
        <v>#REF!</v>
      </c>
      <c r="AP262" s="31" t="e">
        <f t="shared" si="244"/>
        <v>#REF!</v>
      </c>
      <c r="AQ262" s="31" t="e">
        <f t="shared" si="244"/>
        <v>#REF!</v>
      </c>
      <c r="AR262" s="31" t="e">
        <f t="shared" si="244"/>
        <v>#REF!</v>
      </c>
      <c r="AS262" s="31" t="e">
        <f t="shared" si="244"/>
        <v>#REF!</v>
      </c>
    </row>
    <row r="263" spans="1:45" s="15" customFormat="1" ht="105" hidden="1" x14ac:dyDescent="0.25">
      <c r="A263" s="32" t="s">
        <v>15</v>
      </c>
      <c r="B263" s="41">
        <v>51</v>
      </c>
      <c r="C263" s="20">
        <v>4</v>
      </c>
      <c r="D263" s="30" t="s">
        <v>478</v>
      </c>
      <c r="E263" s="20">
        <v>851</v>
      </c>
      <c r="F263" s="30" t="s">
        <v>108</v>
      </c>
      <c r="G263" s="30" t="s">
        <v>44</v>
      </c>
      <c r="H263" s="30" t="s">
        <v>218</v>
      </c>
      <c r="I263" s="30" t="s">
        <v>17</v>
      </c>
      <c r="J263" s="31" t="e">
        <f t="shared" ref="J263:AS263" si="245">J264</f>
        <v>#REF!</v>
      </c>
      <c r="K263" s="31" t="e">
        <f t="shared" si="245"/>
        <v>#REF!</v>
      </c>
      <c r="L263" s="31" t="e">
        <f t="shared" si="245"/>
        <v>#REF!</v>
      </c>
      <c r="M263" s="31" t="e">
        <f t="shared" si="245"/>
        <v>#REF!</v>
      </c>
      <c r="N263" s="31">
        <f t="shared" si="245"/>
        <v>0</v>
      </c>
      <c r="O263" s="31" t="e">
        <f t="shared" si="245"/>
        <v>#REF!</v>
      </c>
      <c r="P263" s="31" t="e">
        <f t="shared" si="245"/>
        <v>#REF!</v>
      </c>
      <c r="Q263" s="31" t="e">
        <f t="shared" si="245"/>
        <v>#REF!</v>
      </c>
      <c r="R263" s="31" t="e">
        <f t="shared" si="245"/>
        <v>#REF!</v>
      </c>
      <c r="S263" s="31" t="e">
        <f t="shared" si="245"/>
        <v>#REF!</v>
      </c>
      <c r="T263" s="31" t="e">
        <f t="shared" si="245"/>
        <v>#REF!</v>
      </c>
      <c r="U263" s="31" t="e">
        <f t="shared" si="245"/>
        <v>#REF!</v>
      </c>
      <c r="V263" s="31" t="e">
        <f t="shared" si="245"/>
        <v>#REF!</v>
      </c>
      <c r="W263" s="31" t="e">
        <f t="shared" si="245"/>
        <v>#REF!</v>
      </c>
      <c r="X263" s="31" t="e">
        <f t="shared" si="245"/>
        <v>#REF!</v>
      </c>
      <c r="Y263" s="31" t="e">
        <f t="shared" si="245"/>
        <v>#REF!</v>
      </c>
      <c r="Z263" s="31">
        <f t="shared" si="245"/>
        <v>0</v>
      </c>
      <c r="AA263" s="31" t="e">
        <f t="shared" si="245"/>
        <v>#REF!</v>
      </c>
      <c r="AB263" s="31" t="e">
        <f t="shared" si="245"/>
        <v>#REF!</v>
      </c>
      <c r="AC263" s="31" t="e">
        <f t="shared" si="245"/>
        <v>#REF!</v>
      </c>
      <c r="AD263" s="31" t="e">
        <f t="shared" si="245"/>
        <v>#REF!</v>
      </c>
      <c r="AE263" s="31" t="e">
        <f t="shared" si="245"/>
        <v>#REF!</v>
      </c>
      <c r="AF263" s="31" t="e">
        <f t="shared" si="245"/>
        <v>#REF!</v>
      </c>
      <c r="AG263" s="31" t="e">
        <f t="shared" si="245"/>
        <v>#REF!</v>
      </c>
      <c r="AH263" s="31" t="e">
        <f t="shared" si="245"/>
        <v>#REF!</v>
      </c>
      <c r="AI263" s="31" t="e">
        <f t="shared" si="245"/>
        <v>#REF!</v>
      </c>
      <c r="AJ263" s="31" t="e">
        <f t="shared" si="245"/>
        <v>#REF!</v>
      </c>
      <c r="AK263" s="31" t="e">
        <f t="shared" si="245"/>
        <v>#REF!</v>
      </c>
      <c r="AL263" s="31">
        <f t="shared" si="245"/>
        <v>0</v>
      </c>
      <c r="AM263" s="31" t="e">
        <f t="shared" si="245"/>
        <v>#REF!</v>
      </c>
      <c r="AN263" s="31" t="e">
        <f t="shared" si="245"/>
        <v>#REF!</v>
      </c>
      <c r="AO263" s="31" t="e">
        <f t="shared" si="245"/>
        <v>#REF!</v>
      </c>
      <c r="AP263" s="31" t="e">
        <f t="shared" si="245"/>
        <v>#REF!</v>
      </c>
      <c r="AQ263" s="31" t="e">
        <f t="shared" si="245"/>
        <v>#REF!</v>
      </c>
      <c r="AR263" s="31" t="e">
        <f t="shared" si="245"/>
        <v>#REF!</v>
      </c>
      <c r="AS263" s="31" t="e">
        <f t="shared" si="245"/>
        <v>#REF!</v>
      </c>
    </row>
    <row r="264" spans="1:45" s="15" customFormat="1" ht="30" hidden="1" x14ac:dyDescent="0.25">
      <c r="A264" s="13" t="s">
        <v>7</v>
      </c>
      <c r="B264" s="41">
        <v>51</v>
      </c>
      <c r="C264" s="20">
        <v>4</v>
      </c>
      <c r="D264" s="23" t="s">
        <v>478</v>
      </c>
      <c r="E264" s="20">
        <v>851</v>
      </c>
      <c r="F264" s="30" t="s">
        <v>108</v>
      </c>
      <c r="G264" s="30" t="s">
        <v>44</v>
      </c>
      <c r="H264" s="30" t="s">
        <v>218</v>
      </c>
      <c r="I264" s="30" t="s">
        <v>52</v>
      </c>
      <c r="J264" s="31" t="e">
        <f>'3.ВС'!#REF!</f>
        <v>#REF!</v>
      </c>
      <c r="K264" s="31" t="e">
        <f>'3.ВС'!#REF!</f>
        <v>#REF!</v>
      </c>
      <c r="L264" s="31" t="e">
        <f>'3.ВС'!#REF!</f>
        <v>#REF!</v>
      </c>
      <c r="M264" s="31" t="e">
        <f>'3.ВС'!#REF!</f>
        <v>#REF!</v>
      </c>
      <c r="N264" s="31">
        <f>'3.ВС'!J268</f>
        <v>0</v>
      </c>
      <c r="O264" s="31" t="e">
        <f>'3.ВС'!#REF!</f>
        <v>#REF!</v>
      </c>
      <c r="P264" s="31" t="e">
        <f>'3.ВС'!#REF!</f>
        <v>#REF!</v>
      </c>
      <c r="Q264" s="31" t="e">
        <f>'3.ВС'!#REF!</f>
        <v>#REF!</v>
      </c>
      <c r="R264" s="31" t="e">
        <f>'3.ВС'!#REF!</f>
        <v>#REF!</v>
      </c>
      <c r="S264" s="31" t="e">
        <f>'3.ВС'!#REF!</f>
        <v>#REF!</v>
      </c>
      <c r="T264" s="31" t="e">
        <f>'3.ВС'!#REF!</f>
        <v>#REF!</v>
      </c>
      <c r="U264" s="31" t="e">
        <f>'3.ВС'!#REF!</f>
        <v>#REF!</v>
      </c>
      <c r="V264" s="31" t="e">
        <f>'3.ВС'!#REF!</f>
        <v>#REF!</v>
      </c>
      <c r="W264" s="31" t="e">
        <f>'3.ВС'!#REF!</f>
        <v>#REF!</v>
      </c>
      <c r="X264" s="31" t="e">
        <f>'3.ВС'!#REF!</f>
        <v>#REF!</v>
      </c>
      <c r="Y264" s="31" t="e">
        <f>'3.ВС'!#REF!</f>
        <v>#REF!</v>
      </c>
      <c r="Z264" s="31">
        <f>'3.ВС'!K268</f>
        <v>0</v>
      </c>
      <c r="AA264" s="31" t="e">
        <f>'3.ВС'!#REF!</f>
        <v>#REF!</v>
      </c>
      <c r="AB264" s="31" t="e">
        <f>'3.ВС'!#REF!</f>
        <v>#REF!</v>
      </c>
      <c r="AC264" s="31" t="e">
        <f>'3.ВС'!#REF!</f>
        <v>#REF!</v>
      </c>
      <c r="AD264" s="31" t="e">
        <f>'3.ВС'!#REF!</f>
        <v>#REF!</v>
      </c>
      <c r="AE264" s="31" t="e">
        <f>'3.ВС'!#REF!</f>
        <v>#REF!</v>
      </c>
      <c r="AF264" s="31" t="e">
        <f>'3.ВС'!#REF!</f>
        <v>#REF!</v>
      </c>
      <c r="AG264" s="31" t="e">
        <f>'3.ВС'!#REF!</f>
        <v>#REF!</v>
      </c>
      <c r="AH264" s="31" t="e">
        <f>'3.ВС'!#REF!</f>
        <v>#REF!</v>
      </c>
      <c r="AI264" s="31" t="e">
        <f>'3.ВС'!#REF!</f>
        <v>#REF!</v>
      </c>
      <c r="AJ264" s="31" t="e">
        <f>'3.ВС'!#REF!</f>
        <v>#REF!</v>
      </c>
      <c r="AK264" s="31" t="e">
        <f>'3.ВС'!#REF!</f>
        <v>#REF!</v>
      </c>
      <c r="AL264" s="31">
        <f>'3.ВС'!L268</f>
        <v>0</v>
      </c>
      <c r="AM264" s="31" t="e">
        <f>'3.ВС'!#REF!</f>
        <v>#REF!</v>
      </c>
      <c r="AN264" s="31" t="e">
        <f>'3.ВС'!#REF!</f>
        <v>#REF!</v>
      </c>
      <c r="AO264" s="31" t="e">
        <f>'3.ВС'!#REF!</f>
        <v>#REF!</v>
      </c>
      <c r="AP264" s="31" t="e">
        <f>'3.ВС'!#REF!</f>
        <v>#REF!</v>
      </c>
      <c r="AQ264" s="31" t="e">
        <f>'3.ВС'!#REF!</f>
        <v>#REF!</v>
      </c>
      <c r="AR264" s="31" t="e">
        <f>'3.ВС'!#REF!</f>
        <v>#REF!</v>
      </c>
      <c r="AS264" s="31" t="e">
        <f>'3.ВС'!#REF!</f>
        <v>#REF!</v>
      </c>
    </row>
    <row r="265" spans="1:45" s="15" customFormat="1" ht="45" hidden="1" x14ac:dyDescent="0.25">
      <c r="A265" s="13" t="s">
        <v>20</v>
      </c>
      <c r="B265" s="41">
        <v>51</v>
      </c>
      <c r="C265" s="20">
        <v>4</v>
      </c>
      <c r="D265" s="30" t="s">
        <v>478</v>
      </c>
      <c r="E265" s="20">
        <v>851</v>
      </c>
      <c r="F265" s="30" t="s">
        <v>108</v>
      </c>
      <c r="G265" s="30" t="s">
        <v>44</v>
      </c>
      <c r="H265" s="30" t="s">
        <v>218</v>
      </c>
      <c r="I265" s="30" t="s">
        <v>21</v>
      </c>
      <c r="J265" s="31" t="e">
        <f t="shared" ref="J265:AL273" si="246">J266</f>
        <v>#REF!</v>
      </c>
      <c r="K265" s="31" t="e">
        <f t="shared" si="246"/>
        <v>#REF!</v>
      </c>
      <c r="L265" s="31" t="e">
        <f t="shared" si="246"/>
        <v>#REF!</v>
      </c>
      <c r="M265" s="31" t="e">
        <f t="shared" si="246"/>
        <v>#REF!</v>
      </c>
      <c r="N265" s="31">
        <f t="shared" si="246"/>
        <v>0</v>
      </c>
      <c r="O265" s="31" t="e">
        <f t="shared" si="246"/>
        <v>#REF!</v>
      </c>
      <c r="P265" s="31" t="e">
        <f t="shared" si="246"/>
        <v>#REF!</v>
      </c>
      <c r="Q265" s="31" t="e">
        <f t="shared" si="246"/>
        <v>#REF!</v>
      </c>
      <c r="R265" s="31" t="e">
        <f t="shared" si="246"/>
        <v>#REF!</v>
      </c>
      <c r="S265" s="31" t="e">
        <f t="shared" si="246"/>
        <v>#REF!</v>
      </c>
      <c r="T265" s="31" t="e">
        <f t="shared" si="246"/>
        <v>#REF!</v>
      </c>
      <c r="U265" s="31" t="e">
        <f t="shared" si="246"/>
        <v>#REF!</v>
      </c>
      <c r="V265" s="31" t="e">
        <f t="shared" si="246"/>
        <v>#REF!</v>
      </c>
      <c r="W265" s="31" t="e">
        <f t="shared" si="246"/>
        <v>#REF!</v>
      </c>
      <c r="X265" s="31" t="e">
        <f t="shared" si="246"/>
        <v>#REF!</v>
      </c>
      <c r="Y265" s="31" t="e">
        <f t="shared" si="246"/>
        <v>#REF!</v>
      </c>
      <c r="Z265" s="31">
        <f t="shared" si="246"/>
        <v>0</v>
      </c>
      <c r="AA265" s="31" t="e">
        <f t="shared" si="246"/>
        <v>#REF!</v>
      </c>
      <c r="AB265" s="31" t="e">
        <f t="shared" si="246"/>
        <v>#REF!</v>
      </c>
      <c r="AC265" s="31" t="e">
        <f t="shared" si="246"/>
        <v>#REF!</v>
      </c>
      <c r="AD265" s="31" t="e">
        <f t="shared" si="246"/>
        <v>#REF!</v>
      </c>
      <c r="AE265" s="31" t="e">
        <f t="shared" si="246"/>
        <v>#REF!</v>
      </c>
      <c r="AF265" s="31" t="e">
        <f t="shared" si="246"/>
        <v>#REF!</v>
      </c>
      <c r="AG265" s="31" t="e">
        <f t="shared" si="246"/>
        <v>#REF!</v>
      </c>
      <c r="AH265" s="31" t="e">
        <f t="shared" si="246"/>
        <v>#REF!</v>
      </c>
      <c r="AI265" s="31" t="e">
        <f t="shared" si="246"/>
        <v>#REF!</v>
      </c>
      <c r="AJ265" s="31" t="e">
        <f t="shared" si="246"/>
        <v>#REF!</v>
      </c>
      <c r="AK265" s="31" t="e">
        <f t="shared" si="246"/>
        <v>#REF!</v>
      </c>
      <c r="AL265" s="31">
        <f t="shared" si="246"/>
        <v>0</v>
      </c>
      <c r="AM265" s="31" t="e">
        <f t="shared" ref="AL265:AS273" si="247">AM266</f>
        <v>#REF!</v>
      </c>
      <c r="AN265" s="31" t="e">
        <f t="shared" si="247"/>
        <v>#REF!</v>
      </c>
      <c r="AO265" s="31" t="e">
        <f t="shared" si="247"/>
        <v>#REF!</v>
      </c>
      <c r="AP265" s="31" t="e">
        <f t="shared" si="247"/>
        <v>#REF!</v>
      </c>
      <c r="AQ265" s="31" t="e">
        <f t="shared" si="247"/>
        <v>#REF!</v>
      </c>
      <c r="AR265" s="31" t="e">
        <f t="shared" si="247"/>
        <v>#REF!</v>
      </c>
      <c r="AS265" s="31" t="e">
        <f t="shared" si="247"/>
        <v>#REF!</v>
      </c>
    </row>
    <row r="266" spans="1:45" s="15" customFormat="1" ht="45" hidden="1" x14ac:dyDescent="0.25">
      <c r="A266" s="13" t="s">
        <v>9</v>
      </c>
      <c r="B266" s="41">
        <v>51</v>
      </c>
      <c r="C266" s="20">
        <v>4</v>
      </c>
      <c r="D266" s="30" t="s">
        <v>478</v>
      </c>
      <c r="E266" s="20">
        <v>851</v>
      </c>
      <c r="F266" s="30" t="s">
        <v>108</v>
      </c>
      <c r="G266" s="30" t="s">
        <v>44</v>
      </c>
      <c r="H266" s="30" t="s">
        <v>218</v>
      </c>
      <c r="I266" s="30" t="s">
        <v>22</v>
      </c>
      <c r="J266" s="31" t="e">
        <f>'3.ВС'!#REF!</f>
        <v>#REF!</v>
      </c>
      <c r="K266" s="31" t="e">
        <f>'3.ВС'!#REF!</f>
        <v>#REF!</v>
      </c>
      <c r="L266" s="31" t="e">
        <f>'3.ВС'!#REF!</f>
        <v>#REF!</v>
      </c>
      <c r="M266" s="31" t="e">
        <f>'3.ВС'!#REF!</f>
        <v>#REF!</v>
      </c>
      <c r="N266" s="31">
        <f>'3.ВС'!J270</f>
        <v>0</v>
      </c>
      <c r="O266" s="31" t="e">
        <f>'3.ВС'!#REF!</f>
        <v>#REF!</v>
      </c>
      <c r="P266" s="31" t="e">
        <f>'3.ВС'!#REF!</f>
        <v>#REF!</v>
      </c>
      <c r="Q266" s="31" t="e">
        <f>'3.ВС'!#REF!</f>
        <v>#REF!</v>
      </c>
      <c r="R266" s="31" t="e">
        <f>'3.ВС'!#REF!</f>
        <v>#REF!</v>
      </c>
      <c r="S266" s="31" t="e">
        <f>'3.ВС'!#REF!</f>
        <v>#REF!</v>
      </c>
      <c r="T266" s="31" t="e">
        <f>'3.ВС'!#REF!</f>
        <v>#REF!</v>
      </c>
      <c r="U266" s="31" t="e">
        <f>'3.ВС'!#REF!</f>
        <v>#REF!</v>
      </c>
      <c r="V266" s="31" t="e">
        <f>'3.ВС'!#REF!</f>
        <v>#REF!</v>
      </c>
      <c r="W266" s="31" t="e">
        <f>'3.ВС'!#REF!</f>
        <v>#REF!</v>
      </c>
      <c r="X266" s="31" t="e">
        <f>'3.ВС'!#REF!</f>
        <v>#REF!</v>
      </c>
      <c r="Y266" s="31" t="e">
        <f>'3.ВС'!#REF!</f>
        <v>#REF!</v>
      </c>
      <c r="Z266" s="31">
        <f>'3.ВС'!K270</f>
        <v>0</v>
      </c>
      <c r="AA266" s="31" t="e">
        <f>'3.ВС'!#REF!</f>
        <v>#REF!</v>
      </c>
      <c r="AB266" s="31" t="e">
        <f>'3.ВС'!#REF!</f>
        <v>#REF!</v>
      </c>
      <c r="AC266" s="31" t="e">
        <f>'3.ВС'!#REF!</f>
        <v>#REF!</v>
      </c>
      <c r="AD266" s="31" t="e">
        <f>'3.ВС'!#REF!</f>
        <v>#REF!</v>
      </c>
      <c r="AE266" s="31" t="e">
        <f>'3.ВС'!#REF!</f>
        <v>#REF!</v>
      </c>
      <c r="AF266" s="31" t="e">
        <f>'3.ВС'!#REF!</f>
        <v>#REF!</v>
      </c>
      <c r="AG266" s="31" t="e">
        <f>'3.ВС'!#REF!</f>
        <v>#REF!</v>
      </c>
      <c r="AH266" s="31" t="e">
        <f>'3.ВС'!#REF!</f>
        <v>#REF!</v>
      </c>
      <c r="AI266" s="31" t="e">
        <f>'3.ВС'!#REF!</f>
        <v>#REF!</v>
      </c>
      <c r="AJ266" s="31" t="e">
        <f>'3.ВС'!#REF!</f>
        <v>#REF!</v>
      </c>
      <c r="AK266" s="31" t="e">
        <f>'3.ВС'!#REF!</f>
        <v>#REF!</v>
      </c>
      <c r="AL266" s="31">
        <f>'3.ВС'!L270</f>
        <v>0</v>
      </c>
      <c r="AM266" s="31" t="e">
        <f>'3.ВС'!#REF!</f>
        <v>#REF!</v>
      </c>
      <c r="AN266" s="31" t="e">
        <f>'3.ВС'!#REF!</f>
        <v>#REF!</v>
      </c>
      <c r="AO266" s="31" t="e">
        <f>'3.ВС'!#REF!</f>
        <v>#REF!</v>
      </c>
      <c r="AP266" s="31" t="e">
        <f>'3.ВС'!#REF!</f>
        <v>#REF!</v>
      </c>
      <c r="AQ266" s="31" t="e">
        <f>'3.ВС'!#REF!</f>
        <v>#REF!</v>
      </c>
      <c r="AR266" s="31" t="e">
        <f>'3.ВС'!#REF!</f>
        <v>#REF!</v>
      </c>
      <c r="AS266" s="31" t="e">
        <f>'3.ВС'!#REF!</f>
        <v>#REF!</v>
      </c>
    </row>
    <row r="267" spans="1:45" s="40" customFormat="1" ht="75" hidden="1" x14ac:dyDescent="0.25">
      <c r="A267" s="53" t="s">
        <v>113</v>
      </c>
      <c r="B267" s="41">
        <v>51</v>
      </c>
      <c r="C267" s="20">
        <v>4</v>
      </c>
      <c r="D267" s="23" t="s">
        <v>478</v>
      </c>
      <c r="E267" s="20">
        <v>851</v>
      </c>
      <c r="F267" s="30" t="s">
        <v>108</v>
      </c>
      <c r="G267" s="30" t="s">
        <v>44</v>
      </c>
      <c r="H267" s="30" t="s">
        <v>220</v>
      </c>
      <c r="I267" s="30"/>
      <c r="J267" s="31" t="e">
        <f t="shared" ref="J267:AL268" si="248">J268</f>
        <v>#REF!</v>
      </c>
      <c r="K267" s="31" t="e">
        <f t="shared" si="248"/>
        <v>#REF!</v>
      </c>
      <c r="L267" s="31" t="e">
        <f t="shared" si="248"/>
        <v>#REF!</v>
      </c>
      <c r="M267" s="31" t="e">
        <f t="shared" si="248"/>
        <v>#REF!</v>
      </c>
      <c r="N267" s="31">
        <f t="shared" si="248"/>
        <v>0</v>
      </c>
      <c r="O267" s="31" t="e">
        <f t="shared" si="248"/>
        <v>#REF!</v>
      </c>
      <c r="P267" s="31" t="e">
        <f t="shared" si="248"/>
        <v>#REF!</v>
      </c>
      <c r="Q267" s="31" t="e">
        <f t="shared" si="248"/>
        <v>#REF!</v>
      </c>
      <c r="R267" s="31" t="e">
        <f t="shared" si="248"/>
        <v>#REF!</v>
      </c>
      <c r="S267" s="31" t="e">
        <f t="shared" si="248"/>
        <v>#REF!</v>
      </c>
      <c r="T267" s="31" t="e">
        <f t="shared" si="248"/>
        <v>#REF!</v>
      </c>
      <c r="U267" s="31" t="e">
        <f t="shared" si="248"/>
        <v>#REF!</v>
      </c>
      <c r="V267" s="31" t="e">
        <f t="shared" si="248"/>
        <v>#REF!</v>
      </c>
      <c r="W267" s="31" t="e">
        <f t="shared" si="248"/>
        <v>#REF!</v>
      </c>
      <c r="X267" s="31" t="e">
        <f t="shared" si="248"/>
        <v>#REF!</v>
      </c>
      <c r="Y267" s="31" t="e">
        <f t="shared" si="248"/>
        <v>#REF!</v>
      </c>
      <c r="Z267" s="31">
        <f t="shared" si="248"/>
        <v>0</v>
      </c>
      <c r="AA267" s="31" t="e">
        <f t="shared" si="248"/>
        <v>#REF!</v>
      </c>
      <c r="AB267" s="31" t="e">
        <f t="shared" si="248"/>
        <v>#REF!</v>
      </c>
      <c r="AC267" s="31" t="e">
        <f t="shared" si="248"/>
        <v>#REF!</v>
      </c>
      <c r="AD267" s="31" t="e">
        <f t="shared" si="248"/>
        <v>#REF!</v>
      </c>
      <c r="AE267" s="31" t="e">
        <f t="shared" si="248"/>
        <v>#REF!</v>
      </c>
      <c r="AF267" s="31" t="e">
        <f t="shared" si="248"/>
        <v>#REF!</v>
      </c>
      <c r="AG267" s="31" t="e">
        <f t="shared" si="248"/>
        <v>#REF!</v>
      </c>
      <c r="AH267" s="31" t="e">
        <f t="shared" si="248"/>
        <v>#REF!</v>
      </c>
      <c r="AI267" s="31" t="e">
        <f t="shared" si="248"/>
        <v>#REF!</v>
      </c>
      <c r="AJ267" s="31" t="e">
        <f t="shared" si="248"/>
        <v>#REF!</v>
      </c>
      <c r="AK267" s="31" t="e">
        <f t="shared" si="248"/>
        <v>#REF!</v>
      </c>
      <c r="AL267" s="31">
        <f t="shared" si="248"/>
        <v>0</v>
      </c>
      <c r="AM267" s="31" t="e">
        <f t="shared" ref="AL267:AS268" si="249">AM268</f>
        <v>#REF!</v>
      </c>
      <c r="AN267" s="31" t="e">
        <f t="shared" si="249"/>
        <v>#REF!</v>
      </c>
      <c r="AO267" s="31" t="e">
        <f t="shared" si="249"/>
        <v>#REF!</v>
      </c>
      <c r="AP267" s="31" t="e">
        <f t="shared" si="249"/>
        <v>#REF!</v>
      </c>
      <c r="AQ267" s="31" t="e">
        <f t="shared" si="249"/>
        <v>#REF!</v>
      </c>
      <c r="AR267" s="31" t="e">
        <f t="shared" si="249"/>
        <v>#REF!</v>
      </c>
      <c r="AS267" s="31" t="e">
        <f t="shared" si="249"/>
        <v>#REF!</v>
      </c>
    </row>
    <row r="268" spans="1:45" s="40" customFormat="1" ht="45" hidden="1" x14ac:dyDescent="0.25">
      <c r="A268" s="13" t="s">
        <v>20</v>
      </c>
      <c r="B268" s="41">
        <v>51</v>
      </c>
      <c r="C268" s="20">
        <v>4</v>
      </c>
      <c r="D268" s="30" t="s">
        <v>478</v>
      </c>
      <c r="E268" s="20">
        <v>851</v>
      </c>
      <c r="F268" s="30" t="s">
        <v>108</v>
      </c>
      <c r="G268" s="30" t="s">
        <v>44</v>
      </c>
      <c r="H268" s="30" t="s">
        <v>220</v>
      </c>
      <c r="I268" s="30" t="s">
        <v>21</v>
      </c>
      <c r="J268" s="31" t="e">
        <f t="shared" si="248"/>
        <v>#REF!</v>
      </c>
      <c r="K268" s="31" t="e">
        <f t="shared" si="248"/>
        <v>#REF!</v>
      </c>
      <c r="L268" s="31" t="e">
        <f t="shared" si="248"/>
        <v>#REF!</v>
      </c>
      <c r="M268" s="31" t="e">
        <f t="shared" si="248"/>
        <v>#REF!</v>
      </c>
      <c r="N268" s="31">
        <f t="shared" si="248"/>
        <v>0</v>
      </c>
      <c r="O268" s="31" t="e">
        <f t="shared" si="248"/>
        <v>#REF!</v>
      </c>
      <c r="P268" s="31" t="e">
        <f t="shared" si="248"/>
        <v>#REF!</v>
      </c>
      <c r="Q268" s="31" t="e">
        <f t="shared" si="248"/>
        <v>#REF!</v>
      </c>
      <c r="R268" s="31" t="e">
        <f t="shared" si="248"/>
        <v>#REF!</v>
      </c>
      <c r="S268" s="31" t="e">
        <f t="shared" si="248"/>
        <v>#REF!</v>
      </c>
      <c r="T268" s="31" t="e">
        <f t="shared" si="248"/>
        <v>#REF!</v>
      </c>
      <c r="U268" s="31" t="e">
        <f t="shared" si="248"/>
        <v>#REF!</v>
      </c>
      <c r="V268" s="31" t="e">
        <f t="shared" si="248"/>
        <v>#REF!</v>
      </c>
      <c r="W268" s="31" t="e">
        <f t="shared" si="248"/>
        <v>#REF!</v>
      </c>
      <c r="X268" s="31" t="e">
        <f t="shared" si="248"/>
        <v>#REF!</v>
      </c>
      <c r="Y268" s="31" t="e">
        <f t="shared" si="248"/>
        <v>#REF!</v>
      </c>
      <c r="Z268" s="31">
        <f t="shared" si="248"/>
        <v>0</v>
      </c>
      <c r="AA268" s="31" t="e">
        <f t="shared" si="248"/>
        <v>#REF!</v>
      </c>
      <c r="AB268" s="31" t="e">
        <f t="shared" si="248"/>
        <v>#REF!</v>
      </c>
      <c r="AC268" s="31" t="e">
        <f t="shared" si="248"/>
        <v>#REF!</v>
      </c>
      <c r="AD268" s="31" t="e">
        <f t="shared" si="248"/>
        <v>#REF!</v>
      </c>
      <c r="AE268" s="31" t="e">
        <f t="shared" si="248"/>
        <v>#REF!</v>
      </c>
      <c r="AF268" s="31" t="e">
        <f t="shared" si="248"/>
        <v>#REF!</v>
      </c>
      <c r="AG268" s="31" t="e">
        <f t="shared" si="248"/>
        <v>#REF!</v>
      </c>
      <c r="AH268" s="31" t="e">
        <f t="shared" si="248"/>
        <v>#REF!</v>
      </c>
      <c r="AI268" s="31" t="e">
        <f t="shared" si="248"/>
        <v>#REF!</v>
      </c>
      <c r="AJ268" s="31" t="e">
        <f t="shared" si="248"/>
        <v>#REF!</v>
      </c>
      <c r="AK268" s="31" t="e">
        <f t="shared" si="248"/>
        <v>#REF!</v>
      </c>
      <c r="AL268" s="31">
        <f t="shared" si="249"/>
        <v>0</v>
      </c>
      <c r="AM268" s="31" t="e">
        <f t="shared" si="249"/>
        <v>#REF!</v>
      </c>
      <c r="AN268" s="31" t="e">
        <f t="shared" si="249"/>
        <v>#REF!</v>
      </c>
      <c r="AO268" s="31" t="e">
        <f t="shared" si="249"/>
        <v>#REF!</v>
      </c>
      <c r="AP268" s="31" t="e">
        <f t="shared" si="249"/>
        <v>#REF!</v>
      </c>
      <c r="AQ268" s="31" t="e">
        <f t="shared" si="249"/>
        <v>#REF!</v>
      </c>
      <c r="AR268" s="31" t="e">
        <f t="shared" si="249"/>
        <v>#REF!</v>
      </c>
      <c r="AS268" s="31" t="e">
        <f t="shared" si="249"/>
        <v>#REF!</v>
      </c>
    </row>
    <row r="269" spans="1:45" s="40" customFormat="1" ht="45" hidden="1" x14ac:dyDescent="0.25">
      <c r="A269" s="13" t="s">
        <v>9</v>
      </c>
      <c r="B269" s="41">
        <v>51</v>
      </c>
      <c r="C269" s="20">
        <v>4</v>
      </c>
      <c r="D269" s="30" t="s">
        <v>478</v>
      </c>
      <c r="E269" s="20">
        <v>851</v>
      </c>
      <c r="F269" s="30" t="s">
        <v>108</v>
      </c>
      <c r="G269" s="30" t="s">
        <v>44</v>
      </c>
      <c r="H269" s="30" t="s">
        <v>220</v>
      </c>
      <c r="I269" s="30" t="s">
        <v>22</v>
      </c>
      <c r="J269" s="31" t="e">
        <f>'3.ВС'!#REF!</f>
        <v>#REF!</v>
      </c>
      <c r="K269" s="31" t="e">
        <f>'3.ВС'!#REF!</f>
        <v>#REF!</v>
      </c>
      <c r="L269" s="31" t="e">
        <f>'3.ВС'!#REF!</f>
        <v>#REF!</v>
      </c>
      <c r="M269" s="31" t="e">
        <f>'3.ВС'!#REF!</f>
        <v>#REF!</v>
      </c>
      <c r="N269" s="31">
        <f>'3.ВС'!J273</f>
        <v>0</v>
      </c>
      <c r="O269" s="31" t="e">
        <f>'3.ВС'!#REF!</f>
        <v>#REF!</v>
      </c>
      <c r="P269" s="31" t="e">
        <f>'3.ВС'!#REF!</f>
        <v>#REF!</v>
      </c>
      <c r="Q269" s="31" t="e">
        <f>'3.ВС'!#REF!</f>
        <v>#REF!</v>
      </c>
      <c r="R269" s="31" t="e">
        <f>'3.ВС'!#REF!</f>
        <v>#REF!</v>
      </c>
      <c r="S269" s="31" t="e">
        <f>'3.ВС'!#REF!</f>
        <v>#REF!</v>
      </c>
      <c r="T269" s="31" t="e">
        <f>'3.ВС'!#REF!</f>
        <v>#REF!</v>
      </c>
      <c r="U269" s="31" t="e">
        <f>'3.ВС'!#REF!</f>
        <v>#REF!</v>
      </c>
      <c r="V269" s="31" t="e">
        <f>'3.ВС'!#REF!</f>
        <v>#REF!</v>
      </c>
      <c r="W269" s="31" t="e">
        <f>'3.ВС'!#REF!</f>
        <v>#REF!</v>
      </c>
      <c r="X269" s="31" t="e">
        <f>'3.ВС'!#REF!</f>
        <v>#REF!</v>
      </c>
      <c r="Y269" s="31" t="e">
        <f>'3.ВС'!#REF!</f>
        <v>#REF!</v>
      </c>
      <c r="Z269" s="31">
        <f>'3.ВС'!K273</f>
        <v>0</v>
      </c>
      <c r="AA269" s="31" t="e">
        <f>'3.ВС'!#REF!</f>
        <v>#REF!</v>
      </c>
      <c r="AB269" s="31" t="e">
        <f>'3.ВС'!#REF!</f>
        <v>#REF!</v>
      </c>
      <c r="AC269" s="31" t="e">
        <f>'3.ВС'!#REF!</f>
        <v>#REF!</v>
      </c>
      <c r="AD269" s="31" t="e">
        <f>'3.ВС'!#REF!</f>
        <v>#REF!</v>
      </c>
      <c r="AE269" s="31" t="e">
        <f>'3.ВС'!#REF!</f>
        <v>#REF!</v>
      </c>
      <c r="AF269" s="31" t="e">
        <f>'3.ВС'!#REF!</f>
        <v>#REF!</v>
      </c>
      <c r="AG269" s="31" t="e">
        <f>'3.ВС'!#REF!</f>
        <v>#REF!</v>
      </c>
      <c r="AH269" s="31" t="e">
        <f>'3.ВС'!#REF!</f>
        <v>#REF!</v>
      </c>
      <c r="AI269" s="31" t="e">
        <f>'3.ВС'!#REF!</f>
        <v>#REF!</v>
      </c>
      <c r="AJ269" s="31" t="e">
        <f>'3.ВС'!#REF!</f>
        <v>#REF!</v>
      </c>
      <c r="AK269" s="31" t="e">
        <f>'3.ВС'!#REF!</f>
        <v>#REF!</v>
      </c>
      <c r="AL269" s="31">
        <f>'3.ВС'!L273</f>
        <v>0</v>
      </c>
      <c r="AM269" s="31" t="e">
        <f>'3.ВС'!#REF!</f>
        <v>#REF!</v>
      </c>
      <c r="AN269" s="31" t="e">
        <f>'3.ВС'!#REF!</f>
        <v>#REF!</v>
      </c>
      <c r="AO269" s="31" t="e">
        <f>'3.ВС'!#REF!</f>
        <v>#REF!</v>
      </c>
      <c r="AP269" s="31" t="e">
        <f>'3.ВС'!#REF!</f>
        <v>#REF!</v>
      </c>
      <c r="AQ269" s="31" t="e">
        <f>'3.ВС'!#REF!</f>
        <v>#REF!</v>
      </c>
      <c r="AR269" s="31" t="e">
        <f>'3.ВС'!#REF!</f>
        <v>#REF!</v>
      </c>
      <c r="AS269" s="31" t="e">
        <f>'3.ВС'!#REF!</f>
        <v>#REF!</v>
      </c>
    </row>
    <row r="270" spans="1:45" s="15" customFormat="1" ht="180" hidden="1" x14ac:dyDescent="0.25">
      <c r="A270" s="53" t="s">
        <v>112</v>
      </c>
      <c r="B270" s="41">
        <v>51</v>
      </c>
      <c r="C270" s="20">
        <v>4</v>
      </c>
      <c r="D270" s="23" t="s">
        <v>478</v>
      </c>
      <c r="E270" s="20">
        <v>851</v>
      </c>
      <c r="F270" s="30" t="s">
        <v>108</v>
      </c>
      <c r="G270" s="30" t="s">
        <v>44</v>
      </c>
      <c r="H270" s="30" t="s">
        <v>219</v>
      </c>
      <c r="I270" s="30"/>
      <c r="J270" s="31" t="e">
        <f t="shared" ref="J270" si="250">J271+J273</f>
        <v>#REF!</v>
      </c>
      <c r="K270" s="31" t="e">
        <f t="shared" ref="K270:AK270" si="251">K271+K273</f>
        <v>#REF!</v>
      </c>
      <c r="L270" s="31" t="e">
        <f t="shared" si="251"/>
        <v>#REF!</v>
      </c>
      <c r="M270" s="31" t="e">
        <f t="shared" si="251"/>
        <v>#REF!</v>
      </c>
      <c r="N270" s="31">
        <f t="shared" ref="N270:U270" si="252">N271+N273</f>
        <v>0</v>
      </c>
      <c r="O270" s="31" t="e">
        <f t="shared" si="252"/>
        <v>#REF!</v>
      </c>
      <c r="P270" s="31" t="e">
        <f t="shared" si="252"/>
        <v>#REF!</v>
      </c>
      <c r="Q270" s="31" t="e">
        <f t="shared" si="252"/>
        <v>#REF!</v>
      </c>
      <c r="R270" s="31" t="e">
        <f t="shared" si="252"/>
        <v>#REF!</v>
      </c>
      <c r="S270" s="31" t="e">
        <f t="shared" si="252"/>
        <v>#REF!</v>
      </c>
      <c r="T270" s="31" t="e">
        <f t="shared" si="252"/>
        <v>#REF!</v>
      </c>
      <c r="U270" s="31" t="e">
        <f t="shared" si="252"/>
        <v>#REF!</v>
      </c>
      <c r="V270" s="31" t="e">
        <f t="shared" si="251"/>
        <v>#REF!</v>
      </c>
      <c r="W270" s="31" t="e">
        <f t="shared" si="251"/>
        <v>#REF!</v>
      </c>
      <c r="X270" s="31" t="e">
        <f t="shared" si="251"/>
        <v>#REF!</v>
      </c>
      <c r="Y270" s="31" t="e">
        <f t="shared" si="251"/>
        <v>#REF!</v>
      </c>
      <c r="Z270" s="31">
        <f t="shared" ref="Z270:AG270" si="253">Z271+Z273</f>
        <v>0</v>
      </c>
      <c r="AA270" s="31" t="e">
        <f t="shared" si="253"/>
        <v>#REF!</v>
      </c>
      <c r="AB270" s="31" t="e">
        <f t="shared" si="253"/>
        <v>#REF!</v>
      </c>
      <c r="AC270" s="31" t="e">
        <f t="shared" si="253"/>
        <v>#REF!</v>
      </c>
      <c r="AD270" s="31" t="e">
        <f t="shared" si="253"/>
        <v>#REF!</v>
      </c>
      <c r="AE270" s="31" t="e">
        <f t="shared" si="253"/>
        <v>#REF!</v>
      </c>
      <c r="AF270" s="31" t="e">
        <f t="shared" si="253"/>
        <v>#REF!</v>
      </c>
      <c r="AG270" s="31" t="e">
        <f t="shared" si="253"/>
        <v>#REF!</v>
      </c>
      <c r="AH270" s="31" t="e">
        <f t="shared" si="251"/>
        <v>#REF!</v>
      </c>
      <c r="AI270" s="31" t="e">
        <f t="shared" si="251"/>
        <v>#REF!</v>
      </c>
      <c r="AJ270" s="31" t="e">
        <f t="shared" si="251"/>
        <v>#REF!</v>
      </c>
      <c r="AK270" s="31" t="e">
        <f t="shared" si="251"/>
        <v>#REF!</v>
      </c>
      <c r="AL270" s="31">
        <f t="shared" ref="AL270:AS270" si="254">AL271+AL273</f>
        <v>0</v>
      </c>
      <c r="AM270" s="31" t="e">
        <f t="shared" si="254"/>
        <v>#REF!</v>
      </c>
      <c r="AN270" s="31" t="e">
        <f t="shared" si="254"/>
        <v>#REF!</v>
      </c>
      <c r="AO270" s="31" t="e">
        <f t="shared" si="254"/>
        <v>#REF!</v>
      </c>
      <c r="AP270" s="31" t="e">
        <f t="shared" si="254"/>
        <v>#REF!</v>
      </c>
      <c r="AQ270" s="31" t="e">
        <f t="shared" si="254"/>
        <v>#REF!</v>
      </c>
      <c r="AR270" s="31" t="e">
        <f t="shared" si="254"/>
        <v>#REF!</v>
      </c>
      <c r="AS270" s="31" t="e">
        <f t="shared" si="254"/>
        <v>#REF!</v>
      </c>
    </row>
    <row r="271" spans="1:45" s="15" customFormat="1" ht="105" hidden="1" x14ac:dyDescent="0.25">
      <c r="A271" s="32" t="s">
        <v>15</v>
      </c>
      <c r="B271" s="41">
        <v>51</v>
      </c>
      <c r="C271" s="20">
        <v>4</v>
      </c>
      <c r="D271" s="30" t="s">
        <v>478</v>
      </c>
      <c r="E271" s="20">
        <v>851</v>
      </c>
      <c r="F271" s="30" t="s">
        <v>108</v>
      </c>
      <c r="G271" s="30" t="s">
        <v>44</v>
      </c>
      <c r="H271" s="30" t="s">
        <v>219</v>
      </c>
      <c r="I271" s="30" t="s">
        <v>17</v>
      </c>
      <c r="J271" s="31" t="e">
        <f t="shared" si="246"/>
        <v>#REF!</v>
      </c>
      <c r="K271" s="31" t="e">
        <f t="shared" si="246"/>
        <v>#REF!</v>
      </c>
      <c r="L271" s="31" t="e">
        <f t="shared" si="246"/>
        <v>#REF!</v>
      </c>
      <c r="M271" s="31" t="e">
        <f t="shared" si="246"/>
        <v>#REF!</v>
      </c>
      <c r="N271" s="31">
        <f t="shared" si="246"/>
        <v>0</v>
      </c>
      <c r="O271" s="31" t="e">
        <f t="shared" si="246"/>
        <v>#REF!</v>
      </c>
      <c r="P271" s="31" t="e">
        <f t="shared" si="246"/>
        <v>#REF!</v>
      </c>
      <c r="Q271" s="31" t="e">
        <f t="shared" si="246"/>
        <v>#REF!</v>
      </c>
      <c r="R271" s="31" t="e">
        <f t="shared" si="246"/>
        <v>#REF!</v>
      </c>
      <c r="S271" s="31" t="e">
        <f t="shared" si="246"/>
        <v>#REF!</v>
      </c>
      <c r="T271" s="31" t="e">
        <f t="shared" si="246"/>
        <v>#REF!</v>
      </c>
      <c r="U271" s="31" t="e">
        <f t="shared" si="246"/>
        <v>#REF!</v>
      </c>
      <c r="V271" s="31" t="e">
        <f t="shared" si="246"/>
        <v>#REF!</v>
      </c>
      <c r="W271" s="31" t="e">
        <f t="shared" si="246"/>
        <v>#REF!</v>
      </c>
      <c r="X271" s="31" t="e">
        <f t="shared" si="246"/>
        <v>#REF!</v>
      </c>
      <c r="Y271" s="31" t="e">
        <f t="shared" si="246"/>
        <v>#REF!</v>
      </c>
      <c r="Z271" s="31">
        <f t="shared" si="246"/>
        <v>0</v>
      </c>
      <c r="AA271" s="31" t="e">
        <f t="shared" si="246"/>
        <v>#REF!</v>
      </c>
      <c r="AB271" s="31" t="e">
        <f t="shared" si="246"/>
        <v>#REF!</v>
      </c>
      <c r="AC271" s="31" t="e">
        <f t="shared" si="246"/>
        <v>#REF!</v>
      </c>
      <c r="AD271" s="31" t="e">
        <f t="shared" si="246"/>
        <v>#REF!</v>
      </c>
      <c r="AE271" s="31" t="e">
        <f t="shared" si="246"/>
        <v>#REF!</v>
      </c>
      <c r="AF271" s="31" t="e">
        <f t="shared" si="246"/>
        <v>#REF!</v>
      </c>
      <c r="AG271" s="31" t="e">
        <f t="shared" si="246"/>
        <v>#REF!</v>
      </c>
      <c r="AH271" s="31" t="e">
        <f t="shared" si="246"/>
        <v>#REF!</v>
      </c>
      <c r="AI271" s="31" t="e">
        <f t="shared" si="246"/>
        <v>#REF!</v>
      </c>
      <c r="AJ271" s="31" t="e">
        <f t="shared" si="246"/>
        <v>#REF!</v>
      </c>
      <c r="AK271" s="31" t="e">
        <f t="shared" si="246"/>
        <v>#REF!</v>
      </c>
      <c r="AL271" s="31">
        <f t="shared" si="247"/>
        <v>0</v>
      </c>
      <c r="AM271" s="31" t="e">
        <f t="shared" si="247"/>
        <v>#REF!</v>
      </c>
      <c r="AN271" s="31" t="e">
        <f t="shared" si="247"/>
        <v>#REF!</v>
      </c>
      <c r="AO271" s="31" t="e">
        <f t="shared" si="247"/>
        <v>#REF!</v>
      </c>
      <c r="AP271" s="31" t="e">
        <f t="shared" si="247"/>
        <v>#REF!</v>
      </c>
      <c r="AQ271" s="31" t="e">
        <f t="shared" si="247"/>
        <v>#REF!</v>
      </c>
      <c r="AR271" s="31" t="e">
        <f t="shared" si="247"/>
        <v>#REF!</v>
      </c>
      <c r="AS271" s="31" t="e">
        <f t="shared" si="247"/>
        <v>#REF!</v>
      </c>
    </row>
    <row r="272" spans="1:45" s="15" customFormat="1" ht="30" hidden="1" x14ac:dyDescent="0.25">
      <c r="A272" s="13" t="s">
        <v>7</v>
      </c>
      <c r="B272" s="41">
        <v>51</v>
      </c>
      <c r="C272" s="20">
        <v>4</v>
      </c>
      <c r="D272" s="23" t="s">
        <v>478</v>
      </c>
      <c r="E272" s="20">
        <v>851</v>
      </c>
      <c r="F272" s="30" t="s">
        <v>108</v>
      </c>
      <c r="G272" s="30" t="s">
        <v>44</v>
      </c>
      <c r="H272" s="30" t="s">
        <v>219</v>
      </c>
      <c r="I272" s="30" t="s">
        <v>52</v>
      </c>
      <c r="J272" s="31" t="e">
        <f>'3.ВС'!#REF!</f>
        <v>#REF!</v>
      </c>
      <c r="K272" s="31" t="e">
        <f>'3.ВС'!#REF!</f>
        <v>#REF!</v>
      </c>
      <c r="L272" s="31" t="e">
        <f>'3.ВС'!#REF!</f>
        <v>#REF!</v>
      </c>
      <c r="M272" s="31" t="e">
        <f>'3.ВС'!#REF!</f>
        <v>#REF!</v>
      </c>
      <c r="N272" s="31">
        <f>'3.ВС'!J276</f>
        <v>0</v>
      </c>
      <c r="O272" s="31" t="e">
        <f>'3.ВС'!#REF!</f>
        <v>#REF!</v>
      </c>
      <c r="P272" s="31" t="e">
        <f>'3.ВС'!#REF!</f>
        <v>#REF!</v>
      </c>
      <c r="Q272" s="31" t="e">
        <f>'3.ВС'!#REF!</f>
        <v>#REF!</v>
      </c>
      <c r="R272" s="31" t="e">
        <f>'3.ВС'!#REF!</f>
        <v>#REF!</v>
      </c>
      <c r="S272" s="31" t="e">
        <f>'3.ВС'!#REF!</f>
        <v>#REF!</v>
      </c>
      <c r="T272" s="31" t="e">
        <f>'3.ВС'!#REF!</f>
        <v>#REF!</v>
      </c>
      <c r="U272" s="31" t="e">
        <f>'3.ВС'!#REF!</f>
        <v>#REF!</v>
      </c>
      <c r="V272" s="31" t="e">
        <f>'3.ВС'!#REF!</f>
        <v>#REF!</v>
      </c>
      <c r="W272" s="31" t="e">
        <f>'3.ВС'!#REF!</f>
        <v>#REF!</v>
      </c>
      <c r="X272" s="31" t="e">
        <f>'3.ВС'!#REF!</f>
        <v>#REF!</v>
      </c>
      <c r="Y272" s="31" t="e">
        <f>'3.ВС'!#REF!</f>
        <v>#REF!</v>
      </c>
      <c r="Z272" s="31">
        <f>'3.ВС'!K276</f>
        <v>0</v>
      </c>
      <c r="AA272" s="31" t="e">
        <f>'3.ВС'!#REF!</f>
        <v>#REF!</v>
      </c>
      <c r="AB272" s="31" t="e">
        <f>'3.ВС'!#REF!</f>
        <v>#REF!</v>
      </c>
      <c r="AC272" s="31" t="e">
        <f>'3.ВС'!#REF!</f>
        <v>#REF!</v>
      </c>
      <c r="AD272" s="31" t="e">
        <f>'3.ВС'!#REF!</f>
        <v>#REF!</v>
      </c>
      <c r="AE272" s="31" t="e">
        <f>'3.ВС'!#REF!</f>
        <v>#REF!</v>
      </c>
      <c r="AF272" s="31" t="e">
        <f>'3.ВС'!#REF!</f>
        <v>#REF!</v>
      </c>
      <c r="AG272" s="31" t="e">
        <f>'3.ВС'!#REF!</f>
        <v>#REF!</v>
      </c>
      <c r="AH272" s="31" t="e">
        <f>'3.ВС'!#REF!</f>
        <v>#REF!</v>
      </c>
      <c r="AI272" s="31" t="e">
        <f>'3.ВС'!#REF!</f>
        <v>#REF!</v>
      </c>
      <c r="AJ272" s="31" t="e">
        <f>'3.ВС'!#REF!</f>
        <v>#REF!</v>
      </c>
      <c r="AK272" s="31" t="e">
        <f>'3.ВС'!#REF!</f>
        <v>#REF!</v>
      </c>
      <c r="AL272" s="31">
        <f>'3.ВС'!L276</f>
        <v>0</v>
      </c>
      <c r="AM272" s="31" t="e">
        <f>'3.ВС'!#REF!</f>
        <v>#REF!</v>
      </c>
      <c r="AN272" s="31" t="e">
        <f>'3.ВС'!#REF!</f>
        <v>#REF!</v>
      </c>
      <c r="AO272" s="31" t="e">
        <f>'3.ВС'!#REF!</f>
        <v>#REF!</v>
      </c>
      <c r="AP272" s="31" t="e">
        <f>'3.ВС'!#REF!</f>
        <v>#REF!</v>
      </c>
      <c r="AQ272" s="31" t="e">
        <f>'3.ВС'!#REF!</f>
        <v>#REF!</v>
      </c>
      <c r="AR272" s="31" t="e">
        <f>'3.ВС'!#REF!</f>
        <v>#REF!</v>
      </c>
      <c r="AS272" s="31" t="e">
        <f>'3.ВС'!#REF!</f>
        <v>#REF!</v>
      </c>
    </row>
    <row r="273" spans="1:45" s="15" customFormat="1" ht="45" hidden="1" x14ac:dyDescent="0.25">
      <c r="A273" s="13" t="s">
        <v>20</v>
      </c>
      <c r="B273" s="41">
        <v>51</v>
      </c>
      <c r="C273" s="20">
        <v>4</v>
      </c>
      <c r="D273" s="30" t="s">
        <v>478</v>
      </c>
      <c r="E273" s="20">
        <v>851</v>
      </c>
      <c r="F273" s="30" t="s">
        <v>108</v>
      </c>
      <c r="G273" s="30" t="s">
        <v>44</v>
      </c>
      <c r="H273" s="30" t="s">
        <v>219</v>
      </c>
      <c r="I273" s="30" t="s">
        <v>21</v>
      </c>
      <c r="J273" s="31" t="e">
        <f t="shared" si="246"/>
        <v>#REF!</v>
      </c>
      <c r="K273" s="31" t="e">
        <f t="shared" si="246"/>
        <v>#REF!</v>
      </c>
      <c r="L273" s="31" t="e">
        <f t="shared" si="246"/>
        <v>#REF!</v>
      </c>
      <c r="M273" s="31" t="e">
        <f t="shared" si="246"/>
        <v>#REF!</v>
      </c>
      <c r="N273" s="31">
        <f t="shared" si="246"/>
        <v>0</v>
      </c>
      <c r="O273" s="31" t="e">
        <f t="shared" si="246"/>
        <v>#REF!</v>
      </c>
      <c r="P273" s="31" t="e">
        <f t="shared" si="246"/>
        <v>#REF!</v>
      </c>
      <c r="Q273" s="31" t="e">
        <f t="shared" si="246"/>
        <v>#REF!</v>
      </c>
      <c r="R273" s="31" t="e">
        <f t="shared" si="246"/>
        <v>#REF!</v>
      </c>
      <c r="S273" s="31" t="e">
        <f t="shared" si="246"/>
        <v>#REF!</v>
      </c>
      <c r="T273" s="31" t="e">
        <f t="shared" si="246"/>
        <v>#REF!</v>
      </c>
      <c r="U273" s="31" t="e">
        <f t="shared" si="246"/>
        <v>#REF!</v>
      </c>
      <c r="V273" s="31" t="e">
        <f t="shared" si="246"/>
        <v>#REF!</v>
      </c>
      <c r="W273" s="31" t="e">
        <f t="shared" si="246"/>
        <v>#REF!</v>
      </c>
      <c r="X273" s="31" t="e">
        <f t="shared" si="246"/>
        <v>#REF!</v>
      </c>
      <c r="Y273" s="31" t="e">
        <f t="shared" si="246"/>
        <v>#REF!</v>
      </c>
      <c r="Z273" s="31">
        <f t="shared" si="246"/>
        <v>0</v>
      </c>
      <c r="AA273" s="31" t="e">
        <f t="shared" si="246"/>
        <v>#REF!</v>
      </c>
      <c r="AB273" s="31" t="e">
        <f t="shared" si="246"/>
        <v>#REF!</v>
      </c>
      <c r="AC273" s="31" t="e">
        <f t="shared" si="246"/>
        <v>#REF!</v>
      </c>
      <c r="AD273" s="31" t="e">
        <f t="shared" si="246"/>
        <v>#REF!</v>
      </c>
      <c r="AE273" s="31" t="e">
        <f t="shared" si="246"/>
        <v>#REF!</v>
      </c>
      <c r="AF273" s="31" t="e">
        <f t="shared" si="246"/>
        <v>#REF!</v>
      </c>
      <c r="AG273" s="31" t="e">
        <f t="shared" si="246"/>
        <v>#REF!</v>
      </c>
      <c r="AH273" s="31" t="e">
        <f t="shared" si="246"/>
        <v>#REF!</v>
      </c>
      <c r="AI273" s="31" t="e">
        <f t="shared" si="246"/>
        <v>#REF!</v>
      </c>
      <c r="AJ273" s="31" t="e">
        <f t="shared" si="246"/>
        <v>#REF!</v>
      </c>
      <c r="AK273" s="31" t="e">
        <f t="shared" si="246"/>
        <v>#REF!</v>
      </c>
      <c r="AL273" s="31">
        <f t="shared" si="247"/>
        <v>0</v>
      </c>
      <c r="AM273" s="31" t="e">
        <f t="shared" si="247"/>
        <v>#REF!</v>
      </c>
      <c r="AN273" s="31" t="e">
        <f t="shared" si="247"/>
        <v>#REF!</v>
      </c>
      <c r="AO273" s="31" t="e">
        <f t="shared" si="247"/>
        <v>#REF!</v>
      </c>
      <c r="AP273" s="31" t="e">
        <f t="shared" si="247"/>
        <v>#REF!</v>
      </c>
      <c r="AQ273" s="31" t="e">
        <f t="shared" si="247"/>
        <v>#REF!</v>
      </c>
      <c r="AR273" s="31" t="e">
        <f t="shared" si="247"/>
        <v>#REF!</v>
      </c>
      <c r="AS273" s="31" t="e">
        <f t="shared" si="247"/>
        <v>#REF!</v>
      </c>
    </row>
    <row r="274" spans="1:45" s="40" customFormat="1" ht="45" hidden="1" x14ac:dyDescent="0.25">
      <c r="A274" s="13" t="s">
        <v>9</v>
      </c>
      <c r="B274" s="41">
        <v>51</v>
      </c>
      <c r="C274" s="20">
        <v>4</v>
      </c>
      <c r="D274" s="30" t="s">
        <v>478</v>
      </c>
      <c r="E274" s="20">
        <v>851</v>
      </c>
      <c r="F274" s="30" t="s">
        <v>108</v>
      </c>
      <c r="G274" s="30" t="s">
        <v>44</v>
      </c>
      <c r="H274" s="30" t="s">
        <v>219</v>
      </c>
      <c r="I274" s="30" t="s">
        <v>22</v>
      </c>
      <c r="J274" s="31" t="e">
        <f>'3.ВС'!#REF!</f>
        <v>#REF!</v>
      </c>
      <c r="K274" s="31" t="e">
        <f>'3.ВС'!#REF!</f>
        <v>#REF!</v>
      </c>
      <c r="L274" s="31" t="e">
        <f>'3.ВС'!#REF!</f>
        <v>#REF!</v>
      </c>
      <c r="M274" s="31" t="e">
        <f>'3.ВС'!#REF!</f>
        <v>#REF!</v>
      </c>
      <c r="N274" s="31">
        <f>'3.ВС'!J278</f>
        <v>0</v>
      </c>
      <c r="O274" s="31" t="e">
        <f>'3.ВС'!#REF!</f>
        <v>#REF!</v>
      </c>
      <c r="P274" s="31" t="e">
        <f>'3.ВС'!#REF!</f>
        <v>#REF!</v>
      </c>
      <c r="Q274" s="31" t="e">
        <f>'3.ВС'!#REF!</f>
        <v>#REF!</v>
      </c>
      <c r="R274" s="31" t="e">
        <f>'3.ВС'!#REF!</f>
        <v>#REF!</v>
      </c>
      <c r="S274" s="31" t="e">
        <f>'3.ВС'!#REF!</f>
        <v>#REF!</v>
      </c>
      <c r="T274" s="31" t="e">
        <f>'3.ВС'!#REF!</f>
        <v>#REF!</v>
      </c>
      <c r="U274" s="31" t="e">
        <f>'3.ВС'!#REF!</f>
        <v>#REF!</v>
      </c>
      <c r="V274" s="31" t="e">
        <f>'3.ВС'!#REF!</f>
        <v>#REF!</v>
      </c>
      <c r="W274" s="31" t="e">
        <f>'3.ВС'!#REF!</f>
        <v>#REF!</v>
      </c>
      <c r="X274" s="31" t="e">
        <f>'3.ВС'!#REF!</f>
        <v>#REF!</v>
      </c>
      <c r="Y274" s="31" t="e">
        <f>'3.ВС'!#REF!</f>
        <v>#REF!</v>
      </c>
      <c r="Z274" s="31">
        <f>'3.ВС'!K278</f>
        <v>0</v>
      </c>
      <c r="AA274" s="31" t="e">
        <f>'3.ВС'!#REF!</f>
        <v>#REF!</v>
      </c>
      <c r="AB274" s="31" t="e">
        <f>'3.ВС'!#REF!</f>
        <v>#REF!</v>
      </c>
      <c r="AC274" s="31" t="e">
        <f>'3.ВС'!#REF!</f>
        <v>#REF!</v>
      </c>
      <c r="AD274" s="31" t="e">
        <f>'3.ВС'!#REF!</f>
        <v>#REF!</v>
      </c>
      <c r="AE274" s="31" t="e">
        <f>'3.ВС'!#REF!</f>
        <v>#REF!</v>
      </c>
      <c r="AF274" s="31" t="e">
        <f>'3.ВС'!#REF!</f>
        <v>#REF!</v>
      </c>
      <c r="AG274" s="31" t="e">
        <f>'3.ВС'!#REF!</f>
        <v>#REF!</v>
      </c>
      <c r="AH274" s="31" t="e">
        <f>'3.ВС'!#REF!</f>
        <v>#REF!</v>
      </c>
      <c r="AI274" s="31" t="e">
        <f>'3.ВС'!#REF!</f>
        <v>#REF!</v>
      </c>
      <c r="AJ274" s="31" t="e">
        <f>'3.ВС'!#REF!</f>
        <v>#REF!</v>
      </c>
      <c r="AK274" s="31" t="e">
        <f>'3.ВС'!#REF!</f>
        <v>#REF!</v>
      </c>
      <c r="AL274" s="31">
        <f>'3.ВС'!L278</f>
        <v>0</v>
      </c>
      <c r="AM274" s="31" t="e">
        <f>'3.ВС'!#REF!</f>
        <v>#REF!</v>
      </c>
      <c r="AN274" s="31" t="e">
        <f>'3.ВС'!#REF!</f>
        <v>#REF!</v>
      </c>
      <c r="AO274" s="31" t="e">
        <f>'3.ВС'!#REF!</f>
        <v>#REF!</v>
      </c>
      <c r="AP274" s="31" t="e">
        <f>'3.ВС'!#REF!</f>
        <v>#REF!</v>
      </c>
      <c r="AQ274" s="31" t="e">
        <f>'3.ВС'!#REF!</f>
        <v>#REF!</v>
      </c>
      <c r="AR274" s="31" t="e">
        <f>'3.ВС'!#REF!</f>
        <v>#REF!</v>
      </c>
      <c r="AS274" s="31" t="e">
        <f>'3.ВС'!#REF!</f>
        <v>#REF!</v>
      </c>
    </row>
    <row r="275" spans="1:45" s="40" customFormat="1" ht="30" hidden="1" x14ac:dyDescent="0.25">
      <c r="A275" s="55" t="s">
        <v>292</v>
      </c>
      <c r="B275" s="41">
        <v>51</v>
      </c>
      <c r="C275" s="20">
        <v>4</v>
      </c>
      <c r="D275" s="30" t="s">
        <v>291</v>
      </c>
      <c r="E275" s="20"/>
      <c r="F275" s="30"/>
      <c r="G275" s="30"/>
      <c r="H275" s="30"/>
      <c r="I275" s="30"/>
      <c r="J275" s="31" t="e">
        <f t="shared" ref="J275:AL278" si="255">J276</f>
        <v>#REF!</v>
      </c>
      <c r="K275" s="31" t="e">
        <f t="shared" si="255"/>
        <v>#REF!</v>
      </c>
      <c r="L275" s="31" t="e">
        <f t="shared" si="255"/>
        <v>#REF!</v>
      </c>
      <c r="M275" s="31" t="e">
        <f t="shared" si="255"/>
        <v>#REF!</v>
      </c>
      <c r="N275" s="31">
        <f t="shared" si="255"/>
        <v>0</v>
      </c>
      <c r="O275" s="31" t="e">
        <f t="shared" si="255"/>
        <v>#REF!</v>
      </c>
      <c r="P275" s="31" t="e">
        <f t="shared" si="255"/>
        <v>#REF!</v>
      </c>
      <c r="Q275" s="31" t="e">
        <f t="shared" si="255"/>
        <v>#REF!</v>
      </c>
      <c r="R275" s="31" t="e">
        <f t="shared" si="255"/>
        <v>#REF!</v>
      </c>
      <c r="S275" s="31" t="e">
        <f t="shared" si="255"/>
        <v>#REF!</v>
      </c>
      <c r="T275" s="31" t="e">
        <f t="shared" si="255"/>
        <v>#REF!</v>
      </c>
      <c r="U275" s="31" t="e">
        <f t="shared" si="255"/>
        <v>#REF!</v>
      </c>
      <c r="V275" s="31" t="e">
        <f t="shared" si="255"/>
        <v>#REF!</v>
      </c>
      <c r="W275" s="31" t="e">
        <f t="shared" si="255"/>
        <v>#REF!</v>
      </c>
      <c r="X275" s="31" t="e">
        <f t="shared" si="255"/>
        <v>#REF!</v>
      </c>
      <c r="Y275" s="31" t="e">
        <f t="shared" si="255"/>
        <v>#REF!</v>
      </c>
      <c r="Z275" s="31">
        <f t="shared" si="255"/>
        <v>0</v>
      </c>
      <c r="AA275" s="31" t="e">
        <f t="shared" si="255"/>
        <v>#REF!</v>
      </c>
      <c r="AB275" s="31" t="e">
        <f t="shared" si="255"/>
        <v>#REF!</v>
      </c>
      <c r="AC275" s="31" t="e">
        <f t="shared" si="255"/>
        <v>#REF!</v>
      </c>
      <c r="AD275" s="31" t="e">
        <f t="shared" si="255"/>
        <v>#REF!</v>
      </c>
      <c r="AE275" s="31" t="e">
        <f t="shared" si="255"/>
        <v>#REF!</v>
      </c>
      <c r="AF275" s="31" t="e">
        <f t="shared" si="255"/>
        <v>#REF!</v>
      </c>
      <c r="AG275" s="31" t="e">
        <f t="shared" si="255"/>
        <v>#REF!</v>
      </c>
      <c r="AH275" s="31" t="e">
        <f t="shared" si="255"/>
        <v>#REF!</v>
      </c>
      <c r="AI275" s="31" t="e">
        <f t="shared" si="255"/>
        <v>#REF!</v>
      </c>
      <c r="AJ275" s="31" t="e">
        <f t="shared" si="255"/>
        <v>#REF!</v>
      </c>
      <c r="AK275" s="31" t="e">
        <f t="shared" si="255"/>
        <v>#REF!</v>
      </c>
      <c r="AL275" s="31">
        <f t="shared" si="255"/>
        <v>0</v>
      </c>
      <c r="AM275" s="31" t="e">
        <f t="shared" ref="AL275:AS278" si="256">AM276</f>
        <v>#REF!</v>
      </c>
      <c r="AN275" s="31" t="e">
        <f t="shared" si="256"/>
        <v>#REF!</v>
      </c>
      <c r="AO275" s="31" t="e">
        <f t="shared" si="256"/>
        <v>#REF!</v>
      </c>
      <c r="AP275" s="31" t="e">
        <f t="shared" si="256"/>
        <v>#REF!</v>
      </c>
      <c r="AQ275" s="31" t="e">
        <f t="shared" si="256"/>
        <v>#REF!</v>
      </c>
      <c r="AR275" s="31" t="e">
        <f t="shared" si="256"/>
        <v>#REF!</v>
      </c>
      <c r="AS275" s="31" t="e">
        <f t="shared" si="256"/>
        <v>#REF!</v>
      </c>
    </row>
    <row r="276" spans="1:45" s="40" customFormat="1" hidden="1" x14ac:dyDescent="0.25">
      <c r="A276" s="53" t="s">
        <v>6</v>
      </c>
      <c r="B276" s="20">
        <v>51</v>
      </c>
      <c r="C276" s="20">
        <v>4</v>
      </c>
      <c r="D276" s="30" t="s">
        <v>291</v>
      </c>
      <c r="E276" s="20">
        <v>851</v>
      </c>
      <c r="F276" s="30"/>
      <c r="G276" s="30"/>
      <c r="H276" s="30"/>
      <c r="I276" s="30"/>
      <c r="J276" s="31" t="e">
        <f t="shared" si="255"/>
        <v>#REF!</v>
      </c>
      <c r="K276" s="31" t="e">
        <f t="shared" si="255"/>
        <v>#REF!</v>
      </c>
      <c r="L276" s="31" t="e">
        <f t="shared" si="255"/>
        <v>#REF!</v>
      </c>
      <c r="M276" s="31" t="e">
        <f t="shared" si="255"/>
        <v>#REF!</v>
      </c>
      <c r="N276" s="31">
        <f t="shared" si="255"/>
        <v>0</v>
      </c>
      <c r="O276" s="31" t="e">
        <f t="shared" si="255"/>
        <v>#REF!</v>
      </c>
      <c r="P276" s="31" t="e">
        <f t="shared" si="255"/>
        <v>#REF!</v>
      </c>
      <c r="Q276" s="31" t="e">
        <f t="shared" si="255"/>
        <v>#REF!</v>
      </c>
      <c r="R276" s="31" t="e">
        <f t="shared" si="255"/>
        <v>#REF!</v>
      </c>
      <c r="S276" s="31" t="e">
        <f t="shared" si="255"/>
        <v>#REF!</v>
      </c>
      <c r="T276" s="31" t="e">
        <f t="shared" si="255"/>
        <v>#REF!</v>
      </c>
      <c r="U276" s="31" t="e">
        <f t="shared" si="255"/>
        <v>#REF!</v>
      </c>
      <c r="V276" s="31" t="e">
        <f t="shared" si="255"/>
        <v>#REF!</v>
      </c>
      <c r="W276" s="31" t="e">
        <f t="shared" si="255"/>
        <v>#REF!</v>
      </c>
      <c r="X276" s="31" t="e">
        <f t="shared" si="255"/>
        <v>#REF!</v>
      </c>
      <c r="Y276" s="31" t="e">
        <f t="shared" si="255"/>
        <v>#REF!</v>
      </c>
      <c r="Z276" s="31">
        <f t="shared" si="255"/>
        <v>0</v>
      </c>
      <c r="AA276" s="31" t="e">
        <f t="shared" si="255"/>
        <v>#REF!</v>
      </c>
      <c r="AB276" s="31" t="e">
        <f t="shared" si="255"/>
        <v>#REF!</v>
      </c>
      <c r="AC276" s="31" t="e">
        <f t="shared" si="255"/>
        <v>#REF!</v>
      </c>
      <c r="AD276" s="31" t="e">
        <f t="shared" si="255"/>
        <v>#REF!</v>
      </c>
      <c r="AE276" s="31" t="e">
        <f t="shared" si="255"/>
        <v>#REF!</v>
      </c>
      <c r="AF276" s="31" t="e">
        <f t="shared" si="255"/>
        <v>#REF!</v>
      </c>
      <c r="AG276" s="31" t="e">
        <f t="shared" si="255"/>
        <v>#REF!</v>
      </c>
      <c r="AH276" s="31" t="e">
        <f t="shared" si="255"/>
        <v>#REF!</v>
      </c>
      <c r="AI276" s="31" t="e">
        <f t="shared" si="255"/>
        <v>#REF!</v>
      </c>
      <c r="AJ276" s="31" t="e">
        <f t="shared" si="255"/>
        <v>#REF!</v>
      </c>
      <c r="AK276" s="31" t="e">
        <f t="shared" si="255"/>
        <v>#REF!</v>
      </c>
      <c r="AL276" s="31">
        <f t="shared" si="256"/>
        <v>0</v>
      </c>
      <c r="AM276" s="31" t="e">
        <f t="shared" si="256"/>
        <v>#REF!</v>
      </c>
      <c r="AN276" s="31" t="e">
        <f t="shared" si="256"/>
        <v>#REF!</v>
      </c>
      <c r="AO276" s="31" t="e">
        <f t="shared" si="256"/>
        <v>#REF!</v>
      </c>
      <c r="AP276" s="31" t="e">
        <f t="shared" si="256"/>
        <v>#REF!</v>
      </c>
      <c r="AQ276" s="31" t="e">
        <f t="shared" si="256"/>
        <v>#REF!</v>
      </c>
      <c r="AR276" s="31" t="e">
        <f t="shared" si="256"/>
        <v>#REF!</v>
      </c>
      <c r="AS276" s="31" t="e">
        <f t="shared" si="256"/>
        <v>#REF!</v>
      </c>
    </row>
    <row r="277" spans="1:45" s="40" customFormat="1" ht="45" hidden="1" x14ac:dyDescent="0.25">
      <c r="A277" s="55" t="s">
        <v>281</v>
      </c>
      <c r="B277" s="41">
        <v>51</v>
      </c>
      <c r="C277" s="20">
        <v>4</v>
      </c>
      <c r="D277" s="30" t="s">
        <v>291</v>
      </c>
      <c r="E277" s="20">
        <v>851</v>
      </c>
      <c r="F277" s="30"/>
      <c r="G277" s="30"/>
      <c r="H277" s="30" t="s">
        <v>287</v>
      </c>
      <c r="I277" s="30"/>
      <c r="J277" s="31" t="e">
        <f t="shared" si="255"/>
        <v>#REF!</v>
      </c>
      <c r="K277" s="31" t="e">
        <f t="shared" si="255"/>
        <v>#REF!</v>
      </c>
      <c r="L277" s="31" t="e">
        <f t="shared" si="255"/>
        <v>#REF!</v>
      </c>
      <c r="M277" s="31" t="e">
        <f t="shared" si="255"/>
        <v>#REF!</v>
      </c>
      <c r="N277" s="31">
        <f t="shared" si="255"/>
        <v>0</v>
      </c>
      <c r="O277" s="31" t="e">
        <f t="shared" si="255"/>
        <v>#REF!</v>
      </c>
      <c r="P277" s="31" t="e">
        <f t="shared" si="255"/>
        <v>#REF!</v>
      </c>
      <c r="Q277" s="31" t="e">
        <f t="shared" si="255"/>
        <v>#REF!</v>
      </c>
      <c r="R277" s="31" t="e">
        <f t="shared" si="255"/>
        <v>#REF!</v>
      </c>
      <c r="S277" s="31" t="e">
        <f t="shared" si="255"/>
        <v>#REF!</v>
      </c>
      <c r="T277" s="31" t="e">
        <f t="shared" si="255"/>
        <v>#REF!</v>
      </c>
      <c r="U277" s="31" t="e">
        <f t="shared" si="255"/>
        <v>#REF!</v>
      </c>
      <c r="V277" s="31" t="e">
        <f t="shared" si="255"/>
        <v>#REF!</v>
      </c>
      <c r="W277" s="31" t="e">
        <f t="shared" si="255"/>
        <v>#REF!</v>
      </c>
      <c r="X277" s="31" t="e">
        <f t="shared" si="255"/>
        <v>#REF!</v>
      </c>
      <c r="Y277" s="31" t="e">
        <f t="shared" si="255"/>
        <v>#REF!</v>
      </c>
      <c r="Z277" s="31">
        <f t="shared" si="255"/>
        <v>0</v>
      </c>
      <c r="AA277" s="31" t="e">
        <f t="shared" si="255"/>
        <v>#REF!</v>
      </c>
      <c r="AB277" s="31" t="e">
        <f t="shared" si="255"/>
        <v>#REF!</v>
      </c>
      <c r="AC277" s="31" t="e">
        <f t="shared" si="255"/>
        <v>#REF!</v>
      </c>
      <c r="AD277" s="31" t="e">
        <f t="shared" si="255"/>
        <v>#REF!</v>
      </c>
      <c r="AE277" s="31" t="e">
        <f t="shared" si="255"/>
        <v>#REF!</v>
      </c>
      <c r="AF277" s="31" t="e">
        <f t="shared" si="255"/>
        <v>#REF!</v>
      </c>
      <c r="AG277" s="31" t="e">
        <f t="shared" si="255"/>
        <v>#REF!</v>
      </c>
      <c r="AH277" s="31" t="e">
        <f t="shared" si="255"/>
        <v>#REF!</v>
      </c>
      <c r="AI277" s="31" t="e">
        <f t="shared" si="255"/>
        <v>#REF!</v>
      </c>
      <c r="AJ277" s="31" t="e">
        <f t="shared" si="255"/>
        <v>#REF!</v>
      </c>
      <c r="AK277" s="31" t="e">
        <f t="shared" si="255"/>
        <v>#REF!</v>
      </c>
      <c r="AL277" s="31">
        <f t="shared" si="256"/>
        <v>0</v>
      </c>
      <c r="AM277" s="31" t="e">
        <f t="shared" si="256"/>
        <v>#REF!</v>
      </c>
      <c r="AN277" s="31" t="e">
        <f t="shared" si="256"/>
        <v>#REF!</v>
      </c>
      <c r="AO277" s="31" t="e">
        <f t="shared" si="256"/>
        <v>#REF!</v>
      </c>
      <c r="AP277" s="31" t="e">
        <f t="shared" si="256"/>
        <v>#REF!</v>
      </c>
      <c r="AQ277" s="31" t="e">
        <f t="shared" si="256"/>
        <v>#REF!</v>
      </c>
      <c r="AR277" s="31" t="e">
        <f t="shared" si="256"/>
        <v>#REF!</v>
      </c>
      <c r="AS277" s="31" t="e">
        <f t="shared" si="256"/>
        <v>#REF!</v>
      </c>
    </row>
    <row r="278" spans="1:45" s="40" customFormat="1" ht="45" hidden="1" x14ac:dyDescent="0.25">
      <c r="A278" s="13" t="s">
        <v>20</v>
      </c>
      <c r="B278" s="41">
        <v>51</v>
      </c>
      <c r="C278" s="20">
        <v>4</v>
      </c>
      <c r="D278" s="30" t="s">
        <v>291</v>
      </c>
      <c r="E278" s="20">
        <v>851</v>
      </c>
      <c r="F278" s="30"/>
      <c r="G278" s="30"/>
      <c r="H278" s="30" t="s">
        <v>287</v>
      </c>
      <c r="I278" s="30" t="s">
        <v>21</v>
      </c>
      <c r="J278" s="31" t="e">
        <f t="shared" si="255"/>
        <v>#REF!</v>
      </c>
      <c r="K278" s="31" t="e">
        <f t="shared" si="255"/>
        <v>#REF!</v>
      </c>
      <c r="L278" s="31" t="e">
        <f t="shared" si="255"/>
        <v>#REF!</v>
      </c>
      <c r="M278" s="31" t="e">
        <f t="shared" si="255"/>
        <v>#REF!</v>
      </c>
      <c r="N278" s="31">
        <f t="shared" si="255"/>
        <v>0</v>
      </c>
      <c r="O278" s="31" t="e">
        <f t="shared" si="255"/>
        <v>#REF!</v>
      </c>
      <c r="P278" s="31" t="e">
        <f t="shared" si="255"/>
        <v>#REF!</v>
      </c>
      <c r="Q278" s="31" t="e">
        <f t="shared" si="255"/>
        <v>#REF!</v>
      </c>
      <c r="R278" s="31" t="e">
        <f t="shared" si="255"/>
        <v>#REF!</v>
      </c>
      <c r="S278" s="31" t="e">
        <f t="shared" si="255"/>
        <v>#REF!</v>
      </c>
      <c r="T278" s="31" t="e">
        <f t="shared" si="255"/>
        <v>#REF!</v>
      </c>
      <c r="U278" s="31" t="e">
        <f t="shared" si="255"/>
        <v>#REF!</v>
      </c>
      <c r="V278" s="31" t="e">
        <f t="shared" si="255"/>
        <v>#REF!</v>
      </c>
      <c r="W278" s="31" t="e">
        <f t="shared" si="255"/>
        <v>#REF!</v>
      </c>
      <c r="X278" s="31" t="e">
        <f t="shared" si="255"/>
        <v>#REF!</v>
      </c>
      <c r="Y278" s="31" t="e">
        <f t="shared" si="255"/>
        <v>#REF!</v>
      </c>
      <c r="Z278" s="31">
        <f t="shared" si="255"/>
        <v>0</v>
      </c>
      <c r="AA278" s="31" t="e">
        <f t="shared" si="255"/>
        <v>#REF!</v>
      </c>
      <c r="AB278" s="31" t="e">
        <f t="shared" si="255"/>
        <v>#REF!</v>
      </c>
      <c r="AC278" s="31" t="e">
        <f t="shared" si="255"/>
        <v>#REF!</v>
      </c>
      <c r="AD278" s="31" t="e">
        <f t="shared" si="255"/>
        <v>#REF!</v>
      </c>
      <c r="AE278" s="31" t="e">
        <f t="shared" si="255"/>
        <v>#REF!</v>
      </c>
      <c r="AF278" s="31" t="e">
        <f t="shared" si="255"/>
        <v>#REF!</v>
      </c>
      <c r="AG278" s="31" t="e">
        <f t="shared" si="255"/>
        <v>#REF!</v>
      </c>
      <c r="AH278" s="31" t="e">
        <f t="shared" si="255"/>
        <v>#REF!</v>
      </c>
      <c r="AI278" s="31" t="e">
        <f t="shared" si="255"/>
        <v>#REF!</v>
      </c>
      <c r="AJ278" s="31" t="e">
        <f t="shared" si="255"/>
        <v>#REF!</v>
      </c>
      <c r="AK278" s="31" t="e">
        <f t="shared" si="255"/>
        <v>#REF!</v>
      </c>
      <c r="AL278" s="31">
        <f t="shared" si="256"/>
        <v>0</v>
      </c>
      <c r="AM278" s="31" t="e">
        <f t="shared" si="256"/>
        <v>#REF!</v>
      </c>
      <c r="AN278" s="31" t="e">
        <f t="shared" si="256"/>
        <v>#REF!</v>
      </c>
      <c r="AO278" s="31" t="e">
        <f t="shared" si="256"/>
        <v>#REF!</v>
      </c>
      <c r="AP278" s="31" t="e">
        <f t="shared" si="256"/>
        <v>#REF!</v>
      </c>
      <c r="AQ278" s="31" t="e">
        <f t="shared" si="256"/>
        <v>#REF!</v>
      </c>
      <c r="AR278" s="31" t="e">
        <f t="shared" si="256"/>
        <v>#REF!</v>
      </c>
      <c r="AS278" s="31" t="e">
        <f t="shared" si="256"/>
        <v>#REF!</v>
      </c>
    </row>
    <row r="279" spans="1:45" s="40" customFormat="1" ht="45" hidden="1" x14ac:dyDescent="0.25">
      <c r="A279" s="13" t="s">
        <v>9</v>
      </c>
      <c r="B279" s="41">
        <v>51</v>
      </c>
      <c r="C279" s="20">
        <v>4</v>
      </c>
      <c r="D279" s="30" t="s">
        <v>291</v>
      </c>
      <c r="E279" s="20">
        <v>851</v>
      </c>
      <c r="F279" s="30"/>
      <c r="G279" s="30"/>
      <c r="H279" s="30" t="s">
        <v>287</v>
      </c>
      <c r="I279" s="30" t="s">
        <v>22</v>
      </c>
      <c r="J279" s="31" t="e">
        <f>'3.ВС'!#REF!</f>
        <v>#REF!</v>
      </c>
      <c r="K279" s="31" t="e">
        <f>'3.ВС'!#REF!</f>
        <v>#REF!</v>
      </c>
      <c r="L279" s="31" t="e">
        <f>'3.ВС'!#REF!</f>
        <v>#REF!</v>
      </c>
      <c r="M279" s="31" t="e">
        <f>'3.ВС'!#REF!</f>
        <v>#REF!</v>
      </c>
      <c r="N279" s="31">
        <f>'3.ВС'!J281</f>
        <v>0</v>
      </c>
      <c r="O279" s="31" t="e">
        <f>'3.ВС'!#REF!</f>
        <v>#REF!</v>
      </c>
      <c r="P279" s="31" t="e">
        <f>'3.ВС'!#REF!</f>
        <v>#REF!</v>
      </c>
      <c r="Q279" s="31" t="e">
        <f>'3.ВС'!#REF!</f>
        <v>#REF!</v>
      </c>
      <c r="R279" s="31" t="e">
        <f>'3.ВС'!#REF!</f>
        <v>#REF!</v>
      </c>
      <c r="S279" s="31" t="e">
        <f>'3.ВС'!#REF!</f>
        <v>#REF!</v>
      </c>
      <c r="T279" s="31" t="e">
        <f>'3.ВС'!#REF!</f>
        <v>#REF!</v>
      </c>
      <c r="U279" s="31" t="e">
        <f>'3.ВС'!#REF!</f>
        <v>#REF!</v>
      </c>
      <c r="V279" s="31" t="e">
        <f>'3.ВС'!#REF!</f>
        <v>#REF!</v>
      </c>
      <c r="W279" s="31" t="e">
        <f>'3.ВС'!#REF!</f>
        <v>#REF!</v>
      </c>
      <c r="X279" s="31" t="e">
        <f>'3.ВС'!#REF!</f>
        <v>#REF!</v>
      </c>
      <c r="Y279" s="31" t="e">
        <f>'3.ВС'!#REF!</f>
        <v>#REF!</v>
      </c>
      <c r="Z279" s="31">
        <f>'3.ВС'!K281</f>
        <v>0</v>
      </c>
      <c r="AA279" s="31" t="e">
        <f>'3.ВС'!#REF!</f>
        <v>#REF!</v>
      </c>
      <c r="AB279" s="31" t="e">
        <f>'3.ВС'!#REF!</f>
        <v>#REF!</v>
      </c>
      <c r="AC279" s="31" t="e">
        <f>'3.ВС'!#REF!</f>
        <v>#REF!</v>
      </c>
      <c r="AD279" s="31" t="e">
        <f>'3.ВС'!#REF!</f>
        <v>#REF!</v>
      </c>
      <c r="AE279" s="31" t="e">
        <f>'3.ВС'!#REF!</f>
        <v>#REF!</v>
      </c>
      <c r="AF279" s="31" t="e">
        <f>'3.ВС'!#REF!</f>
        <v>#REF!</v>
      </c>
      <c r="AG279" s="31" t="e">
        <f>'3.ВС'!#REF!</f>
        <v>#REF!</v>
      </c>
      <c r="AH279" s="31" t="e">
        <f>'3.ВС'!#REF!</f>
        <v>#REF!</v>
      </c>
      <c r="AI279" s="31" t="e">
        <f>'3.ВС'!#REF!</f>
        <v>#REF!</v>
      </c>
      <c r="AJ279" s="31" t="e">
        <f>'3.ВС'!#REF!</f>
        <v>#REF!</v>
      </c>
      <c r="AK279" s="31" t="e">
        <f>'3.ВС'!#REF!</f>
        <v>#REF!</v>
      </c>
      <c r="AL279" s="31">
        <f>'3.ВС'!L281</f>
        <v>0</v>
      </c>
      <c r="AM279" s="31" t="e">
        <f>'3.ВС'!#REF!</f>
        <v>#REF!</v>
      </c>
      <c r="AN279" s="31" t="e">
        <f>'3.ВС'!#REF!</f>
        <v>#REF!</v>
      </c>
      <c r="AO279" s="31" t="e">
        <f>'3.ВС'!#REF!</f>
        <v>#REF!</v>
      </c>
      <c r="AP279" s="31" t="e">
        <f>'3.ВС'!#REF!</f>
        <v>#REF!</v>
      </c>
      <c r="AQ279" s="31" t="e">
        <f>'3.ВС'!#REF!</f>
        <v>#REF!</v>
      </c>
      <c r="AR279" s="31" t="e">
        <f>'3.ВС'!#REF!</f>
        <v>#REF!</v>
      </c>
      <c r="AS279" s="31" t="e">
        <f>'3.ВС'!#REF!</f>
        <v>#REF!</v>
      </c>
    </row>
    <row r="280" spans="1:45" s="15" customFormat="1" ht="30" hidden="1" x14ac:dyDescent="0.25">
      <c r="A280" s="53" t="s">
        <v>269</v>
      </c>
      <c r="B280" s="20">
        <v>51</v>
      </c>
      <c r="C280" s="20">
        <v>5</v>
      </c>
      <c r="D280" s="30"/>
      <c r="E280" s="20"/>
      <c r="F280" s="30"/>
      <c r="G280" s="23"/>
      <c r="H280" s="23"/>
      <c r="I280" s="30"/>
      <c r="J280" s="31" t="e">
        <f t="shared" ref="J280" si="257">J281+J286</f>
        <v>#REF!</v>
      </c>
      <c r="K280" s="31" t="e">
        <f t="shared" ref="K280:AK280" si="258">K281+K286</f>
        <v>#REF!</v>
      </c>
      <c r="L280" s="31" t="e">
        <f t="shared" si="258"/>
        <v>#REF!</v>
      </c>
      <c r="M280" s="31" t="e">
        <f t="shared" si="258"/>
        <v>#REF!</v>
      </c>
      <c r="N280" s="31">
        <f t="shared" ref="N280:U280" si="259">N281+N286</f>
        <v>0</v>
      </c>
      <c r="O280" s="31" t="e">
        <f t="shared" si="259"/>
        <v>#REF!</v>
      </c>
      <c r="P280" s="31" t="e">
        <f t="shared" si="259"/>
        <v>#REF!</v>
      </c>
      <c r="Q280" s="31" t="e">
        <f t="shared" si="259"/>
        <v>#REF!</v>
      </c>
      <c r="R280" s="31" t="e">
        <f t="shared" si="259"/>
        <v>#REF!</v>
      </c>
      <c r="S280" s="31" t="e">
        <f t="shared" si="259"/>
        <v>#REF!</v>
      </c>
      <c r="T280" s="31" t="e">
        <f t="shared" si="259"/>
        <v>#REF!</v>
      </c>
      <c r="U280" s="31" t="e">
        <f t="shared" si="259"/>
        <v>#REF!</v>
      </c>
      <c r="V280" s="31" t="e">
        <f t="shared" si="258"/>
        <v>#REF!</v>
      </c>
      <c r="W280" s="31" t="e">
        <f t="shared" si="258"/>
        <v>#REF!</v>
      </c>
      <c r="X280" s="31" t="e">
        <f t="shared" si="258"/>
        <v>#REF!</v>
      </c>
      <c r="Y280" s="31" t="e">
        <f t="shared" si="258"/>
        <v>#REF!</v>
      </c>
      <c r="Z280" s="31">
        <f t="shared" ref="Z280:AG280" si="260">Z281+Z286</f>
        <v>0</v>
      </c>
      <c r="AA280" s="31" t="e">
        <f t="shared" si="260"/>
        <v>#REF!</v>
      </c>
      <c r="AB280" s="31" t="e">
        <f t="shared" si="260"/>
        <v>#REF!</v>
      </c>
      <c r="AC280" s="31" t="e">
        <f t="shared" si="260"/>
        <v>#REF!</v>
      </c>
      <c r="AD280" s="31" t="e">
        <f t="shared" si="260"/>
        <v>#REF!</v>
      </c>
      <c r="AE280" s="31" t="e">
        <f t="shared" si="260"/>
        <v>#REF!</v>
      </c>
      <c r="AF280" s="31" t="e">
        <f t="shared" si="260"/>
        <v>#REF!</v>
      </c>
      <c r="AG280" s="31" t="e">
        <f t="shared" si="260"/>
        <v>#REF!</v>
      </c>
      <c r="AH280" s="31" t="e">
        <f t="shared" si="258"/>
        <v>#REF!</v>
      </c>
      <c r="AI280" s="31" t="e">
        <f t="shared" si="258"/>
        <v>#REF!</v>
      </c>
      <c r="AJ280" s="31" t="e">
        <f t="shared" si="258"/>
        <v>#REF!</v>
      </c>
      <c r="AK280" s="31" t="e">
        <f t="shared" si="258"/>
        <v>#REF!</v>
      </c>
      <c r="AL280" s="31">
        <f t="shared" ref="AL280:AS280" si="261">AL281+AL286</f>
        <v>0</v>
      </c>
      <c r="AM280" s="31" t="e">
        <f t="shared" si="261"/>
        <v>#REF!</v>
      </c>
      <c r="AN280" s="31" t="e">
        <f t="shared" si="261"/>
        <v>#REF!</v>
      </c>
      <c r="AO280" s="31" t="e">
        <f t="shared" si="261"/>
        <v>#REF!</v>
      </c>
      <c r="AP280" s="31" t="e">
        <f t="shared" si="261"/>
        <v>#REF!</v>
      </c>
      <c r="AQ280" s="31" t="e">
        <f t="shared" si="261"/>
        <v>#REF!</v>
      </c>
      <c r="AR280" s="31" t="e">
        <f t="shared" si="261"/>
        <v>#REF!</v>
      </c>
      <c r="AS280" s="31" t="e">
        <f t="shared" si="261"/>
        <v>#REF!</v>
      </c>
    </row>
    <row r="281" spans="1:45" s="15" customFormat="1" ht="45" hidden="1" x14ac:dyDescent="0.25">
      <c r="A281" s="53" t="s">
        <v>482</v>
      </c>
      <c r="B281" s="20">
        <v>51</v>
      </c>
      <c r="C281" s="20">
        <v>5</v>
      </c>
      <c r="D281" s="30" t="s">
        <v>479</v>
      </c>
      <c r="E281" s="20"/>
      <c r="F281" s="30"/>
      <c r="G281" s="23"/>
      <c r="H281" s="23"/>
      <c r="I281" s="30"/>
      <c r="J281" s="31" t="e">
        <f t="shared" ref="J281:AL284" si="262">J282</f>
        <v>#REF!</v>
      </c>
      <c r="K281" s="31" t="e">
        <f t="shared" si="262"/>
        <v>#REF!</v>
      </c>
      <c r="L281" s="31" t="e">
        <f t="shared" si="262"/>
        <v>#REF!</v>
      </c>
      <c r="M281" s="31" t="e">
        <f t="shared" si="262"/>
        <v>#REF!</v>
      </c>
      <c r="N281" s="31">
        <f t="shared" si="262"/>
        <v>0</v>
      </c>
      <c r="O281" s="31" t="e">
        <f t="shared" si="262"/>
        <v>#REF!</v>
      </c>
      <c r="P281" s="31" t="e">
        <f t="shared" si="262"/>
        <v>#REF!</v>
      </c>
      <c r="Q281" s="31" t="e">
        <f t="shared" si="262"/>
        <v>#REF!</v>
      </c>
      <c r="R281" s="31" t="e">
        <f t="shared" si="262"/>
        <v>#REF!</v>
      </c>
      <c r="S281" s="31" t="e">
        <f t="shared" si="262"/>
        <v>#REF!</v>
      </c>
      <c r="T281" s="31" t="e">
        <f t="shared" si="262"/>
        <v>#REF!</v>
      </c>
      <c r="U281" s="31" t="e">
        <f t="shared" si="262"/>
        <v>#REF!</v>
      </c>
      <c r="V281" s="31" t="e">
        <f t="shared" si="262"/>
        <v>#REF!</v>
      </c>
      <c r="W281" s="31" t="e">
        <f t="shared" si="262"/>
        <v>#REF!</v>
      </c>
      <c r="X281" s="31" t="e">
        <f t="shared" si="262"/>
        <v>#REF!</v>
      </c>
      <c r="Y281" s="31" t="e">
        <f t="shared" si="262"/>
        <v>#REF!</v>
      </c>
      <c r="Z281" s="31">
        <f t="shared" si="262"/>
        <v>0</v>
      </c>
      <c r="AA281" s="31" t="e">
        <f t="shared" si="262"/>
        <v>#REF!</v>
      </c>
      <c r="AB281" s="31" t="e">
        <f t="shared" si="262"/>
        <v>#REF!</v>
      </c>
      <c r="AC281" s="31" t="e">
        <f t="shared" si="262"/>
        <v>#REF!</v>
      </c>
      <c r="AD281" s="31" t="e">
        <f t="shared" si="262"/>
        <v>#REF!</v>
      </c>
      <c r="AE281" s="31" t="e">
        <f t="shared" si="262"/>
        <v>#REF!</v>
      </c>
      <c r="AF281" s="31" t="e">
        <f t="shared" si="262"/>
        <v>#REF!</v>
      </c>
      <c r="AG281" s="31" t="e">
        <f t="shared" si="262"/>
        <v>#REF!</v>
      </c>
      <c r="AH281" s="31" t="e">
        <f t="shared" si="262"/>
        <v>#REF!</v>
      </c>
      <c r="AI281" s="31" t="e">
        <f t="shared" si="262"/>
        <v>#REF!</v>
      </c>
      <c r="AJ281" s="31" t="e">
        <f t="shared" si="262"/>
        <v>#REF!</v>
      </c>
      <c r="AK281" s="31" t="e">
        <f t="shared" si="262"/>
        <v>#REF!</v>
      </c>
      <c r="AL281" s="31">
        <f t="shared" si="262"/>
        <v>0</v>
      </c>
      <c r="AM281" s="31" t="e">
        <f t="shared" ref="AL281:AS284" si="263">AM282</f>
        <v>#REF!</v>
      </c>
      <c r="AN281" s="31" t="e">
        <f t="shared" si="263"/>
        <v>#REF!</v>
      </c>
      <c r="AO281" s="31" t="e">
        <f t="shared" si="263"/>
        <v>#REF!</v>
      </c>
      <c r="AP281" s="31" t="e">
        <f t="shared" si="263"/>
        <v>#REF!</v>
      </c>
      <c r="AQ281" s="31" t="e">
        <f t="shared" si="263"/>
        <v>#REF!</v>
      </c>
      <c r="AR281" s="31" t="e">
        <f t="shared" si="263"/>
        <v>#REF!</v>
      </c>
      <c r="AS281" s="31" t="e">
        <f t="shared" si="263"/>
        <v>#REF!</v>
      </c>
    </row>
    <row r="282" spans="1:45" s="15" customFormat="1" hidden="1" x14ac:dyDescent="0.25">
      <c r="A282" s="53" t="s">
        <v>6</v>
      </c>
      <c r="B282" s="20">
        <v>51</v>
      </c>
      <c r="C282" s="20">
        <v>5</v>
      </c>
      <c r="D282" s="30" t="s">
        <v>479</v>
      </c>
      <c r="E282" s="20">
        <v>851</v>
      </c>
      <c r="F282" s="30"/>
      <c r="G282" s="23"/>
      <c r="H282" s="23"/>
      <c r="I282" s="30"/>
      <c r="J282" s="31" t="e">
        <f t="shared" si="262"/>
        <v>#REF!</v>
      </c>
      <c r="K282" s="31" t="e">
        <f t="shared" si="262"/>
        <v>#REF!</v>
      </c>
      <c r="L282" s="31" t="e">
        <f t="shared" si="262"/>
        <v>#REF!</v>
      </c>
      <c r="M282" s="31" t="e">
        <f t="shared" si="262"/>
        <v>#REF!</v>
      </c>
      <c r="N282" s="31">
        <f t="shared" si="262"/>
        <v>0</v>
      </c>
      <c r="O282" s="31" t="e">
        <f t="shared" si="262"/>
        <v>#REF!</v>
      </c>
      <c r="P282" s="31" t="e">
        <f t="shared" si="262"/>
        <v>#REF!</v>
      </c>
      <c r="Q282" s="31" t="e">
        <f t="shared" si="262"/>
        <v>#REF!</v>
      </c>
      <c r="R282" s="31" t="e">
        <f t="shared" si="262"/>
        <v>#REF!</v>
      </c>
      <c r="S282" s="31" t="e">
        <f t="shared" si="262"/>
        <v>#REF!</v>
      </c>
      <c r="T282" s="31" t="e">
        <f t="shared" si="262"/>
        <v>#REF!</v>
      </c>
      <c r="U282" s="31" t="e">
        <f t="shared" si="262"/>
        <v>#REF!</v>
      </c>
      <c r="V282" s="31" t="e">
        <f t="shared" si="262"/>
        <v>#REF!</v>
      </c>
      <c r="W282" s="31" t="e">
        <f t="shared" si="262"/>
        <v>#REF!</v>
      </c>
      <c r="X282" s="31" t="e">
        <f t="shared" si="262"/>
        <v>#REF!</v>
      </c>
      <c r="Y282" s="31" t="e">
        <f t="shared" si="262"/>
        <v>#REF!</v>
      </c>
      <c r="Z282" s="31">
        <f t="shared" si="262"/>
        <v>0</v>
      </c>
      <c r="AA282" s="31" t="e">
        <f t="shared" si="262"/>
        <v>#REF!</v>
      </c>
      <c r="AB282" s="31" t="e">
        <f t="shared" si="262"/>
        <v>#REF!</v>
      </c>
      <c r="AC282" s="31" t="e">
        <f t="shared" si="262"/>
        <v>#REF!</v>
      </c>
      <c r="AD282" s="31" t="e">
        <f t="shared" si="262"/>
        <v>#REF!</v>
      </c>
      <c r="AE282" s="31" t="e">
        <f t="shared" si="262"/>
        <v>#REF!</v>
      </c>
      <c r="AF282" s="31" t="e">
        <f t="shared" si="262"/>
        <v>#REF!</v>
      </c>
      <c r="AG282" s="31" t="e">
        <f t="shared" si="262"/>
        <v>#REF!</v>
      </c>
      <c r="AH282" s="31" t="e">
        <f t="shared" si="262"/>
        <v>#REF!</v>
      </c>
      <c r="AI282" s="31" t="e">
        <f t="shared" si="262"/>
        <v>#REF!</v>
      </c>
      <c r="AJ282" s="31" t="e">
        <f t="shared" si="262"/>
        <v>#REF!</v>
      </c>
      <c r="AK282" s="31" t="e">
        <f t="shared" si="262"/>
        <v>#REF!</v>
      </c>
      <c r="AL282" s="31">
        <f t="shared" si="263"/>
        <v>0</v>
      </c>
      <c r="AM282" s="31" t="e">
        <f t="shared" si="263"/>
        <v>#REF!</v>
      </c>
      <c r="AN282" s="31" t="e">
        <f t="shared" si="263"/>
        <v>#REF!</v>
      </c>
      <c r="AO282" s="31" t="e">
        <f t="shared" si="263"/>
        <v>#REF!</v>
      </c>
      <c r="AP282" s="31" t="e">
        <f t="shared" si="263"/>
        <v>#REF!</v>
      </c>
      <c r="AQ282" s="31" t="e">
        <f t="shared" si="263"/>
        <v>#REF!</v>
      </c>
      <c r="AR282" s="31" t="e">
        <f t="shared" si="263"/>
        <v>#REF!</v>
      </c>
      <c r="AS282" s="31" t="e">
        <f t="shared" si="263"/>
        <v>#REF!</v>
      </c>
    </row>
    <row r="283" spans="1:45" s="15" customFormat="1" ht="30" hidden="1" x14ac:dyDescent="0.25">
      <c r="A283" s="53" t="s">
        <v>95</v>
      </c>
      <c r="B283" s="20">
        <v>51</v>
      </c>
      <c r="C283" s="20">
        <v>5</v>
      </c>
      <c r="D283" s="30" t="s">
        <v>479</v>
      </c>
      <c r="E283" s="20">
        <v>851</v>
      </c>
      <c r="F283" s="30" t="s">
        <v>93</v>
      </c>
      <c r="G283" s="30" t="s">
        <v>11</v>
      </c>
      <c r="H283" s="30" t="s">
        <v>216</v>
      </c>
      <c r="I283" s="30"/>
      <c r="J283" s="31" t="e">
        <f t="shared" si="262"/>
        <v>#REF!</v>
      </c>
      <c r="K283" s="31" t="e">
        <f t="shared" si="262"/>
        <v>#REF!</v>
      </c>
      <c r="L283" s="31" t="e">
        <f t="shared" si="262"/>
        <v>#REF!</v>
      </c>
      <c r="M283" s="31" t="e">
        <f t="shared" si="262"/>
        <v>#REF!</v>
      </c>
      <c r="N283" s="31">
        <f t="shared" si="262"/>
        <v>0</v>
      </c>
      <c r="O283" s="31" t="e">
        <f t="shared" si="262"/>
        <v>#REF!</v>
      </c>
      <c r="P283" s="31" t="e">
        <f t="shared" si="262"/>
        <v>#REF!</v>
      </c>
      <c r="Q283" s="31" t="e">
        <f t="shared" si="262"/>
        <v>#REF!</v>
      </c>
      <c r="R283" s="31" t="e">
        <f t="shared" si="262"/>
        <v>#REF!</v>
      </c>
      <c r="S283" s="31" t="e">
        <f t="shared" si="262"/>
        <v>#REF!</v>
      </c>
      <c r="T283" s="31" t="e">
        <f t="shared" si="262"/>
        <v>#REF!</v>
      </c>
      <c r="U283" s="31" t="e">
        <f t="shared" si="262"/>
        <v>#REF!</v>
      </c>
      <c r="V283" s="31" t="e">
        <f t="shared" si="262"/>
        <v>#REF!</v>
      </c>
      <c r="W283" s="31" t="e">
        <f t="shared" si="262"/>
        <v>#REF!</v>
      </c>
      <c r="X283" s="31" t="e">
        <f t="shared" si="262"/>
        <v>#REF!</v>
      </c>
      <c r="Y283" s="31" t="e">
        <f t="shared" si="262"/>
        <v>#REF!</v>
      </c>
      <c r="Z283" s="31">
        <f t="shared" si="262"/>
        <v>0</v>
      </c>
      <c r="AA283" s="31" t="e">
        <f t="shared" si="262"/>
        <v>#REF!</v>
      </c>
      <c r="AB283" s="31" t="e">
        <f t="shared" si="262"/>
        <v>#REF!</v>
      </c>
      <c r="AC283" s="31" t="e">
        <f t="shared" si="262"/>
        <v>#REF!</v>
      </c>
      <c r="AD283" s="31" t="e">
        <f t="shared" si="262"/>
        <v>#REF!</v>
      </c>
      <c r="AE283" s="31" t="e">
        <f t="shared" si="262"/>
        <v>#REF!</v>
      </c>
      <c r="AF283" s="31" t="e">
        <f t="shared" si="262"/>
        <v>#REF!</v>
      </c>
      <c r="AG283" s="31" t="e">
        <f t="shared" si="262"/>
        <v>#REF!</v>
      </c>
      <c r="AH283" s="31" t="e">
        <f t="shared" si="262"/>
        <v>#REF!</v>
      </c>
      <c r="AI283" s="31" t="e">
        <f t="shared" si="262"/>
        <v>#REF!</v>
      </c>
      <c r="AJ283" s="31" t="e">
        <f t="shared" si="262"/>
        <v>#REF!</v>
      </c>
      <c r="AK283" s="31" t="e">
        <f t="shared" si="262"/>
        <v>#REF!</v>
      </c>
      <c r="AL283" s="31">
        <f t="shared" si="263"/>
        <v>0</v>
      </c>
      <c r="AM283" s="31" t="e">
        <f t="shared" si="263"/>
        <v>#REF!</v>
      </c>
      <c r="AN283" s="31" t="e">
        <f t="shared" si="263"/>
        <v>#REF!</v>
      </c>
      <c r="AO283" s="31" t="e">
        <f t="shared" si="263"/>
        <v>#REF!</v>
      </c>
      <c r="AP283" s="31" t="e">
        <f t="shared" si="263"/>
        <v>#REF!</v>
      </c>
      <c r="AQ283" s="31" t="e">
        <f t="shared" si="263"/>
        <v>#REF!</v>
      </c>
      <c r="AR283" s="31" t="e">
        <f t="shared" si="263"/>
        <v>#REF!</v>
      </c>
      <c r="AS283" s="31" t="e">
        <f t="shared" si="263"/>
        <v>#REF!</v>
      </c>
    </row>
    <row r="284" spans="1:45" s="15" customFormat="1" ht="30" hidden="1" x14ac:dyDescent="0.25">
      <c r="A284" s="32" t="s">
        <v>96</v>
      </c>
      <c r="B284" s="20">
        <v>51</v>
      </c>
      <c r="C284" s="20">
        <v>5</v>
      </c>
      <c r="D284" s="30" t="s">
        <v>479</v>
      </c>
      <c r="E284" s="20">
        <v>851</v>
      </c>
      <c r="F284" s="30" t="s">
        <v>93</v>
      </c>
      <c r="G284" s="30" t="s">
        <v>11</v>
      </c>
      <c r="H284" s="30" t="s">
        <v>216</v>
      </c>
      <c r="I284" s="30" t="s">
        <v>97</v>
      </c>
      <c r="J284" s="31" t="e">
        <f t="shared" si="262"/>
        <v>#REF!</v>
      </c>
      <c r="K284" s="31" t="e">
        <f t="shared" si="262"/>
        <v>#REF!</v>
      </c>
      <c r="L284" s="31" t="e">
        <f t="shared" si="262"/>
        <v>#REF!</v>
      </c>
      <c r="M284" s="31" t="e">
        <f t="shared" si="262"/>
        <v>#REF!</v>
      </c>
      <c r="N284" s="31">
        <f t="shared" si="262"/>
        <v>0</v>
      </c>
      <c r="O284" s="31" t="e">
        <f t="shared" si="262"/>
        <v>#REF!</v>
      </c>
      <c r="P284" s="31" t="e">
        <f t="shared" si="262"/>
        <v>#REF!</v>
      </c>
      <c r="Q284" s="31" t="e">
        <f t="shared" si="262"/>
        <v>#REF!</v>
      </c>
      <c r="R284" s="31" t="e">
        <f t="shared" si="262"/>
        <v>#REF!</v>
      </c>
      <c r="S284" s="31" t="e">
        <f t="shared" si="262"/>
        <v>#REF!</v>
      </c>
      <c r="T284" s="31" t="e">
        <f t="shared" si="262"/>
        <v>#REF!</v>
      </c>
      <c r="U284" s="31" t="e">
        <f t="shared" si="262"/>
        <v>#REF!</v>
      </c>
      <c r="V284" s="31" t="e">
        <f t="shared" si="262"/>
        <v>#REF!</v>
      </c>
      <c r="W284" s="31" t="e">
        <f t="shared" si="262"/>
        <v>#REF!</v>
      </c>
      <c r="X284" s="31" t="e">
        <f t="shared" si="262"/>
        <v>#REF!</v>
      </c>
      <c r="Y284" s="31" t="e">
        <f t="shared" si="262"/>
        <v>#REF!</v>
      </c>
      <c r="Z284" s="31">
        <f t="shared" si="262"/>
        <v>0</v>
      </c>
      <c r="AA284" s="31" t="e">
        <f t="shared" si="262"/>
        <v>#REF!</v>
      </c>
      <c r="AB284" s="31" t="e">
        <f t="shared" si="262"/>
        <v>#REF!</v>
      </c>
      <c r="AC284" s="31" t="e">
        <f t="shared" si="262"/>
        <v>#REF!</v>
      </c>
      <c r="AD284" s="31" t="e">
        <f t="shared" si="262"/>
        <v>#REF!</v>
      </c>
      <c r="AE284" s="31" t="e">
        <f t="shared" si="262"/>
        <v>#REF!</v>
      </c>
      <c r="AF284" s="31" t="e">
        <f t="shared" si="262"/>
        <v>#REF!</v>
      </c>
      <c r="AG284" s="31" t="e">
        <f t="shared" si="262"/>
        <v>#REF!</v>
      </c>
      <c r="AH284" s="31" t="e">
        <f t="shared" si="262"/>
        <v>#REF!</v>
      </c>
      <c r="AI284" s="31" t="e">
        <f t="shared" si="262"/>
        <v>#REF!</v>
      </c>
      <c r="AJ284" s="31" t="e">
        <f t="shared" si="262"/>
        <v>#REF!</v>
      </c>
      <c r="AK284" s="31" t="e">
        <f t="shared" si="262"/>
        <v>#REF!</v>
      </c>
      <c r="AL284" s="31">
        <f t="shared" si="263"/>
        <v>0</v>
      </c>
      <c r="AM284" s="31" t="e">
        <f t="shared" si="263"/>
        <v>#REF!</v>
      </c>
      <c r="AN284" s="31" t="e">
        <f t="shared" si="263"/>
        <v>#REF!</v>
      </c>
      <c r="AO284" s="31" t="e">
        <f t="shared" si="263"/>
        <v>#REF!</v>
      </c>
      <c r="AP284" s="31" t="e">
        <f t="shared" si="263"/>
        <v>#REF!</v>
      </c>
      <c r="AQ284" s="31" t="e">
        <f t="shared" si="263"/>
        <v>#REF!</v>
      </c>
      <c r="AR284" s="31" t="e">
        <f t="shared" si="263"/>
        <v>#REF!</v>
      </c>
      <c r="AS284" s="31" t="e">
        <f t="shared" si="263"/>
        <v>#REF!</v>
      </c>
    </row>
    <row r="285" spans="1:45" s="15" customFormat="1" ht="45" hidden="1" x14ac:dyDescent="0.25">
      <c r="A285" s="32" t="s">
        <v>98</v>
      </c>
      <c r="B285" s="20">
        <v>51</v>
      </c>
      <c r="C285" s="20">
        <v>5</v>
      </c>
      <c r="D285" s="30" t="s">
        <v>479</v>
      </c>
      <c r="E285" s="20">
        <v>851</v>
      </c>
      <c r="F285" s="30" t="s">
        <v>93</v>
      </c>
      <c r="G285" s="30" t="s">
        <v>11</v>
      </c>
      <c r="H285" s="30" t="s">
        <v>216</v>
      </c>
      <c r="I285" s="30" t="s">
        <v>99</v>
      </c>
      <c r="J285" s="31" t="e">
        <f>'3.ВС'!#REF!</f>
        <v>#REF!</v>
      </c>
      <c r="K285" s="31" t="e">
        <f>'3.ВС'!#REF!</f>
        <v>#REF!</v>
      </c>
      <c r="L285" s="31" t="e">
        <f>'3.ВС'!#REF!</f>
        <v>#REF!</v>
      </c>
      <c r="M285" s="31" t="e">
        <f>'3.ВС'!#REF!</f>
        <v>#REF!</v>
      </c>
      <c r="N285" s="31">
        <f>'3.ВС'!J240</f>
        <v>0</v>
      </c>
      <c r="O285" s="31" t="e">
        <f>'3.ВС'!#REF!</f>
        <v>#REF!</v>
      </c>
      <c r="P285" s="31" t="e">
        <f>'3.ВС'!#REF!</f>
        <v>#REF!</v>
      </c>
      <c r="Q285" s="31" t="e">
        <f>'3.ВС'!#REF!</f>
        <v>#REF!</v>
      </c>
      <c r="R285" s="31" t="e">
        <f>'3.ВС'!#REF!</f>
        <v>#REF!</v>
      </c>
      <c r="S285" s="31" t="e">
        <f>'3.ВС'!#REF!</f>
        <v>#REF!</v>
      </c>
      <c r="T285" s="31" t="e">
        <f>'3.ВС'!#REF!</f>
        <v>#REF!</v>
      </c>
      <c r="U285" s="31" t="e">
        <f>'3.ВС'!#REF!</f>
        <v>#REF!</v>
      </c>
      <c r="V285" s="31" t="e">
        <f>'3.ВС'!#REF!</f>
        <v>#REF!</v>
      </c>
      <c r="W285" s="31" t="e">
        <f>'3.ВС'!#REF!</f>
        <v>#REF!</v>
      </c>
      <c r="X285" s="31" t="e">
        <f>'3.ВС'!#REF!</f>
        <v>#REF!</v>
      </c>
      <c r="Y285" s="31" t="e">
        <f>'3.ВС'!#REF!</f>
        <v>#REF!</v>
      </c>
      <c r="Z285" s="31">
        <f>'3.ВС'!K240</f>
        <v>0</v>
      </c>
      <c r="AA285" s="31" t="e">
        <f>'3.ВС'!#REF!</f>
        <v>#REF!</v>
      </c>
      <c r="AB285" s="31" t="e">
        <f>'3.ВС'!#REF!</f>
        <v>#REF!</v>
      </c>
      <c r="AC285" s="31" t="e">
        <f>'3.ВС'!#REF!</f>
        <v>#REF!</v>
      </c>
      <c r="AD285" s="31" t="e">
        <f>'3.ВС'!#REF!</f>
        <v>#REF!</v>
      </c>
      <c r="AE285" s="31" t="e">
        <f>'3.ВС'!#REF!</f>
        <v>#REF!</v>
      </c>
      <c r="AF285" s="31" t="e">
        <f>'3.ВС'!#REF!</f>
        <v>#REF!</v>
      </c>
      <c r="AG285" s="31" t="e">
        <f>'3.ВС'!#REF!</f>
        <v>#REF!</v>
      </c>
      <c r="AH285" s="31" t="e">
        <f>'3.ВС'!#REF!</f>
        <v>#REF!</v>
      </c>
      <c r="AI285" s="31" t="e">
        <f>'3.ВС'!#REF!</f>
        <v>#REF!</v>
      </c>
      <c r="AJ285" s="31" t="e">
        <f>'3.ВС'!#REF!</f>
        <v>#REF!</v>
      </c>
      <c r="AK285" s="31" t="e">
        <f>'3.ВС'!#REF!</f>
        <v>#REF!</v>
      </c>
      <c r="AL285" s="31">
        <f>'3.ВС'!L240</f>
        <v>0</v>
      </c>
      <c r="AM285" s="31" t="e">
        <f>'3.ВС'!#REF!</f>
        <v>#REF!</v>
      </c>
      <c r="AN285" s="31" t="e">
        <f>'3.ВС'!#REF!</f>
        <v>#REF!</v>
      </c>
      <c r="AO285" s="31" t="e">
        <f>'3.ВС'!#REF!</f>
        <v>#REF!</v>
      </c>
      <c r="AP285" s="31" t="e">
        <f>'3.ВС'!#REF!</f>
        <v>#REF!</v>
      </c>
      <c r="AQ285" s="31" t="e">
        <f>'3.ВС'!#REF!</f>
        <v>#REF!</v>
      </c>
      <c r="AR285" s="31" t="e">
        <f>'3.ВС'!#REF!</f>
        <v>#REF!</v>
      </c>
      <c r="AS285" s="31" t="e">
        <f>'3.ВС'!#REF!</f>
        <v>#REF!</v>
      </c>
    </row>
    <row r="286" spans="1:45" s="15" customFormat="1" ht="60" hidden="1" x14ac:dyDescent="0.25">
      <c r="A286" s="53" t="s">
        <v>175</v>
      </c>
      <c r="B286" s="20">
        <v>51</v>
      </c>
      <c r="C286" s="20">
        <v>5</v>
      </c>
      <c r="D286" s="30" t="s">
        <v>480</v>
      </c>
      <c r="E286" s="20"/>
      <c r="F286" s="30"/>
      <c r="G286" s="30"/>
      <c r="H286" s="30"/>
      <c r="I286" s="30"/>
      <c r="J286" s="31" t="e">
        <f t="shared" ref="J286:AS286" si="264">J287</f>
        <v>#REF!</v>
      </c>
      <c r="K286" s="31" t="e">
        <f t="shared" si="264"/>
        <v>#REF!</v>
      </c>
      <c r="L286" s="31" t="e">
        <f t="shared" si="264"/>
        <v>#REF!</v>
      </c>
      <c r="M286" s="31" t="e">
        <f t="shared" si="264"/>
        <v>#REF!</v>
      </c>
      <c r="N286" s="31">
        <f t="shared" si="264"/>
        <v>0</v>
      </c>
      <c r="O286" s="31" t="e">
        <f t="shared" si="264"/>
        <v>#REF!</v>
      </c>
      <c r="P286" s="31" t="e">
        <f t="shared" si="264"/>
        <v>#REF!</v>
      </c>
      <c r="Q286" s="31" t="e">
        <f t="shared" si="264"/>
        <v>#REF!</v>
      </c>
      <c r="R286" s="31" t="e">
        <f t="shared" si="264"/>
        <v>#REF!</v>
      </c>
      <c r="S286" s="31" t="e">
        <f t="shared" si="264"/>
        <v>#REF!</v>
      </c>
      <c r="T286" s="31" t="e">
        <f t="shared" si="264"/>
        <v>#REF!</v>
      </c>
      <c r="U286" s="31" t="e">
        <f t="shared" si="264"/>
        <v>#REF!</v>
      </c>
      <c r="V286" s="31" t="e">
        <f t="shared" si="264"/>
        <v>#REF!</v>
      </c>
      <c r="W286" s="31" t="e">
        <f t="shared" si="264"/>
        <v>#REF!</v>
      </c>
      <c r="X286" s="31" t="e">
        <f t="shared" si="264"/>
        <v>#REF!</v>
      </c>
      <c r="Y286" s="31" t="e">
        <f t="shared" si="264"/>
        <v>#REF!</v>
      </c>
      <c r="Z286" s="31">
        <f t="shared" si="264"/>
        <v>0</v>
      </c>
      <c r="AA286" s="31" t="e">
        <f t="shared" si="264"/>
        <v>#REF!</v>
      </c>
      <c r="AB286" s="31" t="e">
        <f t="shared" si="264"/>
        <v>#REF!</v>
      </c>
      <c r="AC286" s="31" t="e">
        <f t="shared" si="264"/>
        <v>#REF!</v>
      </c>
      <c r="AD286" s="31" t="e">
        <f t="shared" si="264"/>
        <v>#REF!</v>
      </c>
      <c r="AE286" s="31" t="e">
        <f t="shared" si="264"/>
        <v>#REF!</v>
      </c>
      <c r="AF286" s="31" t="e">
        <f t="shared" si="264"/>
        <v>#REF!</v>
      </c>
      <c r="AG286" s="31" t="e">
        <f t="shared" si="264"/>
        <v>#REF!</v>
      </c>
      <c r="AH286" s="31" t="e">
        <f t="shared" si="264"/>
        <v>#REF!</v>
      </c>
      <c r="AI286" s="31" t="e">
        <f t="shared" si="264"/>
        <v>#REF!</v>
      </c>
      <c r="AJ286" s="31" t="e">
        <f t="shared" si="264"/>
        <v>#REF!</v>
      </c>
      <c r="AK286" s="31" t="e">
        <f t="shared" si="264"/>
        <v>#REF!</v>
      </c>
      <c r="AL286" s="31">
        <f t="shared" si="264"/>
        <v>0</v>
      </c>
      <c r="AM286" s="31" t="e">
        <f t="shared" si="264"/>
        <v>#REF!</v>
      </c>
      <c r="AN286" s="31" t="e">
        <f t="shared" si="264"/>
        <v>#REF!</v>
      </c>
      <c r="AO286" s="31" t="e">
        <f t="shared" si="264"/>
        <v>#REF!</v>
      </c>
      <c r="AP286" s="31" t="e">
        <f t="shared" si="264"/>
        <v>#REF!</v>
      </c>
      <c r="AQ286" s="31" t="e">
        <f t="shared" si="264"/>
        <v>#REF!</v>
      </c>
      <c r="AR286" s="31" t="e">
        <f t="shared" si="264"/>
        <v>#REF!</v>
      </c>
      <c r="AS286" s="31" t="e">
        <f t="shared" si="264"/>
        <v>#REF!</v>
      </c>
    </row>
    <row r="287" spans="1:45" s="15" customFormat="1" hidden="1" x14ac:dyDescent="0.25">
      <c r="A287" s="53" t="s">
        <v>6</v>
      </c>
      <c r="B287" s="20">
        <v>51</v>
      </c>
      <c r="C287" s="20">
        <v>5</v>
      </c>
      <c r="D287" s="30" t="s">
        <v>480</v>
      </c>
      <c r="E287" s="20">
        <v>851</v>
      </c>
      <c r="F287" s="30"/>
      <c r="G287" s="23"/>
      <c r="H287" s="23"/>
      <c r="I287" s="30"/>
      <c r="J287" s="31" t="e">
        <f t="shared" ref="J287" si="265">J288+J291</f>
        <v>#REF!</v>
      </c>
      <c r="K287" s="31" t="e">
        <f t="shared" ref="K287:AK287" si="266">K288+K291</f>
        <v>#REF!</v>
      </c>
      <c r="L287" s="31" t="e">
        <f t="shared" si="266"/>
        <v>#REF!</v>
      </c>
      <c r="M287" s="31" t="e">
        <f t="shared" si="266"/>
        <v>#REF!</v>
      </c>
      <c r="N287" s="31">
        <f t="shared" ref="N287:U287" si="267">N288+N291</f>
        <v>0</v>
      </c>
      <c r="O287" s="31" t="e">
        <f t="shared" si="267"/>
        <v>#REF!</v>
      </c>
      <c r="P287" s="31" t="e">
        <f t="shared" si="267"/>
        <v>#REF!</v>
      </c>
      <c r="Q287" s="31" t="e">
        <f t="shared" si="267"/>
        <v>#REF!</v>
      </c>
      <c r="R287" s="31" t="e">
        <f t="shared" si="267"/>
        <v>#REF!</v>
      </c>
      <c r="S287" s="31" t="e">
        <f t="shared" si="267"/>
        <v>#REF!</v>
      </c>
      <c r="T287" s="31" t="e">
        <f t="shared" si="267"/>
        <v>#REF!</v>
      </c>
      <c r="U287" s="31" t="e">
        <f t="shared" si="267"/>
        <v>#REF!</v>
      </c>
      <c r="V287" s="31" t="e">
        <f t="shared" si="266"/>
        <v>#REF!</v>
      </c>
      <c r="W287" s="31" t="e">
        <f t="shared" si="266"/>
        <v>#REF!</v>
      </c>
      <c r="X287" s="31" t="e">
        <f t="shared" si="266"/>
        <v>#REF!</v>
      </c>
      <c r="Y287" s="31" t="e">
        <f t="shared" si="266"/>
        <v>#REF!</v>
      </c>
      <c r="Z287" s="31">
        <f t="shared" ref="Z287:AG287" si="268">Z288+Z291</f>
        <v>0</v>
      </c>
      <c r="AA287" s="31" t="e">
        <f t="shared" si="268"/>
        <v>#REF!</v>
      </c>
      <c r="AB287" s="31" t="e">
        <f t="shared" si="268"/>
        <v>#REF!</v>
      </c>
      <c r="AC287" s="31" t="e">
        <f t="shared" si="268"/>
        <v>#REF!</v>
      </c>
      <c r="AD287" s="31" t="e">
        <f t="shared" si="268"/>
        <v>#REF!</v>
      </c>
      <c r="AE287" s="31" t="e">
        <f t="shared" si="268"/>
        <v>#REF!</v>
      </c>
      <c r="AF287" s="31" t="e">
        <f t="shared" si="268"/>
        <v>#REF!</v>
      </c>
      <c r="AG287" s="31" t="e">
        <f t="shared" si="268"/>
        <v>#REF!</v>
      </c>
      <c r="AH287" s="31" t="e">
        <f t="shared" si="266"/>
        <v>#REF!</v>
      </c>
      <c r="AI287" s="31" t="e">
        <f t="shared" si="266"/>
        <v>#REF!</v>
      </c>
      <c r="AJ287" s="31" t="e">
        <f t="shared" si="266"/>
        <v>#REF!</v>
      </c>
      <c r="AK287" s="31" t="e">
        <f t="shared" si="266"/>
        <v>#REF!</v>
      </c>
      <c r="AL287" s="31">
        <f t="shared" ref="AL287:AS287" si="269">AL288+AL291</f>
        <v>0</v>
      </c>
      <c r="AM287" s="31" t="e">
        <f t="shared" si="269"/>
        <v>#REF!</v>
      </c>
      <c r="AN287" s="31" t="e">
        <f t="shared" si="269"/>
        <v>#REF!</v>
      </c>
      <c r="AO287" s="31" t="e">
        <f t="shared" si="269"/>
        <v>#REF!</v>
      </c>
      <c r="AP287" s="31" t="e">
        <f t="shared" si="269"/>
        <v>#REF!</v>
      </c>
      <c r="AQ287" s="31" t="e">
        <f t="shared" si="269"/>
        <v>#REF!</v>
      </c>
      <c r="AR287" s="31" t="e">
        <f t="shared" si="269"/>
        <v>#REF!</v>
      </c>
      <c r="AS287" s="31" t="e">
        <f t="shared" si="269"/>
        <v>#REF!</v>
      </c>
    </row>
    <row r="288" spans="1:45" s="15" customFormat="1" ht="90" hidden="1" x14ac:dyDescent="0.25">
      <c r="A288" s="53" t="s">
        <v>176</v>
      </c>
      <c r="B288" s="20">
        <v>51</v>
      </c>
      <c r="C288" s="20">
        <v>5</v>
      </c>
      <c r="D288" s="30" t="s">
        <v>480</v>
      </c>
      <c r="E288" s="20">
        <v>851</v>
      </c>
      <c r="F288" s="23" t="s">
        <v>93</v>
      </c>
      <c r="G288" s="23" t="s">
        <v>13</v>
      </c>
      <c r="H288" s="23" t="s">
        <v>177</v>
      </c>
      <c r="I288" s="23"/>
      <c r="J288" s="101">
        <f t="shared" ref="J288:AL289" si="270">J289</f>
        <v>0</v>
      </c>
      <c r="K288" s="101">
        <f t="shared" si="270"/>
        <v>0</v>
      </c>
      <c r="L288" s="101">
        <f t="shared" si="270"/>
        <v>0</v>
      </c>
      <c r="M288" s="101">
        <f t="shared" si="270"/>
        <v>0</v>
      </c>
      <c r="N288" s="101">
        <f t="shared" si="270"/>
        <v>0</v>
      </c>
      <c r="O288" s="101">
        <f t="shared" si="270"/>
        <v>0</v>
      </c>
      <c r="P288" s="101">
        <f t="shared" si="270"/>
        <v>0</v>
      </c>
      <c r="Q288" s="101">
        <f t="shared" si="270"/>
        <v>0</v>
      </c>
      <c r="R288" s="101">
        <f t="shared" si="270"/>
        <v>0</v>
      </c>
      <c r="S288" s="101">
        <f t="shared" si="270"/>
        <v>0</v>
      </c>
      <c r="T288" s="101">
        <f t="shared" si="270"/>
        <v>0</v>
      </c>
      <c r="U288" s="101">
        <f t="shared" si="270"/>
        <v>0</v>
      </c>
      <c r="V288" s="101">
        <f t="shared" si="270"/>
        <v>0</v>
      </c>
      <c r="W288" s="101">
        <f t="shared" si="270"/>
        <v>0</v>
      </c>
      <c r="X288" s="101">
        <f t="shared" si="270"/>
        <v>0</v>
      </c>
      <c r="Y288" s="101">
        <f t="shared" si="270"/>
        <v>0</v>
      </c>
      <c r="Z288" s="101">
        <f t="shared" si="270"/>
        <v>0</v>
      </c>
      <c r="AA288" s="101">
        <f t="shared" si="270"/>
        <v>0</v>
      </c>
      <c r="AB288" s="101">
        <f t="shared" si="270"/>
        <v>0</v>
      </c>
      <c r="AC288" s="101">
        <f t="shared" si="270"/>
        <v>0</v>
      </c>
      <c r="AD288" s="101">
        <f t="shared" si="270"/>
        <v>0</v>
      </c>
      <c r="AE288" s="101">
        <f t="shared" si="270"/>
        <v>0</v>
      </c>
      <c r="AF288" s="101">
        <f t="shared" si="270"/>
        <v>0</v>
      </c>
      <c r="AG288" s="101">
        <f t="shared" si="270"/>
        <v>0</v>
      </c>
      <c r="AH288" s="101">
        <f t="shared" si="270"/>
        <v>0</v>
      </c>
      <c r="AI288" s="101">
        <f t="shared" si="270"/>
        <v>0</v>
      </c>
      <c r="AJ288" s="101">
        <f t="shared" si="270"/>
        <v>0</v>
      </c>
      <c r="AK288" s="101">
        <f t="shared" si="270"/>
        <v>0</v>
      </c>
      <c r="AL288" s="101">
        <f t="shared" si="270"/>
        <v>0</v>
      </c>
      <c r="AM288" s="101">
        <f t="shared" ref="AL288:AS289" si="271">AM289</f>
        <v>0</v>
      </c>
      <c r="AN288" s="101">
        <f t="shared" si="271"/>
        <v>0</v>
      </c>
      <c r="AO288" s="101">
        <f t="shared" si="271"/>
        <v>0</v>
      </c>
      <c r="AP288" s="101">
        <f t="shared" si="271"/>
        <v>0</v>
      </c>
      <c r="AQ288" s="101">
        <f t="shared" si="271"/>
        <v>0</v>
      </c>
      <c r="AR288" s="101">
        <f t="shared" si="271"/>
        <v>0</v>
      </c>
      <c r="AS288" s="101">
        <f t="shared" si="271"/>
        <v>0</v>
      </c>
    </row>
    <row r="289" spans="1:45" s="15" customFormat="1" ht="45" hidden="1" x14ac:dyDescent="0.25">
      <c r="A289" s="13" t="s">
        <v>71</v>
      </c>
      <c r="B289" s="20">
        <v>51</v>
      </c>
      <c r="C289" s="20">
        <v>5</v>
      </c>
      <c r="D289" s="23" t="s">
        <v>480</v>
      </c>
      <c r="E289" s="20">
        <v>851</v>
      </c>
      <c r="F289" s="23" t="s">
        <v>93</v>
      </c>
      <c r="G289" s="23" t="s">
        <v>13</v>
      </c>
      <c r="H289" s="23" t="s">
        <v>177</v>
      </c>
      <c r="I289" s="23" t="s">
        <v>72</v>
      </c>
      <c r="J289" s="101">
        <f t="shared" si="270"/>
        <v>0</v>
      </c>
      <c r="K289" s="101">
        <f t="shared" si="270"/>
        <v>0</v>
      </c>
      <c r="L289" s="101">
        <f t="shared" si="270"/>
        <v>0</v>
      </c>
      <c r="M289" s="101">
        <f t="shared" si="270"/>
        <v>0</v>
      </c>
      <c r="N289" s="101">
        <f t="shared" si="270"/>
        <v>0</v>
      </c>
      <c r="O289" s="101">
        <f t="shared" si="270"/>
        <v>0</v>
      </c>
      <c r="P289" s="101">
        <f t="shared" si="270"/>
        <v>0</v>
      </c>
      <c r="Q289" s="101">
        <f t="shared" si="270"/>
        <v>0</v>
      </c>
      <c r="R289" s="101">
        <f t="shared" si="270"/>
        <v>0</v>
      </c>
      <c r="S289" s="101">
        <f t="shared" si="270"/>
        <v>0</v>
      </c>
      <c r="T289" s="101">
        <f t="shared" si="270"/>
        <v>0</v>
      </c>
      <c r="U289" s="101">
        <f t="shared" si="270"/>
        <v>0</v>
      </c>
      <c r="V289" s="101">
        <f t="shared" si="270"/>
        <v>0</v>
      </c>
      <c r="W289" s="101">
        <f t="shared" si="270"/>
        <v>0</v>
      </c>
      <c r="X289" s="101">
        <f t="shared" si="270"/>
        <v>0</v>
      </c>
      <c r="Y289" s="101">
        <f t="shared" si="270"/>
        <v>0</v>
      </c>
      <c r="Z289" s="101">
        <f t="shared" si="270"/>
        <v>0</v>
      </c>
      <c r="AA289" s="101">
        <f t="shared" si="270"/>
        <v>0</v>
      </c>
      <c r="AB289" s="101">
        <f t="shared" si="270"/>
        <v>0</v>
      </c>
      <c r="AC289" s="101">
        <f t="shared" si="270"/>
        <v>0</v>
      </c>
      <c r="AD289" s="101">
        <f t="shared" si="270"/>
        <v>0</v>
      </c>
      <c r="AE289" s="101">
        <f t="shared" si="270"/>
        <v>0</v>
      </c>
      <c r="AF289" s="101">
        <f t="shared" si="270"/>
        <v>0</v>
      </c>
      <c r="AG289" s="101">
        <f t="shared" si="270"/>
        <v>0</v>
      </c>
      <c r="AH289" s="101">
        <f t="shared" si="270"/>
        <v>0</v>
      </c>
      <c r="AI289" s="101">
        <f t="shared" si="270"/>
        <v>0</v>
      </c>
      <c r="AJ289" s="101">
        <f t="shared" si="270"/>
        <v>0</v>
      </c>
      <c r="AK289" s="101">
        <f t="shared" si="270"/>
        <v>0</v>
      </c>
      <c r="AL289" s="101">
        <f t="shared" si="271"/>
        <v>0</v>
      </c>
      <c r="AM289" s="101">
        <f t="shared" si="271"/>
        <v>0</v>
      </c>
      <c r="AN289" s="101">
        <f t="shared" si="271"/>
        <v>0</v>
      </c>
      <c r="AO289" s="101">
        <f t="shared" si="271"/>
        <v>0</v>
      </c>
      <c r="AP289" s="101">
        <f t="shared" si="271"/>
        <v>0</v>
      </c>
      <c r="AQ289" s="101">
        <f t="shared" si="271"/>
        <v>0</v>
      </c>
      <c r="AR289" s="101">
        <f t="shared" si="271"/>
        <v>0</v>
      </c>
      <c r="AS289" s="101">
        <f t="shared" si="271"/>
        <v>0</v>
      </c>
    </row>
    <row r="290" spans="1:45" s="15" customFormat="1" hidden="1" x14ac:dyDescent="0.25">
      <c r="A290" s="13" t="s">
        <v>73</v>
      </c>
      <c r="B290" s="20">
        <v>51</v>
      </c>
      <c r="C290" s="20">
        <v>5</v>
      </c>
      <c r="D290" s="23" t="s">
        <v>480</v>
      </c>
      <c r="E290" s="20">
        <v>851</v>
      </c>
      <c r="F290" s="23" t="s">
        <v>93</v>
      </c>
      <c r="G290" s="23" t="s">
        <v>13</v>
      </c>
      <c r="H290" s="23" t="s">
        <v>177</v>
      </c>
      <c r="I290" s="23" t="s">
        <v>74</v>
      </c>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row>
    <row r="291" spans="1:45" s="15" customFormat="1" ht="90" hidden="1" x14ac:dyDescent="0.25">
      <c r="A291" s="53" t="s">
        <v>238</v>
      </c>
      <c r="B291" s="20">
        <v>51</v>
      </c>
      <c r="C291" s="20">
        <v>5</v>
      </c>
      <c r="D291" s="30" t="s">
        <v>480</v>
      </c>
      <c r="E291" s="20">
        <v>851</v>
      </c>
      <c r="F291" s="23" t="s">
        <v>93</v>
      </c>
      <c r="G291" s="23" t="s">
        <v>13</v>
      </c>
      <c r="H291" s="23" t="s">
        <v>178</v>
      </c>
      <c r="I291" s="23"/>
      <c r="J291" s="31" t="e">
        <f t="shared" ref="J291:AL292" si="272">J292</f>
        <v>#REF!</v>
      </c>
      <c r="K291" s="31" t="e">
        <f t="shared" si="272"/>
        <v>#REF!</v>
      </c>
      <c r="L291" s="31" t="e">
        <f t="shared" si="272"/>
        <v>#REF!</v>
      </c>
      <c r="M291" s="31" t="e">
        <f t="shared" si="272"/>
        <v>#REF!</v>
      </c>
      <c r="N291" s="31">
        <f t="shared" si="272"/>
        <v>0</v>
      </c>
      <c r="O291" s="31" t="e">
        <f t="shared" si="272"/>
        <v>#REF!</v>
      </c>
      <c r="P291" s="31" t="e">
        <f t="shared" si="272"/>
        <v>#REF!</v>
      </c>
      <c r="Q291" s="31" t="e">
        <f t="shared" si="272"/>
        <v>#REF!</v>
      </c>
      <c r="R291" s="31" t="e">
        <f t="shared" si="272"/>
        <v>#REF!</v>
      </c>
      <c r="S291" s="31" t="e">
        <f t="shared" si="272"/>
        <v>#REF!</v>
      </c>
      <c r="T291" s="31" t="e">
        <f t="shared" si="272"/>
        <v>#REF!</v>
      </c>
      <c r="U291" s="31" t="e">
        <f t="shared" si="272"/>
        <v>#REF!</v>
      </c>
      <c r="V291" s="31" t="e">
        <f t="shared" si="272"/>
        <v>#REF!</v>
      </c>
      <c r="W291" s="31" t="e">
        <f t="shared" si="272"/>
        <v>#REF!</v>
      </c>
      <c r="X291" s="31" t="e">
        <f t="shared" si="272"/>
        <v>#REF!</v>
      </c>
      <c r="Y291" s="31" t="e">
        <f t="shared" si="272"/>
        <v>#REF!</v>
      </c>
      <c r="Z291" s="31">
        <f t="shared" si="272"/>
        <v>0</v>
      </c>
      <c r="AA291" s="31" t="e">
        <f t="shared" si="272"/>
        <v>#REF!</v>
      </c>
      <c r="AB291" s="31" t="e">
        <f t="shared" si="272"/>
        <v>#REF!</v>
      </c>
      <c r="AC291" s="31" t="e">
        <f t="shared" si="272"/>
        <v>#REF!</v>
      </c>
      <c r="AD291" s="31" t="e">
        <f t="shared" si="272"/>
        <v>#REF!</v>
      </c>
      <c r="AE291" s="31" t="e">
        <f t="shared" si="272"/>
        <v>#REF!</v>
      </c>
      <c r="AF291" s="31" t="e">
        <f t="shared" si="272"/>
        <v>#REF!</v>
      </c>
      <c r="AG291" s="31" t="e">
        <f t="shared" si="272"/>
        <v>#REF!</v>
      </c>
      <c r="AH291" s="31" t="e">
        <f t="shared" si="272"/>
        <v>#REF!</v>
      </c>
      <c r="AI291" s="31" t="e">
        <f t="shared" si="272"/>
        <v>#REF!</v>
      </c>
      <c r="AJ291" s="31" t="e">
        <f t="shared" si="272"/>
        <v>#REF!</v>
      </c>
      <c r="AK291" s="31" t="e">
        <f t="shared" si="272"/>
        <v>#REF!</v>
      </c>
      <c r="AL291" s="31">
        <f t="shared" si="272"/>
        <v>0</v>
      </c>
      <c r="AM291" s="31" t="e">
        <f t="shared" ref="AL291:AS292" si="273">AM292</f>
        <v>#REF!</v>
      </c>
      <c r="AN291" s="31" t="e">
        <f t="shared" si="273"/>
        <v>#REF!</v>
      </c>
      <c r="AO291" s="31" t="e">
        <f t="shared" si="273"/>
        <v>#REF!</v>
      </c>
      <c r="AP291" s="31" t="e">
        <f t="shared" si="273"/>
        <v>#REF!</v>
      </c>
      <c r="AQ291" s="31" t="e">
        <f t="shared" si="273"/>
        <v>#REF!</v>
      </c>
      <c r="AR291" s="31" t="e">
        <f t="shared" si="273"/>
        <v>#REF!</v>
      </c>
      <c r="AS291" s="31" t="e">
        <f t="shared" si="273"/>
        <v>#REF!</v>
      </c>
    </row>
    <row r="292" spans="1:45" s="15" customFormat="1" ht="45" hidden="1" x14ac:dyDescent="0.25">
      <c r="A292" s="13" t="s">
        <v>71</v>
      </c>
      <c r="B292" s="20">
        <v>51</v>
      </c>
      <c r="C292" s="20">
        <v>5</v>
      </c>
      <c r="D292" s="23" t="s">
        <v>480</v>
      </c>
      <c r="E292" s="20">
        <v>851</v>
      </c>
      <c r="F292" s="23" t="s">
        <v>93</v>
      </c>
      <c r="G292" s="23" t="s">
        <v>13</v>
      </c>
      <c r="H292" s="23" t="s">
        <v>178</v>
      </c>
      <c r="I292" s="23" t="s">
        <v>72</v>
      </c>
      <c r="J292" s="101" t="e">
        <f t="shared" si="272"/>
        <v>#REF!</v>
      </c>
      <c r="K292" s="101" t="e">
        <f t="shared" si="272"/>
        <v>#REF!</v>
      </c>
      <c r="L292" s="101" t="e">
        <f t="shared" si="272"/>
        <v>#REF!</v>
      </c>
      <c r="M292" s="101" t="e">
        <f t="shared" si="272"/>
        <v>#REF!</v>
      </c>
      <c r="N292" s="101">
        <f t="shared" si="272"/>
        <v>0</v>
      </c>
      <c r="O292" s="101" t="e">
        <f t="shared" si="272"/>
        <v>#REF!</v>
      </c>
      <c r="P292" s="101" t="e">
        <f t="shared" si="272"/>
        <v>#REF!</v>
      </c>
      <c r="Q292" s="101" t="e">
        <f t="shared" si="272"/>
        <v>#REF!</v>
      </c>
      <c r="R292" s="101" t="e">
        <f t="shared" si="272"/>
        <v>#REF!</v>
      </c>
      <c r="S292" s="101" t="e">
        <f t="shared" si="272"/>
        <v>#REF!</v>
      </c>
      <c r="T292" s="101" t="e">
        <f t="shared" si="272"/>
        <v>#REF!</v>
      </c>
      <c r="U292" s="101" t="e">
        <f t="shared" si="272"/>
        <v>#REF!</v>
      </c>
      <c r="V292" s="101" t="e">
        <f t="shared" si="272"/>
        <v>#REF!</v>
      </c>
      <c r="W292" s="101" t="e">
        <f t="shared" si="272"/>
        <v>#REF!</v>
      </c>
      <c r="X292" s="101" t="e">
        <f t="shared" si="272"/>
        <v>#REF!</v>
      </c>
      <c r="Y292" s="101" t="e">
        <f t="shared" si="272"/>
        <v>#REF!</v>
      </c>
      <c r="Z292" s="101">
        <f t="shared" si="272"/>
        <v>0</v>
      </c>
      <c r="AA292" s="101" t="e">
        <f t="shared" si="272"/>
        <v>#REF!</v>
      </c>
      <c r="AB292" s="101" t="e">
        <f t="shared" si="272"/>
        <v>#REF!</v>
      </c>
      <c r="AC292" s="101" t="e">
        <f t="shared" si="272"/>
        <v>#REF!</v>
      </c>
      <c r="AD292" s="101" t="e">
        <f t="shared" si="272"/>
        <v>#REF!</v>
      </c>
      <c r="AE292" s="101" t="e">
        <f t="shared" si="272"/>
        <v>#REF!</v>
      </c>
      <c r="AF292" s="101" t="e">
        <f t="shared" si="272"/>
        <v>#REF!</v>
      </c>
      <c r="AG292" s="101" t="e">
        <f t="shared" si="272"/>
        <v>#REF!</v>
      </c>
      <c r="AH292" s="101" t="e">
        <f t="shared" si="272"/>
        <v>#REF!</v>
      </c>
      <c r="AI292" s="101" t="e">
        <f t="shared" si="272"/>
        <v>#REF!</v>
      </c>
      <c r="AJ292" s="101" t="e">
        <f t="shared" si="272"/>
        <v>#REF!</v>
      </c>
      <c r="AK292" s="101" t="e">
        <f t="shared" si="272"/>
        <v>#REF!</v>
      </c>
      <c r="AL292" s="101">
        <f t="shared" si="273"/>
        <v>0</v>
      </c>
      <c r="AM292" s="101" t="e">
        <f t="shared" si="273"/>
        <v>#REF!</v>
      </c>
      <c r="AN292" s="101" t="e">
        <f t="shared" si="273"/>
        <v>#REF!</v>
      </c>
      <c r="AO292" s="101" t="e">
        <f t="shared" si="273"/>
        <v>#REF!</v>
      </c>
      <c r="AP292" s="101" t="e">
        <f t="shared" si="273"/>
        <v>#REF!</v>
      </c>
      <c r="AQ292" s="101" t="e">
        <f t="shared" si="273"/>
        <v>#REF!</v>
      </c>
      <c r="AR292" s="101" t="e">
        <f t="shared" si="273"/>
        <v>#REF!</v>
      </c>
      <c r="AS292" s="101" t="e">
        <f t="shared" si="273"/>
        <v>#REF!</v>
      </c>
    </row>
    <row r="293" spans="1:45" s="15" customFormat="1" hidden="1" x14ac:dyDescent="0.25">
      <c r="A293" s="13" t="s">
        <v>73</v>
      </c>
      <c r="B293" s="20">
        <v>51</v>
      </c>
      <c r="C293" s="20">
        <v>5</v>
      </c>
      <c r="D293" s="23" t="s">
        <v>480</v>
      </c>
      <c r="E293" s="20">
        <v>851</v>
      </c>
      <c r="F293" s="23" t="s">
        <v>93</v>
      </c>
      <c r="G293" s="23" t="s">
        <v>13</v>
      </c>
      <c r="H293" s="23" t="s">
        <v>178</v>
      </c>
      <c r="I293" s="23" t="s">
        <v>74</v>
      </c>
      <c r="J293" s="101" t="e">
        <f>'3.ВС'!#REF!</f>
        <v>#REF!</v>
      </c>
      <c r="K293" s="101" t="e">
        <f>'3.ВС'!#REF!</f>
        <v>#REF!</v>
      </c>
      <c r="L293" s="101" t="e">
        <f>'3.ВС'!#REF!</f>
        <v>#REF!</v>
      </c>
      <c r="M293" s="101" t="e">
        <f>'3.ВС'!#REF!</f>
        <v>#REF!</v>
      </c>
      <c r="N293" s="101">
        <f>'3.ВС'!J244</f>
        <v>0</v>
      </c>
      <c r="O293" s="101" t="e">
        <f>'3.ВС'!#REF!</f>
        <v>#REF!</v>
      </c>
      <c r="P293" s="101" t="e">
        <f>'3.ВС'!#REF!</f>
        <v>#REF!</v>
      </c>
      <c r="Q293" s="101" t="e">
        <f>'3.ВС'!#REF!</f>
        <v>#REF!</v>
      </c>
      <c r="R293" s="101" t="e">
        <f>'3.ВС'!#REF!</f>
        <v>#REF!</v>
      </c>
      <c r="S293" s="101" t="e">
        <f>'3.ВС'!#REF!</f>
        <v>#REF!</v>
      </c>
      <c r="T293" s="101" t="e">
        <f>'3.ВС'!#REF!</f>
        <v>#REF!</v>
      </c>
      <c r="U293" s="101" t="e">
        <f>'3.ВС'!#REF!</f>
        <v>#REF!</v>
      </c>
      <c r="V293" s="101" t="e">
        <f>'3.ВС'!#REF!</f>
        <v>#REF!</v>
      </c>
      <c r="W293" s="101" t="e">
        <f>'3.ВС'!#REF!</f>
        <v>#REF!</v>
      </c>
      <c r="X293" s="101" t="e">
        <f>'3.ВС'!#REF!</f>
        <v>#REF!</v>
      </c>
      <c r="Y293" s="101" t="e">
        <f>'3.ВС'!#REF!</f>
        <v>#REF!</v>
      </c>
      <c r="Z293" s="101">
        <f>'3.ВС'!K244</f>
        <v>0</v>
      </c>
      <c r="AA293" s="101" t="e">
        <f>'3.ВС'!#REF!</f>
        <v>#REF!</v>
      </c>
      <c r="AB293" s="101" t="e">
        <f>'3.ВС'!#REF!</f>
        <v>#REF!</v>
      </c>
      <c r="AC293" s="101" t="e">
        <f>'3.ВС'!#REF!</f>
        <v>#REF!</v>
      </c>
      <c r="AD293" s="101" t="e">
        <f>'3.ВС'!#REF!</f>
        <v>#REF!</v>
      </c>
      <c r="AE293" s="101" t="e">
        <f>'3.ВС'!#REF!</f>
        <v>#REF!</v>
      </c>
      <c r="AF293" s="101" t="e">
        <f>'3.ВС'!#REF!</f>
        <v>#REF!</v>
      </c>
      <c r="AG293" s="101" t="e">
        <f>'3.ВС'!#REF!</f>
        <v>#REF!</v>
      </c>
      <c r="AH293" s="101" t="e">
        <f>'3.ВС'!#REF!</f>
        <v>#REF!</v>
      </c>
      <c r="AI293" s="101" t="e">
        <f>'3.ВС'!#REF!</f>
        <v>#REF!</v>
      </c>
      <c r="AJ293" s="101" t="e">
        <f>'3.ВС'!#REF!</f>
        <v>#REF!</v>
      </c>
      <c r="AK293" s="101" t="e">
        <f>'3.ВС'!#REF!</f>
        <v>#REF!</v>
      </c>
      <c r="AL293" s="101">
        <f>'3.ВС'!L244</f>
        <v>0</v>
      </c>
      <c r="AM293" s="101" t="e">
        <f>'3.ВС'!#REF!</f>
        <v>#REF!</v>
      </c>
      <c r="AN293" s="101" t="e">
        <f>'3.ВС'!#REF!</f>
        <v>#REF!</v>
      </c>
      <c r="AO293" s="101" t="e">
        <f>'3.ВС'!#REF!</f>
        <v>#REF!</v>
      </c>
      <c r="AP293" s="101" t="e">
        <f>'3.ВС'!#REF!</f>
        <v>#REF!</v>
      </c>
      <c r="AQ293" s="101" t="e">
        <f>'3.ВС'!#REF!</f>
        <v>#REF!</v>
      </c>
      <c r="AR293" s="101" t="e">
        <f>'3.ВС'!#REF!</f>
        <v>#REF!</v>
      </c>
      <c r="AS293" s="101" t="e">
        <f>'3.ВС'!#REF!</f>
        <v>#REF!</v>
      </c>
    </row>
    <row r="294" spans="1:45" s="15" customFormat="1" ht="45" hidden="1" x14ac:dyDescent="0.25">
      <c r="A294" s="53" t="s">
        <v>268</v>
      </c>
      <c r="B294" s="20">
        <v>51</v>
      </c>
      <c r="C294" s="20">
        <v>6</v>
      </c>
      <c r="D294" s="23"/>
      <c r="E294" s="20"/>
      <c r="F294" s="30"/>
      <c r="G294" s="23"/>
      <c r="H294" s="23"/>
      <c r="I294" s="30"/>
      <c r="J294" s="31" t="e">
        <f t="shared" ref="J294" si="274">J296</f>
        <v>#REF!</v>
      </c>
      <c r="K294" s="31" t="e">
        <f t="shared" ref="K294:AK294" si="275">K296</f>
        <v>#REF!</v>
      </c>
      <c r="L294" s="31" t="e">
        <f t="shared" si="275"/>
        <v>#REF!</v>
      </c>
      <c r="M294" s="31" t="e">
        <f t="shared" si="275"/>
        <v>#REF!</v>
      </c>
      <c r="N294" s="31">
        <f t="shared" ref="N294:U294" si="276">N296</f>
        <v>0</v>
      </c>
      <c r="O294" s="31" t="e">
        <f t="shared" si="276"/>
        <v>#REF!</v>
      </c>
      <c r="P294" s="31" t="e">
        <f t="shared" si="276"/>
        <v>#REF!</v>
      </c>
      <c r="Q294" s="31" t="e">
        <f t="shared" si="276"/>
        <v>#REF!</v>
      </c>
      <c r="R294" s="31" t="e">
        <f t="shared" si="276"/>
        <v>#REF!</v>
      </c>
      <c r="S294" s="31" t="e">
        <f t="shared" si="276"/>
        <v>#REF!</v>
      </c>
      <c r="T294" s="31" t="e">
        <f t="shared" si="276"/>
        <v>#REF!</v>
      </c>
      <c r="U294" s="31" t="e">
        <f t="shared" si="276"/>
        <v>#REF!</v>
      </c>
      <c r="V294" s="31" t="e">
        <f t="shared" si="275"/>
        <v>#REF!</v>
      </c>
      <c r="W294" s="31" t="e">
        <f t="shared" si="275"/>
        <v>#REF!</v>
      </c>
      <c r="X294" s="31" t="e">
        <f t="shared" si="275"/>
        <v>#REF!</v>
      </c>
      <c r="Y294" s="31" t="e">
        <f t="shared" si="275"/>
        <v>#REF!</v>
      </c>
      <c r="Z294" s="31">
        <f t="shared" ref="Z294:AG294" si="277">Z296</f>
        <v>0</v>
      </c>
      <c r="AA294" s="31" t="e">
        <f t="shared" si="277"/>
        <v>#REF!</v>
      </c>
      <c r="AB294" s="31" t="e">
        <f t="shared" si="277"/>
        <v>#REF!</v>
      </c>
      <c r="AC294" s="31" t="e">
        <f t="shared" si="277"/>
        <v>#REF!</v>
      </c>
      <c r="AD294" s="31" t="e">
        <f t="shared" si="277"/>
        <v>#REF!</v>
      </c>
      <c r="AE294" s="31" t="e">
        <f t="shared" si="277"/>
        <v>#REF!</v>
      </c>
      <c r="AF294" s="31" t="e">
        <f t="shared" si="277"/>
        <v>#REF!</v>
      </c>
      <c r="AG294" s="31" t="e">
        <f t="shared" si="277"/>
        <v>#REF!</v>
      </c>
      <c r="AH294" s="31" t="e">
        <f t="shared" si="275"/>
        <v>#REF!</v>
      </c>
      <c r="AI294" s="31" t="e">
        <f t="shared" si="275"/>
        <v>#REF!</v>
      </c>
      <c r="AJ294" s="31" t="e">
        <f t="shared" si="275"/>
        <v>#REF!</v>
      </c>
      <c r="AK294" s="31" t="e">
        <f t="shared" si="275"/>
        <v>#REF!</v>
      </c>
      <c r="AL294" s="31">
        <f t="shared" ref="AL294:AS294" si="278">AL296</f>
        <v>0</v>
      </c>
      <c r="AM294" s="31" t="e">
        <f t="shared" si="278"/>
        <v>#REF!</v>
      </c>
      <c r="AN294" s="31" t="e">
        <f t="shared" si="278"/>
        <v>#REF!</v>
      </c>
      <c r="AO294" s="31" t="e">
        <f t="shared" si="278"/>
        <v>#REF!</v>
      </c>
      <c r="AP294" s="31" t="e">
        <f t="shared" si="278"/>
        <v>#REF!</v>
      </c>
      <c r="AQ294" s="31" t="e">
        <f t="shared" si="278"/>
        <v>#REF!</v>
      </c>
      <c r="AR294" s="31" t="e">
        <f t="shared" si="278"/>
        <v>#REF!</v>
      </c>
      <c r="AS294" s="31" t="e">
        <f t="shared" si="278"/>
        <v>#REF!</v>
      </c>
    </row>
    <row r="295" spans="1:45" s="15" customFormat="1" ht="45" hidden="1" x14ac:dyDescent="0.25">
      <c r="A295" s="53" t="s">
        <v>179</v>
      </c>
      <c r="B295" s="20">
        <v>51</v>
      </c>
      <c r="C295" s="20">
        <v>6</v>
      </c>
      <c r="D295" s="23" t="s">
        <v>481</v>
      </c>
      <c r="E295" s="20"/>
      <c r="F295" s="30"/>
      <c r="G295" s="23"/>
      <c r="H295" s="23"/>
      <c r="I295" s="30"/>
      <c r="J295" s="31" t="e">
        <f t="shared" ref="J295:AL298" si="279">J296</f>
        <v>#REF!</v>
      </c>
      <c r="K295" s="31" t="e">
        <f t="shared" si="279"/>
        <v>#REF!</v>
      </c>
      <c r="L295" s="31" t="e">
        <f t="shared" si="279"/>
        <v>#REF!</v>
      </c>
      <c r="M295" s="31" t="e">
        <f t="shared" si="279"/>
        <v>#REF!</v>
      </c>
      <c r="N295" s="31">
        <f t="shared" si="279"/>
        <v>0</v>
      </c>
      <c r="O295" s="31" t="e">
        <f t="shared" si="279"/>
        <v>#REF!</v>
      </c>
      <c r="P295" s="31" t="e">
        <f t="shared" si="279"/>
        <v>#REF!</v>
      </c>
      <c r="Q295" s="31" t="e">
        <f t="shared" si="279"/>
        <v>#REF!</v>
      </c>
      <c r="R295" s="31" t="e">
        <f t="shared" si="279"/>
        <v>#REF!</v>
      </c>
      <c r="S295" s="31" t="e">
        <f t="shared" si="279"/>
        <v>#REF!</v>
      </c>
      <c r="T295" s="31" t="e">
        <f t="shared" si="279"/>
        <v>#REF!</v>
      </c>
      <c r="U295" s="31" t="e">
        <f t="shared" si="279"/>
        <v>#REF!</v>
      </c>
      <c r="V295" s="31" t="e">
        <f t="shared" si="279"/>
        <v>#REF!</v>
      </c>
      <c r="W295" s="31" t="e">
        <f t="shared" si="279"/>
        <v>#REF!</v>
      </c>
      <c r="X295" s="31" t="e">
        <f t="shared" si="279"/>
        <v>#REF!</v>
      </c>
      <c r="Y295" s="31" t="e">
        <f t="shared" si="279"/>
        <v>#REF!</v>
      </c>
      <c r="Z295" s="31">
        <f t="shared" si="279"/>
        <v>0</v>
      </c>
      <c r="AA295" s="31" t="e">
        <f t="shared" si="279"/>
        <v>#REF!</v>
      </c>
      <c r="AB295" s="31" t="e">
        <f t="shared" si="279"/>
        <v>#REF!</v>
      </c>
      <c r="AC295" s="31" t="e">
        <f t="shared" si="279"/>
        <v>#REF!</v>
      </c>
      <c r="AD295" s="31" t="e">
        <f t="shared" si="279"/>
        <v>#REF!</v>
      </c>
      <c r="AE295" s="31" t="e">
        <f t="shared" si="279"/>
        <v>#REF!</v>
      </c>
      <c r="AF295" s="31" t="e">
        <f t="shared" si="279"/>
        <v>#REF!</v>
      </c>
      <c r="AG295" s="31" t="e">
        <f t="shared" si="279"/>
        <v>#REF!</v>
      </c>
      <c r="AH295" s="31" t="e">
        <f t="shared" si="279"/>
        <v>#REF!</v>
      </c>
      <c r="AI295" s="31" t="e">
        <f t="shared" si="279"/>
        <v>#REF!</v>
      </c>
      <c r="AJ295" s="31" t="e">
        <f t="shared" si="279"/>
        <v>#REF!</v>
      </c>
      <c r="AK295" s="31" t="e">
        <f t="shared" si="279"/>
        <v>#REF!</v>
      </c>
      <c r="AL295" s="31">
        <f t="shared" si="279"/>
        <v>0</v>
      </c>
      <c r="AM295" s="31" t="e">
        <f t="shared" ref="AL295:AS298" si="280">AM296</f>
        <v>#REF!</v>
      </c>
      <c r="AN295" s="31" t="e">
        <f t="shared" si="280"/>
        <v>#REF!</v>
      </c>
      <c r="AO295" s="31" t="e">
        <f t="shared" si="280"/>
        <v>#REF!</v>
      </c>
      <c r="AP295" s="31" t="e">
        <f t="shared" si="280"/>
        <v>#REF!</v>
      </c>
      <c r="AQ295" s="31" t="e">
        <f t="shared" si="280"/>
        <v>#REF!</v>
      </c>
      <c r="AR295" s="31" t="e">
        <f t="shared" si="280"/>
        <v>#REF!</v>
      </c>
      <c r="AS295" s="31" t="e">
        <f t="shared" si="280"/>
        <v>#REF!</v>
      </c>
    </row>
    <row r="296" spans="1:45" s="40" customFormat="1" hidden="1" x14ac:dyDescent="0.25">
      <c r="A296" s="53" t="s">
        <v>6</v>
      </c>
      <c r="B296" s="20">
        <v>51</v>
      </c>
      <c r="C296" s="20">
        <v>6</v>
      </c>
      <c r="D296" s="23" t="s">
        <v>481</v>
      </c>
      <c r="E296" s="20">
        <v>851</v>
      </c>
      <c r="F296" s="30"/>
      <c r="G296" s="23"/>
      <c r="H296" s="23"/>
      <c r="I296" s="30"/>
      <c r="J296" s="31" t="e">
        <f t="shared" si="279"/>
        <v>#REF!</v>
      </c>
      <c r="K296" s="31" t="e">
        <f t="shared" si="279"/>
        <v>#REF!</v>
      </c>
      <c r="L296" s="31" t="e">
        <f t="shared" si="279"/>
        <v>#REF!</v>
      </c>
      <c r="M296" s="31" t="e">
        <f t="shared" si="279"/>
        <v>#REF!</v>
      </c>
      <c r="N296" s="31">
        <f t="shared" si="279"/>
        <v>0</v>
      </c>
      <c r="O296" s="31" t="e">
        <f t="shared" si="279"/>
        <v>#REF!</v>
      </c>
      <c r="P296" s="31" t="e">
        <f t="shared" si="279"/>
        <v>#REF!</v>
      </c>
      <c r="Q296" s="31" t="e">
        <f t="shared" si="279"/>
        <v>#REF!</v>
      </c>
      <c r="R296" s="31" t="e">
        <f t="shared" si="279"/>
        <v>#REF!</v>
      </c>
      <c r="S296" s="31" t="e">
        <f t="shared" si="279"/>
        <v>#REF!</v>
      </c>
      <c r="T296" s="31" t="e">
        <f t="shared" si="279"/>
        <v>#REF!</v>
      </c>
      <c r="U296" s="31" t="e">
        <f t="shared" si="279"/>
        <v>#REF!</v>
      </c>
      <c r="V296" s="31" t="e">
        <f t="shared" si="279"/>
        <v>#REF!</v>
      </c>
      <c r="W296" s="31" t="e">
        <f t="shared" si="279"/>
        <v>#REF!</v>
      </c>
      <c r="X296" s="31" t="e">
        <f t="shared" si="279"/>
        <v>#REF!</v>
      </c>
      <c r="Y296" s="31" t="e">
        <f t="shared" si="279"/>
        <v>#REF!</v>
      </c>
      <c r="Z296" s="31">
        <f t="shared" si="279"/>
        <v>0</v>
      </c>
      <c r="AA296" s="31" t="e">
        <f t="shared" si="279"/>
        <v>#REF!</v>
      </c>
      <c r="AB296" s="31" t="e">
        <f t="shared" si="279"/>
        <v>#REF!</v>
      </c>
      <c r="AC296" s="31" t="e">
        <f t="shared" si="279"/>
        <v>#REF!</v>
      </c>
      <c r="AD296" s="31" t="e">
        <f t="shared" si="279"/>
        <v>#REF!</v>
      </c>
      <c r="AE296" s="31" t="e">
        <f t="shared" si="279"/>
        <v>#REF!</v>
      </c>
      <c r="AF296" s="31" t="e">
        <f t="shared" si="279"/>
        <v>#REF!</v>
      </c>
      <c r="AG296" s="31" t="e">
        <f t="shared" si="279"/>
        <v>#REF!</v>
      </c>
      <c r="AH296" s="31" t="e">
        <f t="shared" si="279"/>
        <v>#REF!</v>
      </c>
      <c r="AI296" s="31" t="e">
        <f t="shared" si="279"/>
        <v>#REF!</v>
      </c>
      <c r="AJ296" s="31" t="e">
        <f t="shared" si="279"/>
        <v>#REF!</v>
      </c>
      <c r="AK296" s="31" t="e">
        <f t="shared" si="279"/>
        <v>#REF!</v>
      </c>
      <c r="AL296" s="31">
        <f t="shared" si="280"/>
        <v>0</v>
      </c>
      <c r="AM296" s="31" t="e">
        <f t="shared" si="280"/>
        <v>#REF!</v>
      </c>
      <c r="AN296" s="31" t="e">
        <f t="shared" si="280"/>
        <v>#REF!</v>
      </c>
      <c r="AO296" s="31" t="e">
        <f t="shared" si="280"/>
        <v>#REF!</v>
      </c>
      <c r="AP296" s="31" t="e">
        <f t="shared" si="280"/>
        <v>#REF!</v>
      </c>
      <c r="AQ296" s="31" t="e">
        <f t="shared" si="280"/>
        <v>#REF!</v>
      </c>
      <c r="AR296" s="31" t="e">
        <f t="shared" si="280"/>
        <v>#REF!</v>
      </c>
      <c r="AS296" s="31" t="e">
        <f t="shared" si="280"/>
        <v>#REF!</v>
      </c>
    </row>
    <row r="297" spans="1:45" s="40" customFormat="1" ht="45" hidden="1" x14ac:dyDescent="0.25">
      <c r="A297" s="53" t="s">
        <v>254</v>
      </c>
      <c r="B297" s="20">
        <v>51</v>
      </c>
      <c r="C297" s="20">
        <v>6</v>
      </c>
      <c r="D297" s="23" t="s">
        <v>481</v>
      </c>
      <c r="E297" s="20">
        <v>851</v>
      </c>
      <c r="F297" s="30" t="s">
        <v>93</v>
      </c>
      <c r="G297" s="30" t="s">
        <v>46</v>
      </c>
      <c r="H297" s="30" t="s">
        <v>237</v>
      </c>
      <c r="I297" s="30"/>
      <c r="J297" s="31" t="e">
        <f t="shared" si="279"/>
        <v>#REF!</v>
      </c>
      <c r="K297" s="31" t="e">
        <f t="shared" si="279"/>
        <v>#REF!</v>
      </c>
      <c r="L297" s="31" t="e">
        <f t="shared" si="279"/>
        <v>#REF!</v>
      </c>
      <c r="M297" s="31" t="e">
        <f t="shared" si="279"/>
        <v>#REF!</v>
      </c>
      <c r="N297" s="31">
        <f t="shared" si="279"/>
        <v>0</v>
      </c>
      <c r="O297" s="31" t="e">
        <f t="shared" si="279"/>
        <v>#REF!</v>
      </c>
      <c r="P297" s="31" t="e">
        <f t="shared" si="279"/>
        <v>#REF!</v>
      </c>
      <c r="Q297" s="31" t="e">
        <f t="shared" si="279"/>
        <v>#REF!</v>
      </c>
      <c r="R297" s="31" t="e">
        <f t="shared" si="279"/>
        <v>#REF!</v>
      </c>
      <c r="S297" s="31" t="e">
        <f t="shared" si="279"/>
        <v>#REF!</v>
      </c>
      <c r="T297" s="31" t="e">
        <f t="shared" si="279"/>
        <v>#REF!</v>
      </c>
      <c r="U297" s="31" t="e">
        <f t="shared" si="279"/>
        <v>#REF!</v>
      </c>
      <c r="V297" s="31" t="e">
        <f t="shared" si="279"/>
        <v>#REF!</v>
      </c>
      <c r="W297" s="31" t="e">
        <f t="shared" si="279"/>
        <v>#REF!</v>
      </c>
      <c r="X297" s="31" t="e">
        <f t="shared" si="279"/>
        <v>#REF!</v>
      </c>
      <c r="Y297" s="31" t="e">
        <f t="shared" si="279"/>
        <v>#REF!</v>
      </c>
      <c r="Z297" s="31">
        <f t="shared" si="279"/>
        <v>0</v>
      </c>
      <c r="AA297" s="31" t="e">
        <f t="shared" si="279"/>
        <v>#REF!</v>
      </c>
      <c r="AB297" s="31" t="e">
        <f t="shared" si="279"/>
        <v>#REF!</v>
      </c>
      <c r="AC297" s="31" t="e">
        <f t="shared" si="279"/>
        <v>#REF!</v>
      </c>
      <c r="AD297" s="31" t="e">
        <f t="shared" si="279"/>
        <v>#REF!</v>
      </c>
      <c r="AE297" s="31" t="e">
        <f t="shared" si="279"/>
        <v>#REF!</v>
      </c>
      <c r="AF297" s="31" t="e">
        <f t="shared" si="279"/>
        <v>#REF!</v>
      </c>
      <c r="AG297" s="31" t="e">
        <f t="shared" si="279"/>
        <v>#REF!</v>
      </c>
      <c r="AH297" s="31" t="e">
        <f t="shared" si="279"/>
        <v>#REF!</v>
      </c>
      <c r="AI297" s="31" t="e">
        <f t="shared" si="279"/>
        <v>#REF!</v>
      </c>
      <c r="AJ297" s="31" t="e">
        <f t="shared" si="279"/>
        <v>#REF!</v>
      </c>
      <c r="AK297" s="31" t="e">
        <f t="shared" si="279"/>
        <v>#REF!</v>
      </c>
      <c r="AL297" s="31">
        <f t="shared" si="280"/>
        <v>0</v>
      </c>
      <c r="AM297" s="31" t="e">
        <f t="shared" si="280"/>
        <v>#REF!</v>
      </c>
      <c r="AN297" s="31" t="e">
        <f t="shared" si="280"/>
        <v>#REF!</v>
      </c>
      <c r="AO297" s="31" t="e">
        <f t="shared" si="280"/>
        <v>#REF!</v>
      </c>
      <c r="AP297" s="31" t="e">
        <f t="shared" si="280"/>
        <v>#REF!</v>
      </c>
      <c r="AQ297" s="31" t="e">
        <f t="shared" si="280"/>
        <v>#REF!</v>
      </c>
      <c r="AR297" s="31" t="e">
        <f t="shared" si="280"/>
        <v>#REF!</v>
      </c>
      <c r="AS297" s="31" t="e">
        <f t="shared" si="280"/>
        <v>#REF!</v>
      </c>
    </row>
    <row r="298" spans="1:45" s="40" customFormat="1" ht="30" hidden="1" x14ac:dyDescent="0.25">
      <c r="A298" s="32" t="s">
        <v>96</v>
      </c>
      <c r="B298" s="20">
        <v>51</v>
      </c>
      <c r="C298" s="20">
        <v>6</v>
      </c>
      <c r="D298" s="23" t="s">
        <v>481</v>
      </c>
      <c r="E298" s="20">
        <v>851</v>
      </c>
      <c r="F298" s="30" t="s">
        <v>93</v>
      </c>
      <c r="G298" s="30" t="s">
        <v>46</v>
      </c>
      <c r="H298" s="30" t="s">
        <v>237</v>
      </c>
      <c r="I298" s="30" t="s">
        <v>97</v>
      </c>
      <c r="J298" s="31" t="e">
        <f t="shared" si="279"/>
        <v>#REF!</v>
      </c>
      <c r="K298" s="31" t="e">
        <f t="shared" si="279"/>
        <v>#REF!</v>
      </c>
      <c r="L298" s="31" t="e">
        <f t="shared" si="279"/>
        <v>#REF!</v>
      </c>
      <c r="M298" s="31" t="e">
        <f t="shared" si="279"/>
        <v>#REF!</v>
      </c>
      <c r="N298" s="31">
        <f t="shared" si="279"/>
        <v>0</v>
      </c>
      <c r="O298" s="31" t="e">
        <f t="shared" si="279"/>
        <v>#REF!</v>
      </c>
      <c r="P298" s="31" t="e">
        <f t="shared" si="279"/>
        <v>#REF!</v>
      </c>
      <c r="Q298" s="31" t="e">
        <f t="shared" si="279"/>
        <v>#REF!</v>
      </c>
      <c r="R298" s="31" t="e">
        <f t="shared" si="279"/>
        <v>#REF!</v>
      </c>
      <c r="S298" s="31" t="e">
        <f t="shared" si="279"/>
        <v>#REF!</v>
      </c>
      <c r="T298" s="31" t="e">
        <f t="shared" si="279"/>
        <v>#REF!</v>
      </c>
      <c r="U298" s="31" t="e">
        <f t="shared" si="279"/>
        <v>#REF!</v>
      </c>
      <c r="V298" s="31" t="e">
        <f t="shared" si="279"/>
        <v>#REF!</v>
      </c>
      <c r="W298" s="31" t="e">
        <f t="shared" si="279"/>
        <v>#REF!</v>
      </c>
      <c r="X298" s="31" t="e">
        <f t="shared" si="279"/>
        <v>#REF!</v>
      </c>
      <c r="Y298" s="31" t="e">
        <f t="shared" si="279"/>
        <v>#REF!</v>
      </c>
      <c r="Z298" s="31">
        <f t="shared" si="279"/>
        <v>0</v>
      </c>
      <c r="AA298" s="31" t="e">
        <f t="shared" si="279"/>
        <v>#REF!</v>
      </c>
      <c r="AB298" s="31" t="e">
        <f t="shared" si="279"/>
        <v>#REF!</v>
      </c>
      <c r="AC298" s="31" t="e">
        <f t="shared" si="279"/>
        <v>#REF!</v>
      </c>
      <c r="AD298" s="31" t="e">
        <f t="shared" si="279"/>
        <v>#REF!</v>
      </c>
      <c r="AE298" s="31" t="e">
        <f t="shared" si="279"/>
        <v>#REF!</v>
      </c>
      <c r="AF298" s="31" t="e">
        <f t="shared" si="279"/>
        <v>#REF!</v>
      </c>
      <c r="AG298" s="31" t="e">
        <f t="shared" si="279"/>
        <v>#REF!</v>
      </c>
      <c r="AH298" s="31" t="e">
        <f t="shared" si="279"/>
        <v>#REF!</v>
      </c>
      <c r="AI298" s="31" t="e">
        <f t="shared" si="279"/>
        <v>#REF!</v>
      </c>
      <c r="AJ298" s="31" t="e">
        <f t="shared" si="279"/>
        <v>#REF!</v>
      </c>
      <c r="AK298" s="31" t="e">
        <f t="shared" si="279"/>
        <v>#REF!</v>
      </c>
      <c r="AL298" s="31">
        <f t="shared" si="280"/>
        <v>0</v>
      </c>
      <c r="AM298" s="31" t="e">
        <f t="shared" si="280"/>
        <v>#REF!</v>
      </c>
      <c r="AN298" s="31" t="e">
        <f t="shared" si="280"/>
        <v>#REF!</v>
      </c>
      <c r="AO298" s="31" t="e">
        <f t="shared" si="280"/>
        <v>#REF!</v>
      </c>
      <c r="AP298" s="31" t="e">
        <f t="shared" si="280"/>
        <v>#REF!</v>
      </c>
      <c r="AQ298" s="31" t="e">
        <f t="shared" si="280"/>
        <v>#REF!</v>
      </c>
      <c r="AR298" s="31" t="e">
        <f t="shared" si="280"/>
        <v>#REF!</v>
      </c>
      <c r="AS298" s="31" t="e">
        <f t="shared" si="280"/>
        <v>#REF!</v>
      </c>
    </row>
    <row r="299" spans="1:45" s="15" customFormat="1" ht="45" hidden="1" x14ac:dyDescent="0.25">
      <c r="A299" s="32" t="s">
        <v>98</v>
      </c>
      <c r="B299" s="20">
        <v>51</v>
      </c>
      <c r="C299" s="20">
        <v>6</v>
      </c>
      <c r="D299" s="23" t="s">
        <v>481</v>
      </c>
      <c r="E299" s="20">
        <v>851</v>
      </c>
      <c r="F299" s="30" t="s">
        <v>93</v>
      </c>
      <c r="G299" s="30" t="s">
        <v>46</v>
      </c>
      <c r="H299" s="30" t="s">
        <v>237</v>
      </c>
      <c r="I299" s="30" t="s">
        <v>99</v>
      </c>
      <c r="J299" s="31" t="e">
        <f>'3.ВС'!#REF!</f>
        <v>#REF!</v>
      </c>
      <c r="K299" s="31" t="e">
        <f>'3.ВС'!#REF!</f>
        <v>#REF!</v>
      </c>
      <c r="L299" s="31" t="e">
        <f>'3.ВС'!#REF!</f>
        <v>#REF!</v>
      </c>
      <c r="M299" s="31" t="e">
        <f>'3.ВС'!#REF!</f>
        <v>#REF!</v>
      </c>
      <c r="N299" s="31">
        <f>'3.ВС'!J247</f>
        <v>0</v>
      </c>
      <c r="O299" s="31" t="e">
        <f>'3.ВС'!#REF!</f>
        <v>#REF!</v>
      </c>
      <c r="P299" s="31" t="e">
        <f>'3.ВС'!#REF!</f>
        <v>#REF!</v>
      </c>
      <c r="Q299" s="31" t="e">
        <f>'3.ВС'!#REF!</f>
        <v>#REF!</v>
      </c>
      <c r="R299" s="31" t="e">
        <f>'3.ВС'!#REF!</f>
        <v>#REF!</v>
      </c>
      <c r="S299" s="31" t="e">
        <f>'3.ВС'!#REF!</f>
        <v>#REF!</v>
      </c>
      <c r="T299" s="31" t="e">
        <f>'3.ВС'!#REF!</f>
        <v>#REF!</v>
      </c>
      <c r="U299" s="31" t="e">
        <f>'3.ВС'!#REF!</f>
        <v>#REF!</v>
      </c>
      <c r="V299" s="31" t="e">
        <f>'3.ВС'!#REF!</f>
        <v>#REF!</v>
      </c>
      <c r="W299" s="31" t="e">
        <f>'3.ВС'!#REF!</f>
        <v>#REF!</v>
      </c>
      <c r="X299" s="31" t="e">
        <f>'3.ВС'!#REF!</f>
        <v>#REF!</v>
      </c>
      <c r="Y299" s="31" t="e">
        <f>'3.ВС'!#REF!</f>
        <v>#REF!</v>
      </c>
      <c r="Z299" s="31">
        <f>'3.ВС'!K247</f>
        <v>0</v>
      </c>
      <c r="AA299" s="31" t="e">
        <f>'3.ВС'!#REF!</f>
        <v>#REF!</v>
      </c>
      <c r="AB299" s="31" t="e">
        <f>'3.ВС'!#REF!</f>
        <v>#REF!</v>
      </c>
      <c r="AC299" s="31" t="e">
        <f>'3.ВС'!#REF!</f>
        <v>#REF!</v>
      </c>
      <c r="AD299" s="31" t="e">
        <f>'3.ВС'!#REF!</f>
        <v>#REF!</v>
      </c>
      <c r="AE299" s="31" t="e">
        <f>'3.ВС'!#REF!</f>
        <v>#REF!</v>
      </c>
      <c r="AF299" s="31" t="e">
        <f>'3.ВС'!#REF!</f>
        <v>#REF!</v>
      </c>
      <c r="AG299" s="31" t="e">
        <f>'3.ВС'!#REF!</f>
        <v>#REF!</v>
      </c>
      <c r="AH299" s="31" t="e">
        <f>'3.ВС'!#REF!</f>
        <v>#REF!</v>
      </c>
      <c r="AI299" s="31" t="e">
        <f>'3.ВС'!#REF!</f>
        <v>#REF!</v>
      </c>
      <c r="AJ299" s="31" t="e">
        <f>'3.ВС'!#REF!</f>
        <v>#REF!</v>
      </c>
      <c r="AK299" s="31" t="e">
        <f>'3.ВС'!#REF!</f>
        <v>#REF!</v>
      </c>
      <c r="AL299" s="31">
        <f>'3.ВС'!L247</f>
        <v>0</v>
      </c>
      <c r="AM299" s="31" t="e">
        <f>'3.ВС'!#REF!</f>
        <v>#REF!</v>
      </c>
      <c r="AN299" s="31" t="e">
        <f>'3.ВС'!#REF!</f>
        <v>#REF!</v>
      </c>
      <c r="AO299" s="31" t="e">
        <f>'3.ВС'!#REF!</f>
        <v>#REF!</v>
      </c>
      <c r="AP299" s="31" t="e">
        <f>'3.ВС'!#REF!</f>
        <v>#REF!</v>
      </c>
      <c r="AQ299" s="31" t="e">
        <f>'3.ВС'!#REF!</f>
        <v>#REF!</v>
      </c>
      <c r="AR299" s="31" t="e">
        <f>'3.ВС'!#REF!</f>
        <v>#REF!</v>
      </c>
      <c r="AS299" s="31" t="e">
        <f>'3.ВС'!#REF!</f>
        <v>#REF!</v>
      </c>
    </row>
    <row r="300" spans="1:45" s="15" customFormat="1" ht="75" hidden="1" x14ac:dyDescent="0.25">
      <c r="A300" s="21" t="s">
        <v>367</v>
      </c>
      <c r="B300" s="20">
        <v>51</v>
      </c>
      <c r="C300" s="20">
        <v>7</v>
      </c>
      <c r="D300" s="23"/>
      <c r="E300" s="20"/>
      <c r="F300" s="30"/>
      <c r="G300" s="30"/>
      <c r="H300" s="30"/>
      <c r="I300" s="30"/>
      <c r="J300" s="31" t="e">
        <f t="shared" ref="J300:AL304" si="281">J301</f>
        <v>#REF!</v>
      </c>
      <c r="K300" s="31" t="e">
        <f t="shared" si="281"/>
        <v>#REF!</v>
      </c>
      <c r="L300" s="31" t="e">
        <f t="shared" si="281"/>
        <v>#REF!</v>
      </c>
      <c r="M300" s="31" t="e">
        <f t="shared" si="281"/>
        <v>#REF!</v>
      </c>
      <c r="N300" s="31">
        <f t="shared" si="281"/>
        <v>0</v>
      </c>
      <c r="O300" s="31" t="e">
        <f t="shared" si="281"/>
        <v>#REF!</v>
      </c>
      <c r="P300" s="31" t="e">
        <f t="shared" si="281"/>
        <v>#REF!</v>
      </c>
      <c r="Q300" s="31" t="e">
        <f t="shared" si="281"/>
        <v>#REF!</v>
      </c>
      <c r="R300" s="31" t="e">
        <f t="shared" si="281"/>
        <v>#REF!</v>
      </c>
      <c r="S300" s="31" t="e">
        <f t="shared" si="281"/>
        <v>#REF!</v>
      </c>
      <c r="T300" s="31" t="e">
        <f t="shared" si="281"/>
        <v>#REF!</v>
      </c>
      <c r="U300" s="31" t="e">
        <f t="shared" si="281"/>
        <v>#REF!</v>
      </c>
      <c r="V300" s="31" t="e">
        <f t="shared" si="281"/>
        <v>#REF!</v>
      </c>
      <c r="W300" s="31" t="e">
        <f t="shared" si="281"/>
        <v>#REF!</v>
      </c>
      <c r="X300" s="31" t="e">
        <f t="shared" si="281"/>
        <v>#REF!</v>
      </c>
      <c r="Y300" s="31" t="e">
        <f t="shared" si="281"/>
        <v>#REF!</v>
      </c>
      <c r="Z300" s="31">
        <f t="shared" si="281"/>
        <v>0</v>
      </c>
      <c r="AA300" s="31" t="e">
        <f t="shared" si="281"/>
        <v>#REF!</v>
      </c>
      <c r="AB300" s="31" t="e">
        <f t="shared" si="281"/>
        <v>#REF!</v>
      </c>
      <c r="AC300" s="31" t="e">
        <f t="shared" si="281"/>
        <v>#REF!</v>
      </c>
      <c r="AD300" s="31" t="e">
        <f t="shared" si="281"/>
        <v>#REF!</v>
      </c>
      <c r="AE300" s="31" t="e">
        <f t="shared" si="281"/>
        <v>#REF!</v>
      </c>
      <c r="AF300" s="31" t="e">
        <f t="shared" si="281"/>
        <v>#REF!</v>
      </c>
      <c r="AG300" s="31" t="e">
        <f t="shared" si="281"/>
        <v>#REF!</v>
      </c>
      <c r="AH300" s="31" t="e">
        <f t="shared" si="281"/>
        <v>#REF!</v>
      </c>
      <c r="AI300" s="31" t="e">
        <f t="shared" si="281"/>
        <v>#REF!</v>
      </c>
      <c r="AJ300" s="31" t="e">
        <f t="shared" si="281"/>
        <v>#REF!</v>
      </c>
      <c r="AK300" s="31" t="e">
        <f t="shared" si="281"/>
        <v>#REF!</v>
      </c>
      <c r="AL300" s="31">
        <f t="shared" si="281"/>
        <v>0</v>
      </c>
      <c r="AM300" s="31" t="e">
        <f t="shared" ref="AL300:AS304" si="282">AM301</f>
        <v>#REF!</v>
      </c>
      <c r="AN300" s="31" t="e">
        <f t="shared" si="282"/>
        <v>#REF!</v>
      </c>
      <c r="AO300" s="31" t="e">
        <f t="shared" si="282"/>
        <v>#REF!</v>
      </c>
      <c r="AP300" s="31" t="e">
        <f t="shared" si="282"/>
        <v>#REF!</v>
      </c>
      <c r="AQ300" s="31" t="e">
        <f t="shared" si="282"/>
        <v>#REF!</v>
      </c>
      <c r="AR300" s="31" t="e">
        <f t="shared" si="282"/>
        <v>#REF!</v>
      </c>
      <c r="AS300" s="31" t="e">
        <f t="shared" si="282"/>
        <v>#REF!</v>
      </c>
    </row>
    <row r="301" spans="1:45" s="15" customFormat="1" ht="180" hidden="1" x14ac:dyDescent="0.25">
      <c r="A301" s="21" t="s">
        <v>368</v>
      </c>
      <c r="B301" s="20">
        <v>51</v>
      </c>
      <c r="C301" s="20">
        <v>7</v>
      </c>
      <c r="D301" s="23" t="s">
        <v>163</v>
      </c>
      <c r="E301" s="20"/>
      <c r="F301" s="30"/>
      <c r="G301" s="30"/>
      <c r="H301" s="30"/>
      <c r="I301" s="30"/>
      <c r="J301" s="31" t="e">
        <f t="shared" si="281"/>
        <v>#REF!</v>
      </c>
      <c r="K301" s="31" t="e">
        <f t="shared" si="281"/>
        <v>#REF!</v>
      </c>
      <c r="L301" s="31" t="e">
        <f t="shared" si="281"/>
        <v>#REF!</v>
      </c>
      <c r="M301" s="31" t="e">
        <f t="shared" si="281"/>
        <v>#REF!</v>
      </c>
      <c r="N301" s="31">
        <f t="shared" si="281"/>
        <v>0</v>
      </c>
      <c r="O301" s="31" t="e">
        <f t="shared" si="281"/>
        <v>#REF!</v>
      </c>
      <c r="P301" s="31" t="e">
        <f t="shared" si="281"/>
        <v>#REF!</v>
      </c>
      <c r="Q301" s="31" t="e">
        <f t="shared" si="281"/>
        <v>#REF!</v>
      </c>
      <c r="R301" s="31" t="e">
        <f t="shared" si="281"/>
        <v>#REF!</v>
      </c>
      <c r="S301" s="31" t="e">
        <f t="shared" si="281"/>
        <v>#REF!</v>
      </c>
      <c r="T301" s="31" t="e">
        <f t="shared" si="281"/>
        <v>#REF!</v>
      </c>
      <c r="U301" s="31" t="e">
        <f t="shared" si="281"/>
        <v>#REF!</v>
      </c>
      <c r="V301" s="31" t="e">
        <f t="shared" si="281"/>
        <v>#REF!</v>
      </c>
      <c r="W301" s="31" t="e">
        <f t="shared" si="281"/>
        <v>#REF!</v>
      </c>
      <c r="X301" s="31" t="e">
        <f t="shared" si="281"/>
        <v>#REF!</v>
      </c>
      <c r="Y301" s="31" t="e">
        <f t="shared" si="281"/>
        <v>#REF!</v>
      </c>
      <c r="Z301" s="31">
        <f t="shared" si="281"/>
        <v>0</v>
      </c>
      <c r="AA301" s="31" t="e">
        <f t="shared" si="281"/>
        <v>#REF!</v>
      </c>
      <c r="AB301" s="31" t="e">
        <f t="shared" si="281"/>
        <v>#REF!</v>
      </c>
      <c r="AC301" s="31" t="e">
        <f t="shared" si="281"/>
        <v>#REF!</v>
      </c>
      <c r="AD301" s="31" t="e">
        <f t="shared" si="281"/>
        <v>#REF!</v>
      </c>
      <c r="AE301" s="31" t="e">
        <f t="shared" si="281"/>
        <v>#REF!</v>
      </c>
      <c r="AF301" s="31" t="e">
        <f t="shared" si="281"/>
        <v>#REF!</v>
      </c>
      <c r="AG301" s="31" t="e">
        <f t="shared" si="281"/>
        <v>#REF!</v>
      </c>
      <c r="AH301" s="31" t="e">
        <f t="shared" si="281"/>
        <v>#REF!</v>
      </c>
      <c r="AI301" s="31" t="e">
        <f t="shared" si="281"/>
        <v>#REF!</v>
      </c>
      <c r="AJ301" s="31" t="e">
        <f t="shared" si="281"/>
        <v>#REF!</v>
      </c>
      <c r="AK301" s="31" t="e">
        <f t="shared" si="281"/>
        <v>#REF!</v>
      </c>
      <c r="AL301" s="31">
        <f t="shared" si="282"/>
        <v>0</v>
      </c>
      <c r="AM301" s="31" t="e">
        <f t="shared" si="282"/>
        <v>#REF!</v>
      </c>
      <c r="AN301" s="31" t="e">
        <f t="shared" si="282"/>
        <v>#REF!</v>
      </c>
      <c r="AO301" s="31" t="e">
        <f t="shared" si="282"/>
        <v>#REF!</v>
      </c>
      <c r="AP301" s="31" t="e">
        <f t="shared" si="282"/>
        <v>#REF!</v>
      </c>
      <c r="AQ301" s="31" t="e">
        <f t="shared" si="282"/>
        <v>#REF!</v>
      </c>
      <c r="AR301" s="31" t="e">
        <f t="shared" si="282"/>
        <v>#REF!</v>
      </c>
      <c r="AS301" s="31" t="e">
        <f t="shared" si="282"/>
        <v>#REF!</v>
      </c>
    </row>
    <row r="302" spans="1:45" s="15" customFormat="1" hidden="1" x14ac:dyDescent="0.25">
      <c r="A302" s="53" t="s">
        <v>6</v>
      </c>
      <c r="B302" s="20">
        <v>51</v>
      </c>
      <c r="C302" s="20">
        <v>7</v>
      </c>
      <c r="D302" s="23" t="s">
        <v>163</v>
      </c>
      <c r="E302" s="20">
        <v>851</v>
      </c>
      <c r="F302" s="30"/>
      <c r="G302" s="30"/>
      <c r="H302" s="30"/>
      <c r="I302" s="30"/>
      <c r="J302" s="31" t="e">
        <f t="shared" si="281"/>
        <v>#REF!</v>
      </c>
      <c r="K302" s="31" t="e">
        <f t="shared" si="281"/>
        <v>#REF!</v>
      </c>
      <c r="L302" s="31" t="e">
        <f t="shared" si="281"/>
        <v>#REF!</v>
      </c>
      <c r="M302" s="31" t="e">
        <f t="shared" si="281"/>
        <v>#REF!</v>
      </c>
      <c r="N302" s="31">
        <f t="shared" si="281"/>
        <v>0</v>
      </c>
      <c r="O302" s="31" t="e">
        <f t="shared" si="281"/>
        <v>#REF!</v>
      </c>
      <c r="P302" s="31" t="e">
        <f t="shared" si="281"/>
        <v>#REF!</v>
      </c>
      <c r="Q302" s="31" t="e">
        <f t="shared" si="281"/>
        <v>#REF!</v>
      </c>
      <c r="R302" s="31" t="e">
        <f t="shared" si="281"/>
        <v>#REF!</v>
      </c>
      <c r="S302" s="31" t="e">
        <f t="shared" si="281"/>
        <v>#REF!</v>
      </c>
      <c r="T302" s="31" t="e">
        <f t="shared" si="281"/>
        <v>#REF!</v>
      </c>
      <c r="U302" s="31" t="e">
        <f t="shared" si="281"/>
        <v>#REF!</v>
      </c>
      <c r="V302" s="31" t="e">
        <f t="shared" si="281"/>
        <v>#REF!</v>
      </c>
      <c r="W302" s="31" t="e">
        <f t="shared" si="281"/>
        <v>#REF!</v>
      </c>
      <c r="X302" s="31" t="e">
        <f t="shared" si="281"/>
        <v>#REF!</v>
      </c>
      <c r="Y302" s="31" t="e">
        <f t="shared" si="281"/>
        <v>#REF!</v>
      </c>
      <c r="Z302" s="31">
        <f t="shared" si="281"/>
        <v>0</v>
      </c>
      <c r="AA302" s="31" t="e">
        <f t="shared" si="281"/>
        <v>#REF!</v>
      </c>
      <c r="AB302" s="31" t="e">
        <f t="shared" si="281"/>
        <v>#REF!</v>
      </c>
      <c r="AC302" s="31" t="e">
        <f t="shared" si="281"/>
        <v>#REF!</v>
      </c>
      <c r="AD302" s="31" t="e">
        <f t="shared" si="281"/>
        <v>#REF!</v>
      </c>
      <c r="AE302" s="31" t="e">
        <f t="shared" si="281"/>
        <v>#REF!</v>
      </c>
      <c r="AF302" s="31" t="e">
        <f t="shared" si="281"/>
        <v>#REF!</v>
      </c>
      <c r="AG302" s="31" t="e">
        <f t="shared" si="281"/>
        <v>#REF!</v>
      </c>
      <c r="AH302" s="31" t="e">
        <f t="shared" si="281"/>
        <v>#REF!</v>
      </c>
      <c r="AI302" s="31" t="e">
        <f t="shared" si="281"/>
        <v>#REF!</v>
      </c>
      <c r="AJ302" s="31" t="e">
        <f t="shared" si="281"/>
        <v>#REF!</v>
      </c>
      <c r="AK302" s="31" t="e">
        <f t="shared" si="281"/>
        <v>#REF!</v>
      </c>
      <c r="AL302" s="31">
        <f t="shared" si="282"/>
        <v>0</v>
      </c>
      <c r="AM302" s="31" t="e">
        <f t="shared" si="282"/>
        <v>#REF!</v>
      </c>
      <c r="AN302" s="31" t="e">
        <f t="shared" si="282"/>
        <v>#REF!</v>
      </c>
      <c r="AO302" s="31" t="e">
        <f t="shared" si="282"/>
        <v>#REF!</v>
      </c>
      <c r="AP302" s="31" t="e">
        <f t="shared" si="282"/>
        <v>#REF!</v>
      </c>
      <c r="AQ302" s="31" t="e">
        <f t="shared" si="282"/>
        <v>#REF!</v>
      </c>
      <c r="AR302" s="31" t="e">
        <f t="shared" si="282"/>
        <v>#REF!</v>
      </c>
      <c r="AS302" s="31" t="e">
        <f t="shared" si="282"/>
        <v>#REF!</v>
      </c>
    </row>
    <row r="303" spans="1:45" s="15" customFormat="1" ht="60" hidden="1" x14ac:dyDescent="0.25">
      <c r="A303" s="53" t="s">
        <v>369</v>
      </c>
      <c r="B303" s="20">
        <v>51</v>
      </c>
      <c r="C303" s="20">
        <v>7</v>
      </c>
      <c r="D303" s="23" t="s">
        <v>163</v>
      </c>
      <c r="E303" s="20">
        <v>851</v>
      </c>
      <c r="F303" s="30"/>
      <c r="G303" s="30"/>
      <c r="H303" s="30" t="s">
        <v>366</v>
      </c>
      <c r="I303" s="30"/>
      <c r="J303" s="31" t="e">
        <f t="shared" si="281"/>
        <v>#REF!</v>
      </c>
      <c r="K303" s="31" t="e">
        <f t="shared" si="281"/>
        <v>#REF!</v>
      </c>
      <c r="L303" s="31" t="e">
        <f t="shared" si="281"/>
        <v>#REF!</v>
      </c>
      <c r="M303" s="31" t="e">
        <f t="shared" si="281"/>
        <v>#REF!</v>
      </c>
      <c r="N303" s="31">
        <f t="shared" si="281"/>
        <v>0</v>
      </c>
      <c r="O303" s="31" t="e">
        <f t="shared" si="281"/>
        <v>#REF!</v>
      </c>
      <c r="P303" s="31" t="e">
        <f t="shared" si="281"/>
        <v>#REF!</v>
      </c>
      <c r="Q303" s="31" t="e">
        <f t="shared" si="281"/>
        <v>#REF!</v>
      </c>
      <c r="R303" s="31" t="e">
        <f t="shared" si="281"/>
        <v>#REF!</v>
      </c>
      <c r="S303" s="31" t="e">
        <f t="shared" si="281"/>
        <v>#REF!</v>
      </c>
      <c r="T303" s="31" t="e">
        <f t="shared" si="281"/>
        <v>#REF!</v>
      </c>
      <c r="U303" s="31" t="e">
        <f t="shared" si="281"/>
        <v>#REF!</v>
      </c>
      <c r="V303" s="31" t="e">
        <f t="shared" si="281"/>
        <v>#REF!</v>
      </c>
      <c r="W303" s="31" t="e">
        <f t="shared" si="281"/>
        <v>#REF!</v>
      </c>
      <c r="X303" s="31" t="e">
        <f t="shared" si="281"/>
        <v>#REF!</v>
      </c>
      <c r="Y303" s="31" t="e">
        <f t="shared" si="281"/>
        <v>#REF!</v>
      </c>
      <c r="Z303" s="31">
        <f t="shared" si="281"/>
        <v>0</v>
      </c>
      <c r="AA303" s="31" t="e">
        <f t="shared" si="281"/>
        <v>#REF!</v>
      </c>
      <c r="AB303" s="31" t="e">
        <f t="shared" si="281"/>
        <v>#REF!</v>
      </c>
      <c r="AC303" s="31" t="e">
        <f t="shared" si="281"/>
        <v>#REF!</v>
      </c>
      <c r="AD303" s="31" t="e">
        <f t="shared" si="281"/>
        <v>#REF!</v>
      </c>
      <c r="AE303" s="31" t="e">
        <f t="shared" si="281"/>
        <v>#REF!</v>
      </c>
      <c r="AF303" s="31" t="e">
        <f t="shared" si="281"/>
        <v>#REF!</v>
      </c>
      <c r="AG303" s="31" t="e">
        <f t="shared" si="281"/>
        <v>#REF!</v>
      </c>
      <c r="AH303" s="31" t="e">
        <f t="shared" si="281"/>
        <v>#REF!</v>
      </c>
      <c r="AI303" s="31" t="e">
        <f t="shared" si="281"/>
        <v>#REF!</v>
      </c>
      <c r="AJ303" s="31" t="e">
        <f t="shared" si="281"/>
        <v>#REF!</v>
      </c>
      <c r="AK303" s="31" t="e">
        <f t="shared" si="281"/>
        <v>#REF!</v>
      </c>
      <c r="AL303" s="31">
        <f t="shared" si="282"/>
        <v>0</v>
      </c>
      <c r="AM303" s="31" t="e">
        <f t="shared" si="282"/>
        <v>#REF!</v>
      </c>
      <c r="AN303" s="31" t="e">
        <f t="shared" si="282"/>
        <v>#REF!</v>
      </c>
      <c r="AO303" s="31" t="e">
        <f t="shared" si="282"/>
        <v>#REF!</v>
      </c>
      <c r="AP303" s="31" t="e">
        <f t="shared" si="282"/>
        <v>#REF!</v>
      </c>
      <c r="AQ303" s="31" t="e">
        <f t="shared" si="282"/>
        <v>#REF!</v>
      </c>
      <c r="AR303" s="31" t="e">
        <f t="shared" si="282"/>
        <v>#REF!</v>
      </c>
      <c r="AS303" s="31" t="e">
        <f t="shared" si="282"/>
        <v>#REF!</v>
      </c>
    </row>
    <row r="304" spans="1:45" s="15" customFormat="1" ht="45" hidden="1" x14ac:dyDescent="0.25">
      <c r="A304" s="13" t="s">
        <v>71</v>
      </c>
      <c r="B304" s="20">
        <v>51</v>
      </c>
      <c r="C304" s="20">
        <v>7</v>
      </c>
      <c r="D304" s="23" t="s">
        <v>163</v>
      </c>
      <c r="E304" s="20">
        <v>851</v>
      </c>
      <c r="F304" s="30"/>
      <c r="G304" s="30"/>
      <c r="H304" s="30" t="s">
        <v>366</v>
      </c>
      <c r="I304" s="30" t="s">
        <v>72</v>
      </c>
      <c r="J304" s="31" t="e">
        <f t="shared" si="281"/>
        <v>#REF!</v>
      </c>
      <c r="K304" s="31" t="e">
        <f t="shared" si="281"/>
        <v>#REF!</v>
      </c>
      <c r="L304" s="31" t="e">
        <f t="shared" si="281"/>
        <v>#REF!</v>
      </c>
      <c r="M304" s="31" t="e">
        <f t="shared" si="281"/>
        <v>#REF!</v>
      </c>
      <c r="N304" s="31">
        <f t="shared" si="281"/>
        <v>0</v>
      </c>
      <c r="O304" s="31" t="e">
        <f t="shared" si="281"/>
        <v>#REF!</v>
      </c>
      <c r="P304" s="31" t="e">
        <f t="shared" si="281"/>
        <v>#REF!</v>
      </c>
      <c r="Q304" s="31" t="e">
        <f t="shared" si="281"/>
        <v>#REF!</v>
      </c>
      <c r="R304" s="31" t="e">
        <f t="shared" si="281"/>
        <v>#REF!</v>
      </c>
      <c r="S304" s="31" t="e">
        <f t="shared" si="281"/>
        <v>#REF!</v>
      </c>
      <c r="T304" s="31" t="e">
        <f t="shared" si="281"/>
        <v>#REF!</v>
      </c>
      <c r="U304" s="31" t="e">
        <f t="shared" si="281"/>
        <v>#REF!</v>
      </c>
      <c r="V304" s="31" t="e">
        <f t="shared" si="281"/>
        <v>#REF!</v>
      </c>
      <c r="W304" s="31" t="e">
        <f t="shared" si="281"/>
        <v>#REF!</v>
      </c>
      <c r="X304" s="31" t="e">
        <f t="shared" si="281"/>
        <v>#REF!</v>
      </c>
      <c r="Y304" s="31" t="e">
        <f t="shared" si="281"/>
        <v>#REF!</v>
      </c>
      <c r="Z304" s="31">
        <f t="shared" si="281"/>
        <v>0</v>
      </c>
      <c r="AA304" s="31" t="e">
        <f t="shared" si="281"/>
        <v>#REF!</v>
      </c>
      <c r="AB304" s="31" t="e">
        <f t="shared" si="281"/>
        <v>#REF!</v>
      </c>
      <c r="AC304" s="31" t="e">
        <f t="shared" si="281"/>
        <v>#REF!</v>
      </c>
      <c r="AD304" s="31" t="e">
        <f t="shared" si="281"/>
        <v>#REF!</v>
      </c>
      <c r="AE304" s="31" t="e">
        <f t="shared" si="281"/>
        <v>#REF!</v>
      </c>
      <c r="AF304" s="31" t="e">
        <f t="shared" si="281"/>
        <v>#REF!</v>
      </c>
      <c r="AG304" s="31" t="e">
        <f t="shared" si="281"/>
        <v>#REF!</v>
      </c>
      <c r="AH304" s="31" t="e">
        <f t="shared" si="281"/>
        <v>#REF!</v>
      </c>
      <c r="AI304" s="31" t="e">
        <f t="shared" si="281"/>
        <v>#REF!</v>
      </c>
      <c r="AJ304" s="31" t="e">
        <f t="shared" si="281"/>
        <v>#REF!</v>
      </c>
      <c r="AK304" s="31" t="e">
        <f t="shared" si="281"/>
        <v>#REF!</v>
      </c>
      <c r="AL304" s="31">
        <f t="shared" si="282"/>
        <v>0</v>
      </c>
      <c r="AM304" s="31" t="e">
        <f t="shared" si="282"/>
        <v>#REF!</v>
      </c>
      <c r="AN304" s="31" t="e">
        <f t="shared" si="282"/>
        <v>#REF!</v>
      </c>
      <c r="AO304" s="31" t="e">
        <f t="shared" si="282"/>
        <v>#REF!</v>
      </c>
      <c r="AP304" s="31" t="e">
        <f t="shared" si="282"/>
        <v>#REF!</v>
      </c>
      <c r="AQ304" s="31" t="e">
        <f t="shared" si="282"/>
        <v>#REF!</v>
      </c>
      <c r="AR304" s="31" t="e">
        <f t="shared" si="282"/>
        <v>#REF!</v>
      </c>
      <c r="AS304" s="31" t="e">
        <f t="shared" si="282"/>
        <v>#REF!</v>
      </c>
    </row>
    <row r="305" spans="1:45" s="15" customFormat="1" hidden="1" x14ac:dyDescent="0.25">
      <c r="A305" s="13" t="s">
        <v>73</v>
      </c>
      <c r="B305" s="20">
        <v>51</v>
      </c>
      <c r="C305" s="20">
        <v>7</v>
      </c>
      <c r="D305" s="23" t="s">
        <v>163</v>
      </c>
      <c r="E305" s="20">
        <v>851</v>
      </c>
      <c r="F305" s="30"/>
      <c r="G305" s="30"/>
      <c r="H305" s="30" t="s">
        <v>366</v>
      </c>
      <c r="I305" s="30" t="s">
        <v>74</v>
      </c>
      <c r="J305" s="31" t="e">
        <f>'3.ВС'!#REF!</f>
        <v>#REF!</v>
      </c>
      <c r="K305" s="31" t="e">
        <f>'3.ВС'!#REF!</f>
        <v>#REF!</v>
      </c>
      <c r="L305" s="31" t="e">
        <f>'3.ВС'!#REF!</f>
        <v>#REF!</v>
      </c>
      <c r="M305" s="31" t="e">
        <f>'3.ВС'!#REF!</f>
        <v>#REF!</v>
      </c>
      <c r="N305" s="31">
        <f>'3.ВС'!J259</f>
        <v>0</v>
      </c>
      <c r="O305" s="31" t="e">
        <f>'3.ВС'!#REF!</f>
        <v>#REF!</v>
      </c>
      <c r="P305" s="31" t="e">
        <f>'3.ВС'!#REF!</f>
        <v>#REF!</v>
      </c>
      <c r="Q305" s="31" t="e">
        <f>'3.ВС'!#REF!</f>
        <v>#REF!</v>
      </c>
      <c r="R305" s="31" t="e">
        <f>'3.ВС'!#REF!</f>
        <v>#REF!</v>
      </c>
      <c r="S305" s="31" t="e">
        <f>'3.ВС'!#REF!</f>
        <v>#REF!</v>
      </c>
      <c r="T305" s="31" t="e">
        <f>'3.ВС'!#REF!</f>
        <v>#REF!</v>
      </c>
      <c r="U305" s="31" t="e">
        <f>'3.ВС'!#REF!</f>
        <v>#REF!</v>
      </c>
      <c r="V305" s="31" t="e">
        <f>'3.ВС'!#REF!</f>
        <v>#REF!</v>
      </c>
      <c r="W305" s="31" t="e">
        <f>'3.ВС'!#REF!</f>
        <v>#REF!</v>
      </c>
      <c r="X305" s="31" t="e">
        <f>'3.ВС'!#REF!</f>
        <v>#REF!</v>
      </c>
      <c r="Y305" s="31" t="e">
        <f>'3.ВС'!#REF!</f>
        <v>#REF!</v>
      </c>
      <c r="Z305" s="31">
        <f>'3.ВС'!K259</f>
        <v>0</v>
      </c>
      <c r="AA305" s="31" t="e">
        <f>'3.ВС'!#REF!</f>
        <v>#REF!</v>
      </c>
      <c r="AB305" s="31" t="e">
        <f>'3.ВС'!#REF!</f>
        <v>#REF!</v>
      </c>
      <c r="AC305" s="31" t="e">
        <f>'3.ВС'!#REF!</f>
        <v>#REF!</v>
      </c>
      <c r="AD305" s="31" t="e">
        <f>'3.ВС'!#REF!</f>
        <v>#REF!</v>
      </c>
      <c r="AE305" s="31" t="e">
        <f>'3.ВС'!#REF!</f>
        <v>#REF!</v>
      </c>
      <c r="AF305" s="31" t="e">
        <f>'3.ВС'!#REF!</f>
        <v>#REF!</v>
      </c>
      <c r="AG305" s="31" t="e">
        <f>'3.ВС'!#REF!</f>
        <v>#REF!</v>
      </c>
      <c r="AH305" s="31" t="e">
        <f>'3.ВС'!#REF!</f>
        <v>#REF!</v>
      </c>
      <c r="AI305" s="31" t="e">
        <f>'3.ВС'!#REF!</f>
        <v>#REF!</v>
      </c>
      <c r="AJ305" s="31" t="e">
        <f>'3.ВС'!#REF!</f>
        <v>#REF!</v>
      </c>
      <c r="AK305" s="31" t="e">
        <f>'3.ВС'!#REF!</f>
        <v>#REF!</v>
      </c>
      <c r="AL305" s="31">
        <f>'3.ВС'!L259</f>
        <v>0</v>
      </c>
      <c r="AM305" s="31" t="e">
        <f>'3.ВС'!#REF!</f>
        <v>#REF!</v>
      </c>
      <c r="AN305" s="31" t="e">
        <f>'3.ВС'!#REF!</f>
        <v>#REF!</v>
      </c>
      <c r="AO305" s="31" t="e">
        <f>'3.ВС'!#REF!</f>
        <v>#REF!</v>
      </c>
      <c r="AP305" s="31" t="e">
        <f>'3.ВС'!#REF!</f>
        <v>#REF!</v>
      </c>
      <c r="AQ305" s="31" t="e">
        <f>'3.ВС'!#REF!</f>
        <v>#REF!</v>
      </c>
      <c r="AR305" s="31" t="e">
        <f>'3.ВС'!#REF!</f>
        <v>#REF!</v>
      </c>
      <c r="AS305" s="31" t="e">
        <f>'3.ВС'!#REF!</f>
        <v>#REF!</v>
      </c>
    </row>
    <row r="306" spans="1:45" s="51" customFormat="1" ht="42.75" x14ac:dyDescent="0.25">
      <c r="A306" s="78" t="s">
        <v>265</v>
      </c>
      <c r="B306" s="97">
        <v>52</v>
      </c>
      <c r="C306" s="97"/>
      <c r="D306" s="97"/>
      <c r="E306" s="58"/>
      <c r="F306" s="58"/>
      <c r="G306" s="58"/>
      <c r="H306" s="97"/>
      <c r="I306" s="50"/>
      <c r="J306" s="36" t="e">
        <f t="shared" ref="J306" si="283">J307+J324+J374+J381+J386+J403+J408+J415</f>
        <v>#REF!</v>
      </c>
      <c r="K306" s="36" t="e">
        <f t="shared" ref="K306:AK306" si="284">K307+K324+K374+K381+K386+K403+K408+K415</f>
        <v>#REF!</v>
      </c>
      <c r="L306" s="36" t="e">
        <f t="shared" si="284"/>
        <v>#REF!</v>
      </c>
      <c r="M306" s="36" t="e">
        <f t="shared" si="284"/>
        <v>#REF!</v>
      </c>
      <c r="N306" s="36">
        <f t="shared" ref="N306:U306" si="285">N307+N324+N374+N381+N386+N403+N408+N415</f>
        <v>52492372.93</v>
      </c>
      <c r="O306" s="36" t="e">
        <f t="shared" si="285"/>
        <v>#REF!</v>
      </c>
      <c r="P306" s="36" t="e">
        <f t="shared" si="285"/>
        <v>#REF!</v>
      </c>
      <c r="Q306" s="36" t="e">
        <f t="shared" si="285"/>
        <v>#REF!</v>
      </c>
      <c r="R306" s="36" t="e">
        <f t="shared" si="285"/>
        <v>#REF!</v>
      </c>
      <c r="S306" s="36" t="e">
        <f t="shared" si="285"/>
        <v>#REF!</v>
      </c>
      <c r="T306" s="36" t="e">
        <f t="shared" si="285"/>
        <v>#REF!</v>
      </c>
      <c r="U306" s="36" t="e">
        <f t="shared" si="285"/>
        <v>#REF!</v>
      </c>
      <c r="V306" s="36" t="e">
        <f t="shared" si="284"/>
        <v>#REF!</v>
      </c>
      <c r="W306" s="36" t="e">
        <f t="shared" si="284"/>
        <v>#REF!</v>
      </c>
      <c r="X306" s="36" t="e">
        <f t="shared" si="284"/>
        <v>#REF!</v>
      </c>
      <c r="Y306" s="36" t="e">
        <f t="shared" si="284"/>
        <v>#REF!</v>
      </c>
      <c r="Z306" s="36">
        <f t="shared" ref="Z306:AG306" si="286">Z307+Z324+Z374+Z381+Z386+Z403+Z408+Z415</f>
        <v>-2.42</v>
      </c>
      <c r="AA306" s="36" t="e">
        <f t="shared" si="286"/>
        <v>#REF!</v>
      </c>
      <c r="AB306" s="36" t="e">
        <f t="shared" si="286"/>
        <v>#REF!</v>
      </c>
      <c r="AC306" s="36" t="e">
        <f t="shared" si="286"/>
        <v>#REF!</v>
      </c>
      <c r="AD306" s="36" t="e">
        <f t="shared" si="286"/>
        <v>#REF!</v>
      </c>
      <c r="AE306" s="36" t="e">
        <f t="shared" si="286"/>
        <v>#REF!</v>
      </c>
      <c r="AF306" s="36" t="e">
        <f t="shared" si="286"/>
        <v>#REF!</v>
      </c>
      <c r="AG306" s="36" t="e">
        <f t="shared" si="286"/>
        <v>#REF!</v>
      </c>
      <c r="AH306" s="36" t="e">
        <f t="shared" si="284"/>
        <v>#REF!</v>
      </c>
      <c r="AI306" s="36" t="e">
        <f t="shared" si="284"/>
        <v>#REF!</v>
      </c>
      <c r="AJ306" s="36" t="e">
        <f t="shared" si="284"/>
        <v>#REF!</v>
      </c>
      <c r="AK306" s="36" t="e">
        <f t="shared" si="284"/>
        <v>#REF!</v>
      </c>
      <c r="AL306" s="36">
        <f t="shared" ref="AL306:AS306" si="287">AL307+AL324+AL374+AL381+AL386+AL403+AL408+AL415</f>
        <v>-1.26</v>
      </c>
      <c r="AM306" s="36" t="e">
        <f t="shared" si="287"/>
        <v>#REF!</v>
      </c>
      <c r="AN306" s="36" t="e">
        <f t="shared" si="287"/>
        <v>#REF!</v>
      </c>
      <c r="AO306" s="36" t="e">
        <f t="shared" si="287"/>
        <v>#REF!</v>
      </c>
      <c r="AP306" s="36" t="e">
        <f t="shared" si="287"/>
        <v>#REF!</v>
      </c>
      <c r="AQ306" s="36" t="e">
        <f t="shared" si="287"/>
        <v>#REF!</v>
      </c>
      <c r="AR306" s="36" t="e">
        <f t="shared" si="287"/>
        <v>#REF!</v>
      </c>
      <c r="AS306" s="36" t="e">
        <f t="shared" si="287"/>
        <v>#REF!</v>
      </c>
    </row>
    <row r="307" spans="1:45" s="15" customFormat="1" ht="45" x14ac:dyDescent="0.25">
      <c r="A307" s="53" t="s">
        <v>180</v>
      </c>
      <c r="B307" s="41">
        <v>52</v>
      </c>
      <c r="C307" s="41">
        <v>0</v>
      </c>
      <c r="D307" s="23" t="s">
        <v>11</v>
      </c>
      <c r="E307" s="42"/>
      <c r="F307" s="42"/>
      <c r="G307" s="42"/>
      <c r="H307" s="41"/>
      <c r="I307" s="30"/>
      <c r="J307" s="31" t="e">
        <f t="shared" ref="J307:AL315" si="288">J308</f>
        <v>#REF!</v>
      </c>
      <c r="K307" s="31" t="e">
        <f t="shared" si="288"/>
        <v>#REF!</v>
      </c>
      <c r="L307" s="31" t="e">
        <f t="shared" si="288"/>
        <v>#REF!</v>
      </c>
      <c r="M307" s="31" t="e">
        <f t="shared" si="288"/>
        <v>#REF!</v>
      </c>
      <c r="N307" s="31">
        <f t="shared" si="288"/>
        <v>1878851</v>
      </c>
      <c r="O307" s="31" t="e">
        <f t="shared" si="288"/>
        <v>#REF!</v>
      </c>
      <c r="P307" s="31" t="e">
        <f t="shared" si="288"/>
        <v>#REF!</v>
      </c>
      <c r="Q307" s="31" t="e">
        <f t="shared" si="288"/>
        <v>#REF!</v>
      </c>
      <c r="R307" s="31" t="e">
        <f t="shared" si="288"/>
        <v>#REF!</v>
      </c>
      <c r="S307" s="31" t="e">
        <f t="shared" si="288"/>
        <v>#REF!</v>
      </c>
      <c r="T307" s="31" t="e">
        <f t="shared" si="288"/>
        <v>#REF!</v>
      </c>
      <c r="U307" s="31" t="e">
        <f t="shared" si="288"/>
        <v>#REF!</v>
      </c>
      <c r="V307" s="31" t="e">
        <f t="shared" si="288"/>
        <v>#REF!</v>
      </c>
      <c r="W307" s="31" t="e">
        <f t="shared" si="288"/>
        <v>#REF!</v>
      </c>
      <c r="X307" s="31" t="e">
        <f t="shared" si="288"/>
        <v>#REF!</v>
      </c>
      <c r="Y307" s="31" t="e">
        <f t="shared" si="288"/>
        <v>#REF!</v>
      </c>
      <c r="Z307" s="31">
        <f t="shared" si="288"/>
        <v>0</v>
      </c>
      <c r="AA307" s="31" t="e">
        <f t="shared" si="288"/>
        <v>#REF!</v>
      </c>
      <c r="AB307" s="31" t="e">
        <f t="shared" si="288"/>
        <v>#REF!</v>
      </c>
      <c r="AC307" s="31" t="e">
        <f t="shared" si="288"/>
        <v>#REF!</v>
      </c>
      <c r="AD307" s="31" t="e">
        <f t="shared" si="288"/>
        <v>#REF!</v>
      </c>
      <c r="AE307" s="31" t="e">
        <f t="shared" si="288"/>
        <v>#REF!</v>
      </c>
      <c r="AF307" s="31" t="e">
        <f t="shared" si="288"/>
        <v>#REF!</v>
      </c>
      <c r="AG307" s="31" t="e">
        <f t="shared" si="288"/>
        <v>#REF!</v>
      </c>
      <c r="AH307" s="31" t="e">
        <f t="shared" si="288"/>
        <v>#REF!</v>
      </c>
      <c r="AI307" s="31" t="e">
        <f t="shared" si="288"/>
        <v>#REF!</v>
      </c>
      <c r="AJ307" s="31" t="e">
        <f t="shared" si="288"/>
        <v>#REF!</v>
      </c>
      <c r="AK307" s="31" t="e">
        <f t="shared" si="288"/>
        <v>#REF!</v>
      </c>
      <c r="AL307" s="31">
        <f t="shared" si="288"/>
        <v>0</v>
      </c>
      <c r="AM307" s="31" t="e">
        <f t="shared" ref="AL307:AS315" si="289">AM308</f>
        <v>#REF!</v>
      </c>
      <c r="AN307" s="31" t="e">
        <f t="shared" si="289"/>
        <v>#REF!</v>
      </c>
      <c r="AO307" s="31" t="e">
        <f t="shared" si="289"/>
        <v>#REF!</v>
      </c>
      <c r="AP307" s="31" t="e">
        <f t="shared" si="289"/>
        <v>#REF!</v>
      </c>
      <c r="AQ307" s="31" t="e">
        <f t="shared" si="289"/>
        <v>#REF!</v>
      </c>
      <c r="AR307" s="31" t="e">
        <f t="shared" si="289"/>
        <v>#REF!</v>
      </c>
      <c r="AS307" s="31" t="e">
        <f t="shared" si="289"/>
        <v>#REF!</v>
      </c>
    </row>
    <row r="308" spans="1:45" s="15" customFormat="1" ht="30" x14ac:dyDescent="0.25">
      <c r="A308" s="53" t="s">
        <v>114</v>
      </c>
      <c r="B308" s="20">
        <v>52</v>
      </c>
      <c r="C308" s="20">
        <v>0</v>
      </c>
      <c r="D308" s="30" t="s">
        <v>11</v>
      </c>
      <c r="E308" s="20">
        <v>852</v>
      </c>
      <c r="F308" s="23"/>
      <c r="G308" s="23"/>
      <c r="H308" s="23"/>
      <c r="I308" s="30"/>
      <c r="J308" s="31" t="e">
        <f>J309+J314+J317</f>
        <v>#REF!</v>
      </c>
      <c r="K308" s="31" t="e">
        <f t="shared" ref="K308:AK308" si="290">K309+K314+K317</f>
        <v>#REF!</v>
      </c>
      <c r="L308" s="31" t="e">
        <f t="shared" si="290"/>
        <v>#REF!</v>
      </c>
      <c r="M308" s="31" t="e">
        <f t="shared" si="290"/>
        <v>#REF!</v>
      </c>
      <c r="N308" s="31">
        <f t="shared" ref="N308:U308" si="291">N309+N314+N317</f>
        <v>1878851</v>
      </c>
      <c r="O308" s="31" t="e">
        <f t="shared" si="291"/>
        <v>#REF!</v>
      </c>
      <c r="P308" s="31" t="e">
        <f t="shared" si="291"/>
        <v>#REF!</v>
      </c>
      <c r="Q308" s="31" t="e">
        <f t="shared" si="291"/>
        <v>#REF!</v>
      </c>
      <c r="R308" s="31" t="e">
        <f t="shared" si="291"/>
        <v>#REF!</v>
      </c>
      <c r="S308" s="31" t="e">
        <f t="shared" si="291"/>
        <v>#REF!</v>
      </c>
      <c r="T308" s="31" t="e">
        <f t="shared" si="291"/>
        <v>#REF!</v>
      </c>
      <c r="U308" s="31" t="e">
        <f t="shared" si="291"/>
        <v>#REF!</v>
      </c>
      <c r="V308" s="31" t="e">
        <f t="shared" si="290"/>
        <v>#REF!</v>
      </c>
      <c r="W308" s="31" t="e">
        <f t="shared" si="290"/>
        <v>#REF!</v>
      </c>
      <c r="X308" s="31" t="e">
        <f t="shared" si="290"/>
        <v>#REF!</v>
      </c>
      <c r="Y308" s="31" t="e">
        <f t="shared" si="290"/>
        <v>#REF!</v>
      </c>
      <c r="Z308" s="31">
        <f t="shared" ref="Z308:AG308" si="292">Z309+Z314+Z317</f>
        <v>0</v>
      </c>
      <c r="AA308" s="31" t="e">
        <f t="shared" si="292"/>
        <v>#REF!</v>
      </c>
      <c r="AB308" s="31" t="e">
        <f t="shared" si="292"/>
        <v>#REF!</v>
      </c>
      <c r="AC308" s="31" t="e">
        <f t="shared" si="292"/>
        <v>#REF!</v>
      </c>
      <c r="AD308" s="31" t="e">
        <f t="shared" si="292"/>
        <v>#REF!</v>
      </c>
      <c r="AE308" s="31" t="e">
        <f t="shared" si="292"/>
        <v>#REF!</v>
      </c>
      <c r="AF308" s="31" t="e">
        <f t="shared" si="292"/>
        <v>#REF!</v>
      </c>
      <c r="AG308" s="31" t="e">
        <f t="shared" si="292"/>
        <v>#REF!</v>
      </c>
      <c r="AH308" s="31" t="e">
        <f t="shared" si="290"/>
        <v>#REF!</v>
      </c>
      <c r="AI308" s="31" t="e">
        <f t="shared" si="290"/>
        <v>#REF!</v>
      </c>
      <c r="AJ308" s="31" t="e">
        <f t="shared" si="290"/>
        <v>#REF!</v>
      </c>
      <c r="AK308" s="31" t="e">
        <f t="shared" si="290"/>
        <v>#REF!</v>
      </c>
      <c r="AL308" s="31">
        <f t="shared" ref="AL308:AS308" si="293">AL309+AL314+AL317</f>
        <v>0</v>
      </c>
      <c r="AM308" s="31" t="e">
        <f t="shared" si="293"/>
        <v>#REF!</v>
      </c>
      <c r="AN308" s="31" t="e">
        <f t="shared" si="293"/>
        <v>#REF!</v>
      </c>
      <c r="AO308" s="31" t="e">
        <f t="shared" si="293"/>
        <v>#REF!</v>
      </c>
      <c r="AP308" s="31" t="e">
        <f t="shared" si="293"/>
        <v>#REF!</v>
      </c>
      <c r="AQ308" s="31" t="e">
        <f t="shared" si="293"/>
        <v>#REF!</v>
      </c>
      <c r="AR308" s="31" t="e">
        <f t="shared" si="293"/>
        <v>#REF!</v>
      </c>
      <c r="AS308" s="31" t="e">
        <f t="shared" si="293"/>
        <v>#REF!</v>
      </c>
    </row>
    <row r="309" spans="1:45" s="15" customFormat="1" ht="60" x14ac:dyDescent="0.25">
      <c r="A309" s="53" t="s">
        <v>509</v>
      </c>
      <c r="B309" s="20">
        <v>52</v>
      </c>
      <c r="C309" s="20">
        <v>0</v>
      </c>
      <c r="D309" s="30" t="s">
        <v>11</v>
      </c>
      <c r="E309" s="20">
        <v>852</v>
      </c>
      <c r="F309" s="30"/>
      <c r="G309" s="30"/>
      <c r="H309" s="30" t="s">
        <v>239</v>
      </c>
      <c r="I309" s="30"/>
      <c r="J309" s="31" t="e">
        <f t="shared" ref="J309" si="294">J310+J312</f>
        <v>#REF!</v>
      </c>
      <c r="K309" s="31" t="e">
        <f t="shared" ref="K309:AK309" si="295">K310+K312</f>
        <v>#REF!</v>
      </c>
      <c r="L309" s="31" t="e">
        <f t="shared" si="295"/>
        <v>#REF!</v>
      </c>
      <c r="M309" s="31" t="e">
        <f t="shared" si="295"/>
        <v>#REF!</v>
      </c>
      <c r="N309" s="31">
        <f t="shared" ref="N309:U309" si="296">N310+N312</f>
        <v>0</v>
      </c>
      <c r="O309" s="31" t="e">
        <f t="shared" si="296"/>
        <v>#REF!</v>
      </c>
      <c r="P309" s="31" t="e">
        <f t="shared" si="296"/>
        <v>#REF!</v>
      </c>
      <c r="Q309" s="31" t="e">
        <f t="shared" si="296"/>
        <v>#REF!</v>
      </c>
      <c r="R309" s="31" t="e">
        <f t="shared" si="296"/>
        <v>#REF!</v>
      </c>
      <c r="S309" s="31" t="e">
        <f t="shared" si="296"/>
        <v>#REF!</v>
      </c>
      <c r="T309" s="31" t="e">
        <f t="shared" si="296"/>
        <v>#REF!</v>
      </c>
      <c r="U309" s="31" t="e">
        <f t="shared" si="296"/>
        <v>#REF!</v>
      </c>
      <c r="V309" s="31" t="e">
        <f t="shared" si="295"/>
        <v>#REF!</v>
      </c>
      <c r="W309" s="31" t="e">
        <f t="shared" si="295"/>
        <v>#REF!</v>
      </c>
      <c r="X309" s="31" t="e">
        <f t="shared" si="295"/>
        <v>#REF!</v>
      </c>
      <c r="Y309" s="31" t="e">
        <f t="shared" si="295"/>
        <v>#REF!</v>
      </c>
      <c r="Z309" s="31">
        <f t="shared" ref="Z309:AG309" si="297">Z310+Z312</f>
        <v>0</v>
      </c>
      <c r="AA309" s="31" t="e">
        <f t="shared" si="297"/>
        <v>#REF!</v>
      </c>
      <c r="AB309" s="31" t="e">
        <f t="shared" si="297"/>
        <v>#REF!</v>
      </c>
      <c r="AC309" s="31" t="e">
        <f t="shared" si="297"/>
        <v>#REF!</v>
      </c>
      <c r="AD309" s="31" t="e">
        <f t="shared" si="297"/>
        <v>#REF!</v>
      </c>
      <c r="AE309" s="31" t="e">
        <f t="shared" si="297"/>
        <v>#REF!</v>
      </c>
      <c r="AF309" s="31" t="e">
        <f t="shared" si="297"/>
        <v>#REF!</v>
      </c>
      <c r="AG309" s="31" t="e">
        <f t="shared" si="297"/>
        <v>#REF!</v>
      </c>
      <c r="AH309" s="31" t="e">
        <f t="shared" si="295"/>
        <v>#REF!</v>
      </c>
      <c r="AI309" s="31" t="e">
        <f t="shared" si="295"/>
        <v>#REF!</v>
      </c>
      <c r="AJ309" s="31" t="e">
        <f t="shared" si="295"/>
        <v>#REF!</v>
      </c>
      <c r="AK309" s="31" t="e">
        <f t="shared" si="295"/>
        <v>#REF!</v>
      </c>
      <c r="AL309" s="31">
        <f t="shared" ref="AL309:AS309" si="298">AL310+AL312</f>
        <v>0</v>
      </c>
      <c r="AM309" s="31" t="e">
        <f t="shared" si="298"/>
        <v>#REF!</v>
      </c>
      <c r="AN309" s="31" t="e">
        <f t="shared" si="298"/>
        <v>#REF!</v>
      </c>
      <c r="AO309" s="31" t="e">
        <f t="shared" si="298"/>
        <v>#REF!</v>
      </c>
      <c r="AP309" s="31" t="e">
        <f t="shared" si="298"/>
        <v>#REF!</v>
      </c>
      <c r="AQ309" s="31" t="e">
        <f t="shared" si="298"/>
        <v>#REF!</v>
      </c>
      <c r="AR309" s="31" t="e">
        <f t="shared" si="298"/>
        <v>#REF!</v>
      </c>
      <c r="AS309" s="31" t="e">
        <f t="shared" si="298"/>
        <v>#REF!</v>
      </c>
    </row>
    <row r="310" spans="1:45" s="15" customFormat="1" ht="105" x14ac:dyDescent="0.25">
      <c r="A310" s="32" t="s">
        <v>15</v>
      </c>
      <c r="B310" s="20">
        <v>52</v>
      </c>
      <c r="C310" s="20">
        <v>0</v>
      </c>
      <c r="D310" s="30" t="s">
        <v>11</v>
      </c>
      <c r="E310" s="20">
        <v>852</v>
      </c>
      <c r="F310" s="23" t="s">
        <v>93</v>
      </c>
      <c r="G310" s="23" t="s">
        <v>104</v>
      </c>
      <c r="H310" s="30" t="s">
        <v>239</v>
      </c>
      <c r="I310" s="30" t="s">
        <v>17</v>
      </c>
      <c r="J310" s="31" t="e">
        <f t="shared" ref="J310:AS310" si="299">J311</f>
        <v>#REF!</v>
      </c>
      <c r="K310" s="31" t="e">
        <f t="shared" si="299"/>
        <v>#REF!</v>
      </c>
      <c r="L310" s="31" t="e">
        <f t="shared" si="299"/>
        <v>#REF!</v>
      </c>
      <c r="M310" s="31" t="e">
        <f t="shared" si="299"/>
        <v>#REF!</v>
      </c>
      <c r="N310" s="31">
        <f t="shared" si="299"/>
        <v>52835</v>
      </c>
      <c r="O310" s="31" t="e">
        <f t="shared" si="299"/>
        <v>#REF!</v>
      </c>
      <c r="P310" s="31" t="e">
        <f t="shared" si="299"/>
        <v>#REF!</v>
      </c>
      <c r="Q310" s="31" t="e">
        <f t="shared" si="299"/>
        <v>#REF!</v>
      </c>
      <c r="R310" s="31" t="e">
        <f t="shared" si="299"/>
        <v>#REF!</v>
      </c>
      <c r="S310" s="31" t="e">
        <f t="shared" si="299"/>
        <v>#REF!</v>
      </c>
      <c r="T310" s="31" t="e">
        <f t="shared" si="299"/>
        <v>#REF!</v>
      </c>
      <c r="U310" s="31" t="e">
        <f t="shared" si="299"/>
        <v>#REF!</v>
      </c>
      <c r="V310" s="31" t="e">
        <f t="shared" si="299"/>
        <v>#REF!</v>
      </c>
      <c r="W310" s="31" t="e">
        <f t="shared" si="299"/>
        <v>#REF!</v>
      </c>
      <c r="X310" s="31" t="e">
        <f t="shared" si="299"/>
        <v>#REF!</v>
      </c>
      <c r="Y310" s="31" t="e">
        <f t="shared" si="299"/>
        <v>#REF!</v>
      </c>
      <c r="Z310" s="31">
        <f t="shared" si="299"/>
        <v>0</v>
      </c>
      <c r="AA310" s="31" t="e">
        <f t="shared" si="299"/>
        <v>#REF!</v>
      </c>
      <c r="AB310" s="31" t="e">
        <f t="shared" si="299"/>
        <v>#REF!</v>
      </c>
      <c r="AC310" s="31" t="e">
        <f t="shared" si="299"/>
        <v>#REF!</v>
      </c>
      <c r="AD310" s="31" t="e">
        <f t="shared" si="299"/>
        <v>#REF!</v>
      </c>
      <c r="AE310" s="31" t="e">
        <f t="shared" si="299"/>
        <v>#REF!</v>
      </c>
      <c r="AF310" s="31" t="e">
        <f t="shared" si="299"/>
        <v>#REF!</v>
      </c>
      <c r="AG310" s="31" t="e">
        <f t="shared" si="299"/>
        <v>#REF!</v>
      </c>
      <c r="AH310" s="31" t="e">
        <f t="shared" si="299"/>
        <v>#REF!</v>
      </c>
      <c r="AI310" s="31" t="e">
        <f t="shared" si="299"/>
        <v>#REF!</v>
      </c>
      <c r="AJ310" s="31" t="e">
        <f t="shared" si="299"/>
        <v>#REF!</v>
      </c>
      <c r="AK310" s="31" t="e">
        <f t="shared" si="299"/>
        <v>#REF!</v>
      </c>
      <c r="AL310" s="31">
        <f t="shared" si="299"/>
        <v>0</v>
      </c>
      <c r="AM310" s="31" t="e">
        <f t="shared" si="299"/>
        <v>#REF!</v>
      </c>
      <c r="AN310" s="31" t="e">
        <f t="shared" si="299"/>
        <v>#REF!</v>
      </c>
      <c r="AO310" s="31" t="e">
        <f t="shared" si="299"/>
        <v>#REF!</v>
      </c>
      <c r="AP310" s="31" t="e">
        <f t="shared" si="299"/>
        <v>#REF!</v>
      </c>
      <c r="AQ310" s="31" t="e">
        <f t="shared" si="299"/>
        <v>#REF!</v>
      </c>
      <c r="AR310" s="31" t="e">
        <f t="shared" si="299"/>
        <v>#REF!</v>
      </c>
      <c r="AS310" s="31" t="e">
        <f t="shared" si="299"/>
        <v>#REF!</v>
      </c>
    </row>
    <row r="311" spans="1:45" s="15" customFormat="1" ht="45" x14ac:dyDescent="0.25">
      <c r="A311" s="32" t="s">
        <v>8</v>
      </c>
      <c r="B311" s="20">
        <v>52</v>
      </c>
      <c r="C311" s="20">
        <v>0</v>
      </c>
      <c r="D311" s="30" t="s">
        <v>11</v>
      </c>
      <c r="E311" s="20">
        <v>852</v>
      </c>
      <c r="F311" s="23" t="s">
        <v>93</v>
      </c>
      <c r="G311" s="23" t="s">
        <v>104</v>
      </c>
      <c r="H311" s="30" t="s">
        <v>239</v>
      </c>
      <c r="I311" s="30" t="s">
        <v>18</v>
      </c>
      <c r="J311" s="31" t="e">
        <f>'3.ВС'!#REF!</f>
        <v>#REF!</v>
      </c>
      <c r="K311" s="31" t="e">
        <f>'3.ВС'!#REF!</f>
        <v>#REF!</v>
      </c>
      <c r="L311" s="31" t="e">
        <f>'3.ВС'!#REF!</f>
        <v>#REF!</v>
      </c>
      <c r="M311" s="31" t="e">
        <f>'3.ВС'!#REF!</f>
        <v>#REF!</v>
      </c>
      <c r="N311" s="31">
        <f>'3.ВС'!J399</f>
        <v>52835</v>
      </c>
      <c r="O311" s="31" t="e">
        <f>'3.ВС'!#REF!</f>
        <v>#REF!</v>
      </c>
      <c r="P311" s="31" t="e">
        <f>'3.ВС'!#REF!</f>
        <v>#REF!</v>
      </c>
      <c r="Q311" s="31" t="e">
        <f>'3.ВС'!#REF!</f>
        <v>#REF!</v>
      </c>
      <c r="R311" s="31" t="e">
        <f>'3.ВС'!#REF!</f>
        <v>#REF!</v>
      </c>
      <c r="S311" s="31" t="e">
        <f>'3.ВС'!#REF!</f>
        <v>#REF!</v>
      </c>
      <c r="T311" s="31" t="e">
        <f>'3.ВС'!#REF!</f>
        <v>#REF!</v>
      </c>
      <c r="U311" s="31" t="e">
        <f>'3.ВС'!#REF!</f>
        <v>#REF!</v>
      </c>
      <c r="V311" s="31" t="e">
        <f>'3.ВС'!#REF!</f>
        <v>#REF!</v>
      </c>
      <c r="W311" s="31" t="e">
        <f>'3.ВС'!#REF!</f>
        <v>#REF!</v>
      </c>
      <c r="X311" s="31" t="e">
        <f>'3.ВС'!#REF!</f>
        <v>#REF!</v>
      </c>
      <c r="Y311" s="31" t="e">
        <f>'3.ВС'!#REF!</f>
        <v>#REF!</v>
      </c>
      <c r="Z311" s="31">
        <f>'3.ВС'!K399</f>
        <v>0</v>
      </c>
      <c r="AA311" s="31" t="e">
        <f>'3.ВС'!#REF!</f>
        <v>#REF!</v>
      </c>
      <c r="AB311" s="31" t="e">
        <f>'3.ВС'!#REF!</f>
        <v>#REF!</v>
      </c>
      <c r="AC311" s="31" t="e">
        <f>'3.ВС'!#REF!</f>
        <v>#REF!</v>
      </c>
      <c r="AD311" s="31" t="e">
        <f>'3.ВС'!#REF!</f>
        <v>#REF!</v>
      </c>
      <c r="AE311" s="31" t="e">
        <f>'3.ВС'!#REF!</f>
        <v>#REF!</v>
      </c>
      <c r="AF311" s="31" t="e">
        <f>'3.ВС'!#REF!</f>
        <v>#REF!</v>
      </c>
      <c r="AG311" s="31" t="e">
        <f>'3.ВС'!#REF!</f>
        <v>#REF!</v>
      </c>
      <c r="AH311" s="31" t="e">
        <f>'3.ВС'!#REF!</f>
        <v>#REF!</v>
      </c>
      <c r="AI311" s="31" t="e">
        <f>'3.ВС'!#REF!</f>
        <v>#REF!</v>
      </c>
      <c r="AJ311" s="31" t="e">
        <f>'3.ВС'!#REF!</f>
        <v>#REF!</v>
      </c>
      <c r="AK311" s="31" t="e">
        <f>'3.ВС'!#REF!</f>
        <v>#REF!</v>
      </c>
      <c r="AL311" s="31">
        <f>'3.ВС'!L399</f>
        <v>0</v>
      </c>
      <c r="AM311" s="31" t="e">
        <f>'3.ВС'!#REF!</f>
        <v>#REF!</v>
      </c>
      <c r="AN311" s="31" t="e">
        <f>'3.ВС'!#REF!</f>
        <v>#REF!</v>
      </c>
      <c r="AO311" s="31" t="e">
        <f>'3.ВС'!#REF!</f>
        <v>#REF!</v>
      </c>
      <c r="AP311" s="31" t="e">
        <f>'3.ВС'!#REF!</f>
        <v>#REF!</v>
      </c>
      <c r="AQ311" s="31" t="e">
        <f>'3.ВС'!#REF!</f>
        <v>#REF!</v>
      </c>
      <c r="AR311" s="31" t="e">
        <f>'3.ВС'!#REF!</f>
        <v>#REF!</v>
      </c>
      <c r="AS311" s="31" t="e">
        <f>'3.ВС'!#REF!</f>
        <v>#REF!</v>
      </c>
    </row>
    <row r="312" spans="1:45" s="15" customFormat="1" ht="45" x14ac:dyDescent="0.25">
      <c r="A312" s="13" t="s">
        <v>20</v>
      </c>
      <c r="B312" s="20">
        <v>52</v>
      </c>
      <c r="C312" s="20">
        <v>0</v>
      </c>
      <c r="D312" s="30" t="s">
        <v>11</v>
      </c>
      <c r="E312" s="20">
        <v>852</v>
      </c>
      <c r="F312" s="23" t="s">
        <v>93</v>
      </c>
      <c r="G312" s="23" t="s">
        <v>104</v>
      </c>
      <c r="H312" s="30" t="s">
        <v>239</v>
      </c>
      <c r="I312" s="30" t="s">
        <v>21</v>
      </c>
      <c r="J312" s="31" t="e">
        <f t="shared" ref="J312:AS312" si="300">J313</f>
        <v>#REF!</v>
      </c>
      <c r="K312" s="31" t="e">
        <f t="shared" si="300"/>
        <v>#REF!</v>
      </c>
      <c r="L312" s="31" t="e">
        <f t="shared" si="300"/>
        <v>#REF!</v>
      </c>
      <c r="M312" s="31" t="e">
        <f t="shared" si="300"/>
        <v>#REF!</v>
      </c>
      <c r="N312" s="31">
        <f t="shared" si="300"/>
        <v>-52835</v>
      </c>
      <c r="O312" s="31" t="e">
        <f t="shared" si="300"/>
        <v>#REF!</v>
      </c>
      <c r="P312" s="31" t="e">
        <f t="shared" si="300"/>
        <v>#REF!</v>
      </c>
      <c r="Q312" s="31" t="e">
        <f t="shared" si="300"/>
        <v>#REF!</v>
      </c>
      <c r="R312" s="31" t="e">
        <f t="shared" si="300"/>
        <v>#REF!</v>
      </c>
      <c r="S312" s="31" t="e">
        <f t="shared" si="300"/>
        <v>#REF!</v>
      </c>
      <c r="T312" s="31" t="e">
        <f t="shared" si="300"/>
        <v>#REF!</v>
      </c>
      <c r="U312" s="31" t="e">
        <f t="shared" si="300"/>
        <v>#REF!</v>
      </c>
      <c r="V312" s="31" t="e">
        <f t="shared" si="300"/>
        <v>#REF!</v>
      </c>
      <c r="W312" s="31" t="e">
        <f t="shared" si="300"/>
        <v>#REF!</v>
      </c>
      <c r="X312" s="31" t="e">
        <f t="shared" si="300"/>
        <v>#REF!</v>
      </c>
      <c r="Y312" s="31" t="e">
        <f t="shared" si="300"/>
        <v>#REF!</v>
      </c>
      <c r="Z312" s="31">
        <f t="shared" si="300"/>
        <v>0</v>
      </c>
      <c r="AA312" s="31" t="e">
        <f t="shared" si="300"/>
        <v>#REF!</v>
      </c>
      <c r="AB312" s="31" t="e">
        <f t="shared" si="300"/>
        <v>#REF!</v>
      </c>
      <c r="AC312" s="31" t="e">
        <f t="shared" si="300"/>
        <v>#REF!</v>
      </c>
      <c r="AD312" s="31" t="e">
        <f t="shared" si="300"/>
        <v>#REF!</v>
      </c>
      <c r="AE312" s="31" t="e">
        <f t="shared" si="300"/>
        <v>#REF!</v>
      </c>
      <c r="AF312" s="31" t="e">
        <f t="shared" si="300"/>
        <v>#REF!</v>
      </c>
      <c r="AG312" s="31" t="e">
        <f t="shared" si="300"/>
        <v>#REF!</v>
      </c>
      <c r="AH312" s="31" t="e">
        <f t="shared" si="300"/>
        <v>#REF!</v>
      </c>
      <c r="AI312" s="31" t="e">
        <f t="shared" si="300"/>
        <v>#REF!</v>
      </c>
      <c r="AJ312" s="31" t="e">
        <f t="shared" si="300"/>
        <v>#REF!</v>
      </c>
      <c r="AK312" s="31" t="e">
        <f t="shared" si="300"/>
        <v>#REF!</v>
      </c>
      <c r="AL312" s="31">
        <f t="shared" si="300"/>
        <v>0</v>
      </c>
      <c r="AM312" s="31" t="e">
        <f t="shared" si="300"/>
        <v>#REF!</v>
      </c>
      <c r="AN312" s="31" t="e">
        <f t="shared" si="300"/>
        <v>#REF!</v>
      </c>
      <c r="AO312" s="31" t="e">
        <f t="shared" si="300"/>
        <v>#REF!</v>
      </c>
      <c r="AP312" s="31" t="e">
        <f t="shared" si="300"/>
        <v>#REF!</v>
      </c>
      <c r="AQ312" s="31" t="e">
        <f t="shared" si="300"/>
        <v>#REF!</v>
      </c>
      <c r="AR312" s="31" t="e">
        <f t="shared" si="300"/>
        <v>#REF!</v>
      </c>
      <c r="AS312" s="31" t="e">
        <f t="shared" si="300"/>
        <v>#REF!</v>
      </c>
    </row>
    <row r="313" spans="1:45" s="15" customFormat="1" ht="45" x14ac:dyDescent="0.25">
      <c r="A313" s="13" t="s">
        <v>9</v>
      </c>
      <c r="B313" s="20">
        <v>52</v>
      </c>
      <c r="C313" s="20">
        <v>0</v>
      </c>
      <c r="D313" s="30" t="s">
        <v>11</v>
      </c>
      <c r="E313" s="20">
        <v>852</v>
      </c>
      <c r="F313" s="23" t="s">
        <v>93</v>
      </c>
      <c r="G313" s="23" t="s">
        <v>104</v>
      </c>
      <c r="H313" s="30" t="s">
        <v>239</v>
      </c>
      <c r="I313" s="30" t="s">
        <v>22</v>
      </c>
      <c r="J313" s="31" t="e">
        <f>'3.ВС'!#REF!</f>
        <v>#REF!</v>
      </c>
      <c r="K313" s="31" t="e">
        <f>'3.ВС'!#REF!</f>
        <v>#REF!</v>
      </c>
      <c r="L313" s="31" t="e">
        <f>'3.ВС'!#REF!</f>
        <v>#REF!</v>
      </c>
      <c r="M313" s="31" t="e">
        <f>'3.ВС'!#REF!</f>
        <v>#REF!</v>
      </c>
      <c r="N313" s="31">
        <f>'3.ВС'!J401</f>
        <v>-52835</v>
      </c>
      <c r="O313" s="31" t="e">
        <f>'3.ВС'!#REF!</f>
        <v>#REF!</v>
      </c>
      <c r="P313" s="31" t="e">
        <f>'3.ВС'!#REF!</f>
        <v>#REF!</v>
      </c>
      <c r="Q313" s="31" t="e">
        <f>'3.ВС'!#REF!</f>
        <v>#REF!</v>
      </c>
      <c r="R313" s="31" t="e">
        <f>'3.ВС'!#REF!</f>
        <v>#REF!</v>
      </c>
      <c r="S313" s="31" t="e">
        <f>'3.ВС'!#REF!</f>
        <v>#REF!</v>
      </c>
      <c r="T313" s="31" t="e">
        <f>'3.ВС'!#REF!</f>
        <v>#REF!</v>
      </c>
      <c r="U313" s="31" t="e">
        <f>'3.ВС'!#REF!</f>
        <v>#REF!</v>
      </c>
      <c r="V313" s="31" t="e">
        <f>'3.ВС'!#REF!</f>
        <v>#REF!</v>
      </c>
      <c r="W313" s="31" t="e">
        <f>'3.ВС'!#REF!</f>
        <v>#REF!</v>
      </c>
      <c r="X313" s="31" t="e">
        <f>'3.ВС'!#REF!</f>
        <v>#REF!</v>
      </c>
      <c r="Y313" s="31" t="e">
        <f>'3.ВС'!#REF!</f>
        <v>#REF!</v>
      </c>
      <c r="Z313" s="31">
        <f>'3.ВС'!K401</f>
        <v>0</v>
      </c>
      <c r="AA313" s="31" t="e">
        <f>'3.ВС'!#REF!</f>
        <v>#REF!</v>
      </c>
      <c r="AB313" s="31" t="e">
        <f>'3.ВС'!#REF!</f>
        <v>#REF!</v>
      </c>
      <c r="AC313" s="31" t="e">
        <f>'3.ВС'!#REF!</f>
        <v>#REF!</v>
      </c>
      <c r="AD313" s="31" t="e">
        <f>'3.ВС'!#REF!</f>
        <v>#REF!</v>
      </c>
      <c r="AE313" s="31" t="e">
        <f>'3.ВС'!#REF!</f>
        <v>#REF!</v>
      </c>
      <c r="AF313" s="31" t="e">
        <f>'3.ВС'!#REF!</f>
        <v>#REF!</v>
      </c>
      <c r="AG313" s="31" t="e">
        <f>'3.ВС'!#REF!</f>
        <v>#REF!</v>
      </c>
      <c r="AH313" s="31" t="e">
        <f>'3.ВС'!#REF!</f>
        <v>#REF!</v>
      </c>
      <c r="AI313" s="31" t="e">
        <f>'3.ВС'!#REF!</f>
        <v>#REF!</v>
      </c>
      <c r="AJ313" s="31" t="e">
        <f>'3.ВС'!#REF!</f>
        <v>#REF!</v>
      </c>
      <c r="AK313" s="31" t="e">
        <f>'3.ВС'!#REF!</f>
        <v>#REF!</v>
      </c>
      <c r="AL313" s="31">
        <f>'3.ВС'!L401</f>
        <v>0</v>
      </c>
      <c r="AM313" s="31" t="e">
        <f>'3.ВС'!#REF!</f>
        <v>#REF!</v>
      </c>
      <c r="AN313" s="31" t="e">
        <f>'3.ВС'!#REF!</f>
        <v>#REF!</v>
      </c>
      <c r="AO313" s="31" t="e">
        <f>'3.ВС'!#REF!</f>
        <v>#REF!</v>
      </c>
      <c r="AP313" s="31" t="e">
        <f>'3.ВС'!#REF!</f>
        <v>#REF!</v>
      </c>
      <c r="AQ313" s="31" t="e">
        <f>'3.ВС'!#REF!</f>
        <v>#REF!</v>
      </c>
      <c r="AR313" s="31" t="e">
        <f>'3.ВС'!#REF!</f>
        <v>#REF!</v>
      </c>
      <c r="AS313" s="31" t="e">
        <f>'3.ВС'!#REF!</f>
        <v>#REF!</v>
      </c>
    </row>
    <row r="314" spans="1:45" s="15" customFormat="1" ht="45" x14ac:dyDescent="0.25">
      <c r="A314" s="53" t="s">
        <v>19</v>
      </c>
      <c r="B314" s="20">
        <v>52</v>
      </c>
      <c r="C314" s="20">
        <v>0</v>
      </c>
      <c r="D314" s="30" t="s">
        <v>11</v>
      </c>
      <c r="E314" s="20">
        <v>852</v>
      </c>
      <c r="F314" s="30" t="s">
        <v>78</v>
      </c>
      <c r="G314" s="30" t="s">
        <v>50</v>
      </c>
      <c r="H314" s="30" t="s">
        <v>194</v>
      </c>
      <c r="I314" s="30"/>
      <c r="J314" s="31" t="e">
        <f t="shared" si="288"/>
        <v>#REF!</v>
      </c>
      <c r="K314" s="31" t="e">
        <f t="shared" si="288"/>
        <v>#REF!</v>
      </c>
      <c r="L314" s="31" t="e">
        <f t="shared" si="288"/>
        <v>#REF!</v>
      </c>
      <c r="M314" s="31" t="e">
        <f t="shared" si="288"/>
        <v>#REF!</v>
      </c>
      <c r="N314" s="31">
        <f t="shared" si="288"/>
        <v>79900</v>
      </c>
      <c r="O314" s="31" t="e">
        <f t="shared" si="288"/>
        <v>#REF!</v>
      </c>
      <c r="P314" s="31" t="e">
        <f t="shared" si="288"/>
        <v>#REF!</v>
      </c>
      <c r="Q314" s="31" t="e">
        <f t="shared" si="288"/>
        <v>#REF!</v>
      </c>
      <c r="R314" s="31" t="e">
        <f t="shared" si="288"/>
        <v>#REF!</v>
      </c>
      <c r="S314" s="31" t="e">
        <f t="shared" si="288"/>
        <v>#REF!</v>
      </c>
      <c r="T314" s="31" t="e">
        <f t="shared" si="288"/>
        <v>#REF!</v>
      </c>
      <c r="U314" s="31" t="e">
        <f t="shared" si="288"/>
        <v>#REF!</v>
      </c>
      <c r="V314" s="31" t="e">
        <f t="shared" si="288"/>
        <v>#REF!</v>
      </c>
      <c r="W314" s="31" t="e">
        <f t="shared" si="288"/>
        <v>#REF!</v>
      </c>
      <c r="X314" s="31" t="e">
        <f t="shared" si="288"/>
        <v>#REF!</v>
      </c>
      <c r="Y314" s="31" t="e">
        <f t="shared" si="288"/>
        <v>#REF!</v>
      </c>
      <c r="Z314" s="31">
        <f t="shared" si="288"/>
        <v>0</v>
      </c>
      <c r="AA314" s="31" t="e">
        <f t="shared" si="288"/>
        <v>#REF!</v>
      </c>
      <c r="AB314" s="31" t="e">
        <f t="shared" si="288"/>
        <v>#REF!</v>
      </c>
      <c r="AC314" s="31" t="e">
        <f t="shared" si="288"/>
        <v>#REF!</v>
      </c>
      <c r="AD314" s="31" t="e">
        <f t="shared" si="288"/>
        <v>#REF!</v>
      </c>
      <c r="AE314" s="31" t="e">
        <f t="shared" si="288"/>
        <v>#REF!</v>
      </c>
      <c r="AF314" s="31" t="e">
        <f t="shared" si="288"/>
        <v>#REF!</v>
      </c>
      <c r="AG314" s="31" t="e">
        <f t="shared" si="288"/>
        <v>#REF!</v>
      </c>
      <c r="AH314" s="31" t="e">
        <f t="shared" si="288"/>
        <v>#REF!</v>
      </c>
      <c r="AI314" s="31" t="e">
        <f t="shared" si="288"/>
        <v>#REF!</v>
      </c>
      <c r="AJ314" s="31" t="e">
        <f t="shared" si="288"/>
        <v>#REF!</v>
      </c>
      <c r="AK314" s="31" t="e">
        <f t="shared" si="288"/>
        <v>#REF!</v>
      </c>
      <c r="AL314" s="31">
        <f t="shared" si="289"/>
        <v>0</v>
      </c>
      <c r="AM314" s="31" t="e">
        <f t="shared" si="289"/>
        <v>#REF!</v>
      </c>
      <c r="AN314" s="31" t="e">
        <f t="shared" si="289"/>
        <v>#REF!</v>
      </c>
      <c r="AO314" s="31" t="e">
        <f t="shared" si="289"/>
        <v>#REF!</v>
      </c>
      <c r="AP314" s="31" t="e">
        <f t="shared" si="289"/>
        <v>#REF!</v>
      </c>
      <c r="AQ314" s="31" t="e">
        <f t="shared" si="289"/>
        <v>#REF!</v>
      </c>
      <c r="AR314" s="31" t="e">
        <f t="shared" si="289"/>
        <v>#REF!</v>
      </c>
      <c r="AS314" s="31" t="e">
        <f t="shared" si="289"/>
        <v>#REF!</v>
      </c>
    </row>
    <row r="315" spans="1:45" s="15" customFormat="1" ht="105" x14ac:dyDescent="0.25">
      <c r="A315" s="32" t="s">
        <v>15</v>
      </c>
      <c r="B315" s="20">
        <v>52</v>
      </c>
      <c r="C315" s="20">
        <v>0</v>
      </c>
      <c r="D315" s="23" t="s">
        <v>11</v>
      </c>
      <c r="E315" s="20">
        <v>852</v>
      </c>
      <c r="F315" s="30" t="s">
        <v>78</v>
      </c>
      <c r="G315" s="30" t="s">
        <v>50</v>
      </c>
      <c r="H315" s="30" t="s">
        <v>194</v>
      </c>
      <c r="I315" s="30" t="s">
        <v>17</v>
      </c>
      <c r="J315" s="31" t="e">
        <f t="shared" si="288"/>
        <v>#REF!</v>
      </c>
      <c r="K315" s="31" t="e">
        <f t="shared" si="288"/>
        <v>#REF!</v>
      </c>
      <c r="L315" s="31" t="e">
        <f t="shared" si="288"/>
        <v>#REF!</v>
      </c>
      <c r="M315" s="31" t="e">
        <f t="shared" si="288"/>
        <v>#REF!</v>
      </c>
      <c r="N315" s="31">
        <f t="shared" si="288"/>
        <v>79900</v>
      </c>
      <c r="O315" s="31" t="e">
        <f t="shared" si="288"/>
        <v>#REF!</v>
      </c>
      <c r="P315" s="31" t="e">
        <f t="shared" si="288"/>
        <v>#REF!</v>
      </c>
      <c r="Q315" s="31" t="e">
        <f t="shared" si="288"/>
        <v>#REF!</v>
      </c>
      <c r="R315" s="31" t="e">
        <f t="shared" si="288"/>
        <v>#REF!</v>
      </c>
      <c r="S315" s="31" t="e">
        <f t="shared" si="288"/>
        <v>#REF!</v>
      </c>
      <c r="T315" s="31" t="e">
        <f t="shared" si="288"/>
        <v>#REF!</v>
      </c>
      <c r="U315" s="31" t="e">
        <f t="shared" si="288"/>
        <v>#REF!</v>
      </c>
      <c r="V315" s="31" t="e">
        <f t="shared" si="288"/>
        <v>#REF!</v>
      </c>
      <c r="W315" s="31" t="e">
        <f t="shared" si="288"/>
        <v>#REF!</v>
      </c>
      <c r="X315" s="31" t="e">
        <f t="shared" si="288"/>
        <v>#REF!</v>
      </c>
      <c r="Y315" s="31" t="e">
        <f t="shared" si="288"/>
        <v>#REF!</v>
      </c>
      <c r="Z315" s="31">
        <f t="shared" si="288"/>
        <v>0</v>
      </c>
      <c r="AA315" s="31" t="e">
        <f t="shared" si="288"/>
        <v>#REF!</v>
      </c>
      <c r="AB315" s="31" t="e">
        <f t="shared" si="288"/>
        <v>#REF!</v>
      </c>
      <c r="AC315" s="31" t="e">
        <f t="shared" si="288"/>
        <v>#REF!</v>
      </c>
      <c r="AD315" s="31" t="e">
        <f t="shared" si="288"/>
        <v>#REF!</v>
      </c>
      <c r="AE315" s="31" t="e">
        <f t="shared" si="288"/>
        <v>#REF!</v>
      </c>
      <c r="AF315" s="31" t="e">
        <f t="shared" si="288"/>
        <v>#REF!</v>
      </c>
      <c r="AG315" s="31" t="e">
        <f t="shared" si="288"/>
        <v>#REF!</v>
      </c>
      <c r="AH315" s="31" t="e">
        <f t="shared" si="288"/>
        <v>#REF!</v>
      </c>
      <c r="AI315" s="31" t="e">
        <f t="shared" si="288"/>
        <v>#REF!</v>
      </c>
      <c r="AJ315" s="31" t="e">
        <f t="shared" si="288"/>
        <v>#REF!</v>
      </c>
      <c r="AK315" s="31" t="e">
        <f t="shared" si="288"/>
        <v>#REF!</v>
      </c>
      <c r="AL315" s="31">
        <f t="shared" si="289"/>
        <v>0</v>
      </c>
      <c r="AM315" s="31" t="e">
        <f t="shared" si="289"/>
        <v>#REF!</v>
      </c>
      <c r="AN315" s="31" t="e">
        <f t="shared" si="289"/>
        <v>#REF!</v>
      </c>
      <c r="AO315" s="31" t="e">
        <f t="shared" si="289"/>
        <v>#REF!</v>
      </c>
      <c r="AP315" s="31" t="e">
        <f t="shared" si="289"/>
        <v>#REF!</v>
      </c>
      <c r="AQ315" s="31" t="e">
        <f t="shared" si="289"/>
        <v>#REF!</v>
      </c>
      <c r="AR315" s="31" t="e">
        <f t="shared" si="289"/>
        <v>#REF!</v>
      </c>
      <c r="AS315" s="31" t="e">
        <f t="shared" si="289"/>
        <v>#REF!</v>
      </c>
    </row>
    <row r="316" spans="1:45" s="15" customFormat="1" ht="45" x14ac:dyDescent="0.25">
      <c r="A316" s="32" t="s">
        <v>8</v>
      </c>
      <c r="B316" s="20">
        <v>52</v>
      </c>
      <c r="C316" s="20">
        <v>0</v>
      </c>
      <c r="D316" s="30" t="s">
        <v>11</v>
      </c>
      <c r="E316" s="20">
        <v>852</v>
      </c>
      <c r="F316" s="30" t="s">
        <v>78</v>
      </c>
      <c r="G316" s="30" t="s">
        <v>50</v>
      </c>
      <c r="H316" s="30" t="s">
        <v>194</v>
      </c>
      <c r="I316" s="30" t="s">
        <v>18</v>
      </c>
      <c r="J316" s="31" t="e">
        <f>'3.ВС'!#REF!</f>
        <v>#REF!</v>
      </c>
      <c r="K316" s="31" t="e">
        <f>'3.ВС'!#REF!</f>
        <v>#REF!</v>
      </c>
      <c r="L316" s="31" t="e">
        <f>'3.ВС'!#REF!</f>
        <v>#REF!</v>
      </c>
      <c r="M316" s="31" t="e">
        <f>'3.ВС'!#REF!</f>
        <v>#REF!</v>
      </c>
      <c r="N316" s="31">
        <f>'3.ВС'!J404</f>
        <v>79900</v>
      </c>
      <c r="O316" s="31" t="e">
        <f>'3.ВС'!#REF!</f>
        <v>#REF!</v>
      </c>
      <c r="P316" s="31" t="e">
        <f>'3.ВС'!#REF!</f>
        <v>#REF!</v>
      </c>
      <c r="Q316" s="31" t="e">
        <f>'3.ВС'!#REF!</f>
        <v>#REF!</v>
      </c>
      <c r="R316" s="31" t="e">
        <f>'3.ВС'!#REF!</f>
        <v>#REF!</v>
      </c>
      <c r="S316" s="31" t="e">
        <f>'3.ВС'!#REF!</f>
        <v>#REF!</v>
      </c>
      <c r="T316" s="31" t="e">
        <f>'3.ВС'!#REF!</f>
        <v>#REF!</v>
      </c>
      <c r="U316" s="31" t="e">
        <f>'3.ВС'!#REF!</f>
        <v>#REF!</v>
      </c>
      <c r="V316" s="31" t="e">
        <f>'3.ВС'!#REF!</f>
        <v>#REF!</v>
      </c>
      <c r="W316" s="31" t="e">
        <f>'3.ВС'!#REF!</f>
        <v>#REF!</v>
      </c>
      <c r="X316" s="31" t="e">
        <f>'3.ВС'!#REF!</f>
        <v>#REF!</v>
      </c>
      <c r="Y316" s="31" t="e">
        <f>'3.ВС'!#REF!</f>
        <v>#REF!</v>
      </c>
      <c r="Z316" s="31">
        <f>'3.ВС'!K404</f>
        <v>0</v>
      </c>
      <c r="AA316" s="31" t="e">
        <f>'3.ВС'!#REF!</f>
        <v>#REF!</v>
      </c>
      <c r="AB316" s="31" t="e">
        <f>'3.ВС'!#REF!</f>
        <v>#REF!</v>
      </c>
      <c r="AC316" s="31" t="e">
        <f>'3.ВС'!#REF!</f>
        <v>#REF!</v>
      </c>
      <c r="AD316" s="31" t="e">
        <f>'3.ВС'!#REF!</f>
        <v>#REF!</v>
      </c>
      <c r="AE316" s="31" t="e">
        <f>'3.ВС'!#REF!</f>
        <v>#REF!</v>
      </c>
      <c r="AF316" s="31" t="e">
        <f>'3.ВС'!#REF!</f>
        <v>#REF!</v>
      </c>
      <c r="AG316" s="31" t="e">
        <f>'3.ВС'!#REF!</f>
        <v>#REF!</v>
      </c>
      <c r="AH316" s="31" t="e">
        <f>'3.ВС'!#REF!</f>
        <v>#REF!</v>
      </c>
      <c r="AI316" s="31" t="e">
        <f>'3.ВС'!#REF!</f>
        <v>#REF!</v>
      </c>
      <c r="AJ316" s="31" t="e">
        <f>'3.ВС'!#REF!</f>
        <v>#REF!</v>
      </c>
      <c r="AK316" s="31" t="e">
        <f>'3.ВС'!#REF!</f>
        <v>#REF!</v>
      </c>
      <c r="AL316" s="31">
        <f>'3.ВС'!L404</f>
        <v>0</v>
      </c>
      <c r="AM316" s="31" t="e">
        <f>'3.ВС'!#REF!</f>
        <v>#REF!</v>
      </c>
      <c r="AN316" s="31" t="e">
        <f>'3.ВС'!#REF!</f>
        <v>#REF!</v>
      </c>
      <c r="AO316" s="31" t="e">
        <f>'3.ВС'!#REF!</f>
        <v>#REF!</v>
      </c>
      <c r="AP316" s="31" t="e">
        <f>'3.ВС'!#REF!</f>
        <v>#REF!</v>
      </c>
      <c r="AQ316" s="31" t="e">
        <f>'3.ВС'!#REF!</f>
        <v>#REF!</v>
      </c>
      <c r="AR316" s="31" t="e">
        <f>'3.ВС'!#REF!</f>
        <v>#REF!</v>
      </c>
      <c r="AS316" s="31" t="e">
        <f>'3.ВС'!#REF!</f>
        <v>#REF!</v>
      </c>
    </row>
    <row r="317" spans="1:45" s="15" customFormat="1" ht="60" x14ac:dyDescent="0.25">
      <c r="A317" s="53" t="s">
        <v>127</v>
      </c>
      <c r="B317" s="20">
        <v>52</v>
      </c>
      <c r="C317" s="20">
        <v>0</v>
      </c>
      <c r="D317" s="30" t="s">
        <v>11</v>
      </c>
      <c r="E317" s="20">
        <v>852</v>
      </c>
      <c r="F317" s="30" t="s">
        <v>78</v>
      </c>
      <c r="G317" s="30" t="s">
        <v>50</v>
      </c>
      <c r="H317" s="30" t="s">
        <v>230</v>
      </c>
      <c r="I317" s="30"/>
      <c r="J317" s="31" t="e">
        <f t="shared" ref="J317" si="301">J318+J320+J322</f>
        <v>#REF!</v>
      </c>
      <c r="K317" s="31" t="e">
        <f t="shared" ref="K317:AK317" si="302">K318+K320+K322</f>
        <v>#REF!</v>
      </c>
      <c r="L317" s="31" t="e">
        <f t="shared" si="302"/>
        <v>#REF!</v>
      </c>
      <c r="M317" s="31" t="e">
        <f t="shared" si="302"/>
        <v>#REF!</v>
      </c>
      <c r="N317" s="31">
        <f t="shared" ref="N317:U317" si="303">N318+N320+N322</f>
        <v>1798951</v>
      </c>
      <c r="O317" s="31" t="e">
        <f t="shared" si="303"/>
        <v>#REF!</v>
      </c>
      <c r="P317" s="31" t="e">
        <f t="shared" si="303"/>
        <v>#REF!</v>
      </c>
      <c r="Q317" s="31" t="e">
        <f t="shared" si="303"/>
        <v>#REF!</v>
      </c>
      <c r="R317" s="31" t="e">
        <f t="shared" si="303"/>
        <v>#REF!</v>
      </c>
      <c r="S317" s="31" t="e">
        <f t="shared" si="303"/>
        <v>#REF!</v>
      </c>
      <c r="T317" s="31" t="e">
        <f t="shared" si="303"/>
        <v>#REF!</v>
      </c>
      <c r="U317" s="31" t="e">
        <f t="shared" si="303"/>
        <v>#REF!</v>
      </c>
      <c r="V317" s="31" t="e">
        <f t="shared" si="302"/>
        <v>#REF!</v>
      </c>
      <c r="W317" s="31" t="e">
        <f t="shared" si="302"/>
        <v>#REF!</v>
      </c>
      <c r="X317" s="31" t="e">
        <f t="shared" si="302"/>
        <v>#REF!</v>
      </c>
      <c r="Y317" s="31" t="e">
        <f t="shared" si="302"/>
        <v>#REF!</v>
      </c>
      <c r="Z317" s="31">
        <f t="shared" ref="Z317:AG317" si="304">Z318+Z320+Z322</f>
        <v>0</v>
      </c>
      <c r="AA317" s="31" t="e">
        <f t="shared" si="304"/>
        <v>#REF!</v>
      </c>
      <c r="AB317" s="31" t="e">
        <f t="shared" si="304"/>
        <v>#REF!</v>
      </c>
      <c r="AC317" s="31" t="e">
        <f t="shared" si="304"/>
        <v>#REF!</v>
      </c>
      <c r="AD317" s="31" t="e">
        <f t="shared" si="304"/>
        <v>#REF!</v>
      </c>
      <c r="AE317" s="31" t="e">
        <f t="shared" si="304"/>
        <v>#REF!</v>
      </c>
      <c r="AF317" s="31" t="e">
        <f t="shared" si="304"/>
        <v>#REF!</v>
      </c>
      <c r="AG317" s="31" t="e">
        <f t="shared" si="304"/>
        <v>#REF!</v>
      </c>
      <c r="AH317" s="31" t="e">
        <f t="shared" si="302"/>
        <v>#REF!</v>
      </c>
      <c r="AI317" s="31" t="e">
        <f t="shared" si="302"/>
        <v>#REF!</v>
      </c>
      <c r="AJ317" s="31" t="e">
        <f t="shared" si="302"/>
        <v>#REF!</v>
      </c>
      <c r="AK317" s="31" t="e">
        <f t="shared" si="302"/>
        <v>#REF!</v>
      </c>
      <c r="AL317" s="31">
        <f t="shared" ref="AL317:AS317" si="305">AL318+AL320+AL322</f>
        <v>0</v>
      </c>
      <c r="AM317" s="31" t="e">
        <f t="shared" si="305"/>
        <v>#REF!</v>
      </c>
      <c r="AN317" s="31" t="e">
        <f t="shared" si="305"/>
        <v>#REF!</v>
      </c>
      <c r="AO317" s="31" t="e">
        <f t="shared" si="305"/>
        <v>#REF!</v>
      </c>
      <c r="AP317" s="31" t="e">
        <f t="shared" si="305"/>
        <v>#REF!</v>
      </c>
      <c r="AQ317" s="31" t="e">
        <f t="shared" si="305"/>
        <v>#REF!</v>
      </c>
      <c r="AR317" s="31" t="e">
        <f t="shared" si="305"/>
        <v>#REF!</v>
      </c>
      <c r="AS317" s="31" t="e">
        <f t="shared" si="305"/>
        <v>#REF!</v>
      </c>
    </row>
    <row r="318" spans="1:45" s="15" customFormat="1" ht="105" x14ac:dyDescent="0.25">
      <c r="A318" s="32" t="s">
        <v>15</v>
      </c>
      <c r="B318" s="20">
        <v>52</v>
      </c>
      <c r="C318" s="20">
        <v>0</v>
      </c>
      <c r="D318" s="30" t="s">
        <v>11</v>
      </c>
      <c r="E318" s="20">
        <v>852</v>
      </c>
      <c r="F318" s="30" t="s">
        <v>78</v>
      </c>
      <c r="G318" s="30" t="s">
        <v>50</v>
      </c>
      <c r="H318" s="30" t="s">
        <v>230</v>
      </c>
      <c r="I318" s="30" t="s">
        <v>17</v>
      </c>
      <c r="J318" s="31" t="e">
        <f t="shared" ref="J318:AS318" si="306">J319</f>
        <v>#REF!</v>
      </c>
      <c r="K318" s="31" t="e">
        <f t="shared" si="306"/>
        <v>#REF!</v>
      </c>
      <c r="L318" s="31" t="e">
        <f t="shared" si="306"/>
        <v>#REF!</v>
      </c>
      <c r="M318" s="31" t="e">
        <f t="shared" si="306"/>
        <v>#REF!</v>
      </c>
      <c r="N318" s="31">
        <f t="shared" si="306"/>
        <v>1795000</v>
      </c>
      <c r="O318" s="31" t="e">
        <f t="shared" si="306"/>
        <v>#REF!</v>
      </c>
      <c r="P318" s="31" t="e">
        <f t="shared" si="306"/>
        <v>#REF!</v>
      </c>
      <c r="Q318" s="31" t="e">
        <f t="shared" si="306"/>
        <v>#REF!</v>
      </c>
      <c r="R318" s="31" t="e">
        <f t="shared" si="306"/>
        <v>#REF!</v>
      </c>
      <c r="S318" s="31" t="e">
        <f t="shared" si="306"/>
        <v>#REF!</v>
      </c>
      <c r="T318" s="31" t="e">
        <f t="shared" si="306"/>
        <v>#REF!</v>
      </c>
      <c r="U318" s="31" t="e">
        <f t="shared" si="306"/>
        <v>#REF!</v>
      </c>
      <c r="V318" s="31" t="e">
        <f t="shared" si="306"/>
        <v>#REF!</v>
      </c>
      <c r="W318" s="31" t="e">
        <f t="shared" si="306"/>
        <v>#REF!</v>
      </c>
      <c r="X318" s="31" t="e">
        <f t="shared" si="306"/>
        <v>#REF!</v>
      </c>
      <c r="Y318" s="31" t="e">
        <f t="shared" si="306"/>
        <v>#REF!</v>
      </c>
      <c r="Z318" s="31">
        <f t="shared" si="306"/>
        <v>0</v>
      </c>
      <c r="AA318" s="31" t="e">
        <f t="shared" si="306"/>
        <v>#REF!</v>
      </c>
      <c r="AB318" s="31" t="e">
        <f t="shared" si="306"/>
        <v>#REF!</v>
      </c>
      <c r="AC318" s="31" t="e">
        <f t="shared" si="306"/>
        <v>#REF!</v>
      </c>
      <c r="AD318" s="31" t="e">
        <f t="shared" si="306"/>
        <v>#REF!</v>
      </c>
      <c r="AE318" s="31" t="e">
        <f t="shared" si="306"/>
        <v>#REF!</v>
      </c>
      <c r="AF318" s="31" t="e">
        <f t="shared" si="306"/>
        <v>#REF!</v>
      </c>
      <c r="AG318" s="31" t="e">
        <f t="shared" si="306"/>
        <v>#REF!</v>
      </c>
      <c r="AH318" s="31" t="e">
        <f t="shared" si="306"/>
        <v>#REF!</v>
      </c>
      <c r="AI318" s="31" t="e">
        <f t="shared" si="306"/>
        <v>#REF!</v>
      </c>
      <c r="AJ318" s="31" t="e">
        <f t="shared" si="306"/>
        <v>#REF!</v>
      </c>
      <c r="AK318" s="31" t="e">
        <f t="shared" si="306"/>
        <v>#REF!</v>
      </c>
      <c r="AL318" s="31">
        <f t="shared" si="306"/>
        <v>0</v>
      </c>
      <c r="AM318" s="31" t="e">
        <f t="shared" si="306"/>
        <v>#REF!</v>
      </c>
      <c r="AN318" s="31" t="e">
        <f t="shared" si="306"/>
        <v>#REF!</v>
      </c>
      <c r="AO318" s="31" t="e">
        <f t="shared" si="306"/>
        <v>#REF!</v>
      </c>
      <c r="AP318" s="31" t="e">
        <f t="shared" si="306"/>
        <v>#REF!</v>
      </c>
      <c r="AQ318" s="31" t="e">
        <f t="shared" si="306"/>
        <v>#REF!</v>
      </c>
      <c r="AR318" s="31" t="e">
        <f t="shared" si="306"/>
        <v>#REF!</v>
      </c>
      <c r="AS318" s="31" t="e">
        <f t="shared" si="306"/>
        <v>#REF!</v>
      </c>
    </row>
    <row r="319" spans="1:45" s="15" customFormat="1" ht="45" x14ac:dyDescent="0.25">
      <c r="A319" s="32" t="s">
        <v>8</v>
      </c>
      <c r="B319" s="20">
        <v>52</v>
      </c>
      <c r="C319" s="20">
        <v>0</v>
      </c>
      <c r="D319" s="30" t="s">
        <v>11</v>
      </c>
      <c r="E319" s="20">
        <v>852</v>
      </c>
      <c r="F319" s="30" t="s">
        <v>78</v>
      </c>
      <c r="G319" s="30" t="s">
        <v>50</v>
      </c>
      <c r="H319" s="30" t="s">
        <v>230</v>
      </c>
      <c r="I319" s="30" t="s">
        <v>18</v>
      </c>
      <c r="J319" s="31" t="e">
        <f>'3.ВС'!#REF!</f>
        <v>#REF!</v>
      </c>
      <c r="K319" s="31" t="e">
        <f>'3.ВС'!#REF!</f>
        <v>#REF!</v>
      </c>
      <c r="L319" s="31" t="e">
        <f>'3.ВС'!#REF!</f>
        <v>#REF!</v>
      </c>
      <c r="M319" s="31" t="e">
        <f>'3.ВС'!#REF!</f>
        <v>#REF!</v>
      </c>
      <c r="N319" s="31">
        <f>'3.ВС'!J407</f>
        <v>1795000</v>
      </c>
      <c r="O319" s="31" t="e">
        <f>'3.ВС'!#REF!</f>
        <v>#REF!</v>
      </c>
      <c r="P319" s="31" t="e">
        <f>'3.ВС'!#REF!</f>
        <v>#REF!</v>
      </c>
      <c r="Q319" s="31" t="e">
        <f>'3.ВС'!#REF!</f>
        <v>#REF!</v>
      </c>
      <c r="R319" s="31" t="e">
        <f>'3.ВС'!#REF!</f>
        <v>#REF!</v>
      </c>
      <c r="S319" s="31" t="e">
        <f>'3.ВС'!#REF!</f>
        <v>#REF!</v>
      </c>
      <c r="T319" s="31" t="e">
        <f>'3.ВС'!#REF!</f>
        <v>#REF!</v>
      </c>
      <c r="U319" s="31" t="e">
        <f>'3.ВС'!#REF!</f>
        <v>#REF!</v>
      </c>
      <c r="V319" s="31" t="e">
        <f>'3.ВС'!#REF!</f>
        <v>#REF!</v>
      </c>
      <c r="W319" s="31" t="e">
        <f>'3.ВС'!#REF!</f>
        <v>#REF!</v>
      </c>
      <c r="X319" s="31" t="e">
        <f>'3.ВС'!#REF!</f>
        <v>#REF!</v>
      </c>
      <c r="Y319" s="31" t="e">
        <f>'3.ВС'!#REF!</f>
        <v>#REF!</v>
      </c>
      <c r="Z319" s="31">
        <f>'3.ВС'!K407</f>
        <v>0</v>
      </c>
      <c r="AA319" s="31" t="e">
        <f>'3.ВС'!#REF!</f>
        <v>#REF!</v>
      </c>
      <c r="AB319" s="31" t="e">
        <f>'3.ВС'!#REF!</f>
        <v>#REF!</v>
      </c>
      <c r="AC319" s="31" t="e">
        <f>'3.ВС'!#REF!</f>
        <v>#REF!</v>
      </c>
      <c r="AD319" s="31" t="e">
        <f>'3.ВС'!#REF!</f>
        <v>#REF!</v>
      </c>
      <c r="AE319" s="31" t="e">
        <f>'3.ВС'!#REF!</f>
        <v>#REF!</v>
      </c>
      <c r="AF319" s="31" t="e">
        <f>'3.ВС'!#REF!</f>
        <v>#REF!</v>
      </c>
      <c r="AG319" s="31" t="e">
        <f>'3.ВС'!#REF!</f>
        <v>#REF!</v>
      </c>
      <c r="AH319" s="31" t="e">
        <f>'3.ВС'!#REF!</f>
        <v>#REF!</v>
      </c>
      <c r="AI319" s="31" t="e">
        <f>'3.ВС'!#REF!</f>
        <v>#REF!</v>
      </c>
      <c r="AJ319" s="31" t="e">
        <f>'3.ВС'!#REF!</f>
        <v>#REF!</v>
      </c>
      <c r="AK319" s="31" t="e">
        <f>'3.ВС'!#REF!</f>
        <v>#REF!</v>
      </c>
      <c r="AL319" s="31">
        <f>'3.ВС'!L407</f>
        <v>0</v>
      </c>
      <c r="AM319" s="31" t="e">
        <f>'3.ВС'!#REF!</f>
        <v>#REF!</v>
      </c>
      <c r="AN319" s="31" t="e">
        <f>'3.ВС'!#REF!</f>
        <v>#REF!</v>
      </c>
      <c r="AO319" s="31" t="e">
        <f>'3.ВС'!#REF!</f>
        <v>#REF!</v>
      </c>
      <c r="AP319" s="31" t="e">
        <f>'3.ВС'!#REF!</f>
        <v>#REF!</v>
      </c>
      <c r="AQ319" s="31" t="e">
        <f>'3.ВС'!#REF!</f>
        <v>#REF!</v>
      </c>
      <c r="AR319" s="31" t="e">
        <f>'3.ВС'!#REF!</f>
        <v>#REF!</v>
      </c>
      <c r="AS319" s="31" t="e">
        <f>'3.ВС'!#REF!</f>
        <v>#REF!</v>
      </c>
    </row>
    <row r="320" spans="1:45" s="15" customFormat="1" ht="45" hidden="1" x14ac:dyDescent="0.25">
      <c r="A320" s="13" t="s">
        <v>20</v>
      </c>
      <c r="B320" s="20">
        <v>52</v>
      </c>
      <c r="C320" s="20">
        <v>0</v>
      </c>
      <c r="D320" s="30" t="s">
        <v>11</v>
      </c>
      <c r="E320" s="20">
        <v>852</v>
      </c>
      <c r="F320" s="30" t="s">
        <v>78</v>
      </c>
      <c r="G320" s="30" t="s">
        <v>50</v>
      </c>
      <c r="H320" s="30" t="s">
        <v>230</v>
      </c>
      <c r="I320" s="30" t="s">
        <v>21</v>
      </c>
      <c r="J320" s="31" t="e">
        <f t="shared" ref="J320:AS320" si="307">J321</f>
        <v>#REF!</v>
      </c>
      <c r="K320" s="31" t="e">
        <f t="shared" si="307"/>
        <v>#REF!</v>
      </c>
      <c r="L320" s="31" t="e">
        <f t="shared" si="307"/>
        <v>#REF!</v>
      </c>
      <c r="M320" s="31" t="e">
        <f t="shared" si="307"/>
        <v>#REF!</v>
      </c>
      <c r="N320" s="31">
        <f t="shared" si="307"/>
        <v>0</v>
      </c>
      <c r="O320" s="31" t="e">
        <f t="shared" si="307"/>
        <v>#REF!</v>
      </c>
      <c r="P320" s="31" t="e">
        <f t="shared" si="307"/>
        <v>#REF!</v>
      </c>
      <c r="Q320" s="31" t="e">
        <f t="shared" si="307"/>
        <v>#REF!</v>
      </c>
      <c r="R320" s="31" t="e">
        <f t="shared" si="307"/>
        <v>#REF!</v>
      </c>
      <c r="S320" s="31" t="e">
        <f t="shared" si="307"/>
        <v>#REF!</v>
      </c>
      <c r="T320" s="31" t="e">
        <f t="shared" si="307"/>
        <v>#REF!</v>
      </c>
      <c r="U320" s="31" t="e">
        <f t="shared" si="307"/>
        <v>#REF!</v>
      </c>
      <c r="V320" s="31" t="e">
        <f t="shared" si="307"/>
        <v>#REF!</v>
      </c>
      <c r="W320" s="31" t="e">
        <f t="shared" si="307"/>
        <v>#REF!</v>
      </c>
      <c r="X320" s="31" t="e">
        <f t="shared" si="307"/>
        <v>#REF!</v>
      </c>
      <c r="Y320" s="31" t="e">
        <f t="shared" si="307"/>
        <v>#REF!</v>
      </c>
      <c r="Z320" s="31">
        <f t="shared" si="307"/>
        <v>0</v>
      </c>
      <c r="AA320" s="31" t="e">
        <f t="shared" si="307"/>
        <v>#REF!</v>
      </c>
      <c r="AB320" s="31" t="e">
        <f t="shared" si="307"/>
        <v>#REF!</v>
      </c>
      <c r="AC320" s="31" t="e">
        <f t="shared" si="307"/>
        <v>#REF!</v>
      </c>
      <c r="AD320" s="31" t="e">
        <f t="shared" si="307"/>
        <v>#REF!</v>
      </c>
      <c r="AE320" s="31" t="e">
        <f t="shared" si="307"/>
        <v>#REF!</v>
      </c>
      <c r="AF320" s="31" t="e">
        <f t="shared" si="307"/>
        <v>#REF!</v>
      </c>
      <c r="AG320" s="31" t="e">
        <f t="shared" si="307"/>
        <v>#REF!</v>
      </c>
      <c r="AH320" s="31" t="e">
        <f t="shared" si="307"/>
        <v>#REF!</v>
      </c>
      <c r="AI320" s="31" t="e">
        <f t="shared" si="307"/>
        <v>#REF!</v>
      </c>
      <c r="AJ320" s="31" t="e">
        <f t="shared" si="307"/>
        <v>#REF!</v>
      </c>
      <c r="AK320" s="31" t="e">
        <f t="shared" si="307"/>
        <v>#REF!</v>
      </c>
      <c r="AL320" s="31">
        <f t="shared" si="307"/>
        <v>0</v>
      </c>
      <c r="AM320" s="31" t="e">
        <f t="shared" si="307"/>
        <v>#REF!</v>
      </c>
      <c r="AN320" s="31" t="e">
        <f t="shared" si="307"/>
        <v>#REF!</v>
      </c>
      <c r="AO320" s="31" t="e">
        <f t="shared" si="307"/>
        <v>#REF!</v>
      </c>
      <c r="AP320" s="31" t="e">
        <f t="shared" si="307"/>
        <v>#REF!</v>
      </c>
      <c r="AQ320" s="31" t="e">
        <f t="shared" si="307"/>
        <v>#REF!</v>
      </c>
      <c r="AR320" s="31" t="e">
        <f t="shared" si="307"/>
        <v>#REF!</v>
      </c>
      <c r="AS320" s="31" t="e">
        <f t="shared" si="307"/>
        <v>#REF!</v>
      </c>
    </row>
    <row r="321" spans="1:45" s="15" customFormat="1" ht="45" hidden="1" x14ac:dyDescent="0.25">
      <c r="A321" s="13" t="s">
        <v>9</v>
      </c>
      <c r="B321" s="20">
        <v>52</v>
      </c>
      <c r="C321" s="20">
        <v>0</v>
      </c>
      <c r="D321" s="30" t="s">
        <v>11</v>
      </c>
      <c r="E321" s="20">
        <v>852</v>
      </c>
      <c r="F321" s="30" t="s">
        <v>78</v>
      </c>
      <c r="G321" s="30" t="s">
        <v>50</v>
      </c>
      <c r="H321" s="30" t="s">
        <v>230</v>
      </c>
      <c r="I321" s="30" t="s">
        <v>22</v>
      </c>
      <c r="J321" s="31" t="e">
        <f>'3.ВС'!#REF!</f>
        <v>#REF!</v>
      </c>
      <c r="K321" s="31" t="e">
        <f>'3.ВС'!#REF!</f>
        <v>#REF!</v>
      </c>
      <c r="L321" s="31" t="e">
        <f>'3.ВС'!#REF!</f>
        <v>#REF!</v>
      </c>
      <c r="M321" s="31" t="e">
        <f>'3.ВС'!#REF!</f>
        <v>#REF!</v>
      </c>
      <c r="N321" s="31">
        <f>'3.ВС'!J409</f>
        <v>0</v>
      </c>
      <c r="O321" s="31" t="e">
        <f>'3.ВС'!#REF!</f>
        <v>#REF!</v>
      </c>
      <c r="P321" s="31" t="e">
        <f>'3.ВС'!#REF!</f>
        <v>#REF!</v>
      </c>
      <c r="Q321" s="31" t="e">
        <f>'3.ВС'!#REF!</f>
        <v>#REF!</v>
      </c>
      <c r="R321" s="31" t="e">
        <f>'3.ВС'!#REF!</f>
        <v>#REF!</v>
      </c>
      <c r="S321" s="31" t="e">
        <f>'3.ВС'!#REF!</f>
        <v>#REF!</v>
      </c>
      <c r="T321" s="31" t="e">
        <f>'3.ВС'!#REF!</f>
        <v>#REF!</v>
      </c>
      <c r="U321" s="31" t="e">
        <f>'3.ВС'!#REF!</f>
        <v>#REF!</v>
      </c>
      <c r="V321" s="31" t="e">
        <f>'3.ВС'!#REF!</f>
        <v>#REF!</v>
      </c>
      <c r="W321" s="31" t="e">
        <f>'3.ВС'!#REF!</f>
        <v>#REF!</v>
      </c>
      <c r="X321" s="31" t="e">
        <f>'3.ВС'!#REF!</f>
        <v>#REF!</v>
      </c>
      <c r="Y321" s="31" t="e">
        <f>'3.ВС'!#REF!</f>
        <v>#REF!</v>
      </c>
      <c r="Z321" s="31">
        <f>'3.ВС'!K409</f>
        <v>0</v>
      </c>
      <c r="AA321" s="31" t="e">
        <f>'3.ВС'!#REF!</f>
        <v>#REF!</v>
      </c>
      <c r="AB321" s="31" t="e">
        <f>'3.ВС'!#REF!</f>
        <v>#REF!</v>
      </c>
      <c r="AC321" s="31" t="e">
        <f>'3.ВС'!#REF!</f>
        <v>#REF!</v>
      </c>
      <c r="AD321" s="31" t="e">
        <f>'3.ВС'!#REF!</f>
        <v>#REF!</v>
      </c>
      <c r="AE321" s="31" t="e">
        <f>'3.ВС'!#REF!</f>
        <v>#REF!</v>
      </c>
      <c r="AF321" s="31" t="e">
        <f>'3.ВС'!#REF!</f>
        <v>#REF!</v>
      </c>
      <c r="AG321" s="31" t="e">
        <f>'3.ВС'!#REF!</f>
        <v>#REF!</v>
      </c>
      <c r="AH321" s="31" t="e">
        <f>'3.ВС'!#REF!</f>
        <v>#REF!</v>
      </c>
      <c r="AI321" s="31" t="e">
        <f>'3.ВС'!#REF!</f>
        <v>#REF!</v>
      </c>
      <c r="AJ321" s="31" t="e">
        <f>'3.ВС'!#REF!</f>
        <v>#REF!</v>
      </c>
      <c r="AK321" s="31" t="e">
        <f>'3.ВС'!#REF!</f>
        <v>#REF!</v>
      </c>
      <c r="AL321" s="31">
        <f>'3.ВС'!L409</f>
        <v>0</v>
      </c>
      <c r="AM321" s="31" t="e">
        <f>'3.ВС'!#REF!</f>
        <v>#REF!</v>
      </c>
      <c r="AN321" s="31" t="e">
        <f>'3.ВС'!#REF!</f>
        <v>#REF!</v>
      </c>
      <c r="AO321" s="31" t="e">
        <f>'3.ВС'!#REF!</f>
        <v>#REF!</v>
      </c>
      <c r="AP321" s="31" t="e">
        <f>'3.ВС'!#REF!</f>
        <v>#REF!</v>
      </c>
      <c r="AQ321" s="31" t="e">
        <f>'3.ВС'!#REF!</f>
        <v>#REF!</v>
      </c>
      <c r="AR321" s="31" t="e">
        <f>'3.ВС'!#REF!</f>
        <v>#REF!</v>
      </c>
      <c r="AS321" s="31" t="e">
        <f>'3.ВС'!#REF!</f>
        <v>#REF!</v>
      </c>
    </row>
    <row r="322" spans="1:45" s="15" customFormat="1" x14ac:dyDescent="0.25">
      <c r="A322" s="13" t="s">
        <v>23</v>
      </c>
      <c r="B322" s="20">
        <v>52</v>
      </c>
      <c r="C322" s="20">
        <v>0</v>
      </c>
      <c r="D322" s="30" t="s">
        <v>11</v>
      </c>
      <c r="E322" s="20">
        <v>852</v>
      </c>
      <c r="F322" s="30" t="s">
        <v>78</v>
      </c>
      <c r="G322" s="30" t="s">
        <v>50</v>
      </c>
      <c r="H322" s="30" t="s">
        <v>230</v>
      </c>
      <c r="I322" s="30" t="s">
        <v>24</v>
      </c>
      <c r="J322" s="31" t="e">
        <f t="shared" ref="J322:AS322" si="308">J323</f>
        <v>#REF!</v>
      </c>
      <c r="K322" s="31" t="e">
        <f t="shared" si="308"/>
        <v>#REF!</v>
      </c>
      <c r="L322" s="31" t="e">
        <f t="shared" si="308"/>
        <v>#REF!</v>
      </c>
      <c r="M322" s="31" t="e">
        <f t="shared" si="308"/>
        <v>#REF!</v>
      </c>
      <c r="N322" s="31">
        <f t="shared" si="308"/>
        <v>3951</v>
      </c>
      <c r="O322" s="31" t="e">
        <f t="shared" si="308"/>
        <v>#REF!</v>
      </c>
      <c r="P322" s="31" t="e">
        <f t="shared" si="308"/>
        <v>#REF!</v>
      </c>
      <c r="Q322" s="31" t="e">
        <f t="shared" si="308"/>
        <v>#REF!</v>
      </c>
      <c r="R322" s="31" t="e">
        <f t="shared" si="308"/>
        <v>#REF!</v>
      </c>
      <c r="S322" s="31" t="e">
        <f t="shared" si="308"/>
        <v>#REF!</v>
      </c>
      <c r="T322" s="31" t="e">
        <f t="shared" si="308"/>
        <v>#REF!</v>
      </c>
      <c r="U322" s="31" t="e">
        <f t="shared" si="308"/>
        <v>#REF!</v>
      </c>
      <c r="V322" s="31" t="e">
        <f t="shared" si="308"/>
        <v>#REF!</v>
      </c>
      <c r="W322" s="31" t="e">
        <f t="shared" si="308"/>
        <v>#REF!</v>
      </c>
      <c r="X322" s="31" t="e">
        <f t="shared" si="308"/>
        <v>#REF!</v>
      </c>
      <c r="Y322" s="31" t="e">
        <f t="shared" si="308"/>
        <v>#REF!</v>
      </c>
      <c r="Z322" s="31">
        <f t="shared" si="308"/>
        <v>0</v>
      </c>
      <c r="AA322" s="31" t="e">
        <f t="shared" si="308"/>
        <v>#REF!</v>
      </c>
      <c r="AB322" s="31" t="e">
        <f t="shared" si="308"/>
        <v>#REF!</v>
      </c>
      <c r="AC322" s="31" t="e">
        <f t="shared" si="308"/>
        <v>#REF!</v>
      </c>
      <c r="AD322" s="31" t="e">
        <f t="shared" si="308"/>
        <v>#REF!</v>
      </c>
      <c r="AE322" s="31" t="e">
        <f t="shared" si="308"/>
        <v>#REF!</v>
      </c>
      <c r="AF322" s="31" t="e">
        <f t="shared" si="308"/>
        <v>#REF!</v>
      </c>
      <c r="AG322" s="31" t="e">
        <f t="shared" si="308"/>
        <v>#REF!</v>
      </c>
      <c r="AH322" s="31" t="e">
        <f t="shared" si="308"/>
        <v>#REF!</v>
      </c>
      <c r="AI322" s="31" t="e">
        <f t="shared" si="308"/>
        <v>#REF!</v>
      </c>
      <c r="AJ322" s="31" t="e">
        <f t="shared" si="308"/>
        <v>#REF!</v>
      </c>
      <c r="AK322" s="31" t="e">
        <f t="shared" si="308"/>
        <v>#REF!</v>
      </c>
      <c r="AL322" s="31">
        <f t="shared" si="308"/>
        <v>0</v>
      </c>
      <c r="AM322" s="31" t="e">
        <f t="shared" si="308"/>
        <v>#REF!</v>
      </c>
      <c r="AN322" s="31" t="e">
        <f t="shared" si="308"/>
        <v>#REF!</v>
      </c>
      <c r="AO322" s="31" t="e">
        <f t="shared" si="308"/>
        <v>#REF!</v>
      </c>
      <c r="AP322" s="31" t="e">
        <f t="shared" si="308"/>
        <v>#REF!</v>
      </c>
      <c r="AQ322" s="31" t="e">
        <f t="shared" si="308"/>
        <v>#REF!</v>
      </c>
      <c r="AR322" s="31" t="e">
        <f t="shared" si="308"/>
        <v>#REF!</v>
      </c>
      <c r="AS322" s="31" t="e">
        <f t="shared" si="308"/>
        <v>#REF!</v>
      </c>
    </row>
    <row r="323" spans="1:45" s="15" customFormat="1" ht="30" x14ac:dyDescent="0.25">
      <c r="A323" s="13" t="s">
        <v>25</v>
      </c>
      <c r="B323" s="20">
        <v>52</v>
      </c>
      <c r="C323" s="20">
        <v>0</v>
      </c>
      <c r="D323" s="30" t="s">
        <v>11</v>
      </c>
      <c r="E323" s="20">
        <v>852</v>
      </c>
      <c r="F323" s="30" t="s">
        <v>78</v>
      </c>
      <c r="G323" s="30" t="s">
        <v>50</v>
      </c>
      <c r="H323" s="30" t="s">
        <v>230</v>
      </c>
      <c r="I323" s="30" t="s">
        <v>26</v>
      </c>
      <c r="J323" s="31" t="e">
        <f>'3.ВС'!#REF!</f>
        <v>#REF!</v>
      </c>
      <c r="K323" s="31" t="e">
        <f>'3.ВС'!#REF!</f>
        <v>#REF!</v>
      </c>
      <c r="L323" s="31" t="e">
        <f>'3.ВС'!#REF!</f>
        <v>#REF!</v>
      </c>
      <c r="M323" s="31" t="e">
        <f>'3.ВС'!#REF!</f>
        <v>#REF!</v>
      </c>
      <c r="N323" s="31">
        <f>'3.ВС'!J411</f>
        <v>3951</v>
      </c>
      <c r="O323" s="31" t="e">
        <f>'3.ВС'!#REF!</f>
        <v>#REF!</v>
      </c>
      <c r="P323" s="31" t="e">
        <f>'3.ВС'!#REF!</f>
        <v>#REF!</v>
      </c>
      <c r="Q323" s="31" t="e">
        <f>'3.ВС'!#REF!</f>
        <v>#REF!</v>
      </c>
      <c r="R323" s="31" t="e">
        <f>'3.ВС'!#REF!</f>
        <v>#REF!</v>
      </c>
      <c r="S323" s="31" t="e">
        <f>'3.ВС'!#REF!</f>
        <v>#REF!</v>
      </c>
      <c r="T323" s="31" t="e">
        <f>'3.ВС'!#REF!</f>
        <v>#REF!</v>
      </c>
      <c r="U323" s="31" t="e">
        <f>'3.ВС'!#REF!</f>
        <v>#REF!</v>
      </c>
      <c r="V323" s="31" t="e">
        <f>'3.ВС'!#REF!</f>
        <v>#REF!</v>
      </c>
      <c r="W323" s="31" t="e">
        <f>'3.ВС'!#REF!</f>
        <v>#REF!</v>
      </c>
      <c r="X323" s="31" t="e">
        <f>'3.ВС'!#REF!</f>
        <v>#REF!</v>
      </c>
      <c r="Y323" s="31" t="e">
        <f>'3.ВС'!#REF!</f>
        <v>#REF!</v>
      </c>
      <c r="Z323" s="31">
        <f>'3.ВС'!K411</f>
        <v>0</v>
      </c>
      <c r="AA323" s="31" t="e">
        <f>'3.ВС'!#REF!</f>
        <v>#REF!</v>
      </c>
      <c r="AB323" s="31" t="e">
        <f>'3.ВС'!#REF!</f>
        <v>#REF!</v>
      </c>
      <c r="AC323" s="31" t="e">
        <f>'3.ВС'!#REF!</f>
        <v>#REF!</v>
      </c>
      <c r="AD323" s="31" t="e">
        <f>'3.ВС'!#REF!</f>
        <v>#REF!</v>
      </c>
      <c r="AE323" s="31" t="e">
        <f>'3.ВС'!#REF!</f>
        <v>#REF!</v>
      </c>
      <c r="AF323" s="31" t="e">
        <f>'3.ВС'!#REF!</f>
        <v>#REF!</v>
      </c>
      <c r="AG323" s="31" t="e">
        <f>'3.ВС'!#REF!</f>
        <v>#REF!</v>
      </c>
      <c r="AH323" s="31" t="e">
        <f>'3.ВС'!#REF!</f>
        <v>#REF!</v>
      </c>
      <c r="AI323" s="31" t="e">
        <f>'3.ВС'!#REF!</f>
        <v>#REF!</v>
      </c>
      <c r="AJ323" s="31" t="e">
        <f>'3.ВС'!#REF!</f>
        <v>#REF!</v>
      </c>
      <c r="AK323" s="31" t="e">
        <f>'3.ВС'!#REF!</f>
        <v>#REF!</v>
      </c>
      <c r="AL323" s="31">
        <f>'3.ВС'!L411</f>
        <v>0</v>
      </c>
      <c r="AM323" s="31" t="e">
        <f>'3.ВС'!#REF!</f>
        <v>#REF!</v>
      </c>
      <c r="AN323" s="31" t="e">
        <f>'3.ВС'!#REF!</f>
        <v>#REF!</v>
      </c>
      <c r="AO323" s="31" t="e">
        <f>'3.ВС'!#REF!</f>
        <v>#REF!</v>
      </c>
      <c r="AP323" s="31" t="e">
        <f>'3.ВС'!#REF!</f>
        <v>#REF!</v>
      </c>
      <c r="AQ323" s="31" t="e">
        <f>'3.ВС'!#REF!</f>
        <v>#REF!</v>
      </c>
      <c r="AR323" s="31" t="e">
        <f>'3.ВС'!#REF!</f>
        <v>#REF!</v>
      </c>
      <c r="AS323" s="31" t="e">
        <f>'3.ВС'!#REF!</f>
        <v>#REF!</v>
      </c>
    </row>
    <row r="324" spans="1:45" s="15" customFormat="1" ht="60" x14ac:dyDescent="0.25">
      <c r="A324" s="53" t="s">
        <v>486</v>
      </c>
      <c r="B324" s="20">
        <v>52</v>
      </c>
      <c r="C324" s="20">
        <v>0</v>
      </c>
      <c r="D324" s="30" t="s">
        <v>44</v>
      </c>
      <c r="E324" s="20"/>
      <c r="F324" s="30"/>
      <c r="G324" s="30"/>
      <c r="H324" s="30"/>
      <c r="I324" s="30"/>
      <c r="J324" s="31" t="e">
        <f t="shared" ref="J324:AS324" si="309">J325</f>
        <v>#REF!</v>
      </c>
      <c r="K324" s="31" t="e">
        <f t="shared" si="309"/>
        <v>#REF!</v>
      </c>
      <c r="L324" s="31" t="e">
        <f t="shared" si="309"/>
        <v>#REF!</v>
      </c>
      <c r="M324" s="31" t="e">
        <f t="shared" si="309"/>
        <v>#REF!</v>
      </c>
      <c r="N324" s="31">
        <f t="shared" si="309"/>
        <v>-1215242.3600000003</v>
      </c>
      <c r="O324" s="31" t="e">
        <f t="shared" si="309"/>
        <v>#REF!</v>
      </c>
      <c r="P324" s="31" t="e">
        <f t="shared" si="309"/>
        <v>#REF!</v>
      </c>
      <c r="Q324" s="31" t="e">
        <f t="shared" si="309"/>
        <v>#REF!</v>
      </c>
      <c r="R324" s="31" t="e">
        <f t="shared" si="309"/>
        <v>#REF!</v>
      </c>
      <c r="S324" s="31" t="e">
        <f t="shared" si="309"/>
        <v>#REF!</v>
      </c>
      <c r="T324" s="31" t="e">
        <f t="shared" si="309"/>
        <v>#REF!</v>
      </c>
      <c r="U324" s="31" t="e">
        <f t="shared" si="309"/>
        <v>#REF!</v>
      </c>
      <c r="V324" s="31" t="e">
        <f t="shared" si="309"/>
        <v>#REF!</v>
      </c>
      <c r="W324" s="31" t="e">
        <f t="shared" si="309"/>
        <v>#REF!</v>
      </c>
      <c r="X324" s="31" t="e">
        <f t="shared" si="309"/>
        <v>#REF!</v>
      </c>
      <c r="Y324" s="31" t="e">
        <f t="shared" si="309"/>
        <v>#REF!</v>
      </c>
      <c r="Z324" s="31">
        <f t="shared" si="309"/>
        <v>-2.42</v>
      </c>
      <c r="AA324" s="31" t="e">
        <f t="shared" si="309"/>
        <v>#REF!</v>
      </c>
      <c r="AB324" s="31" t="e">
        <f t="shared" si="309"/>
        <v>#REF!</v>
      </c>
      <c r="AC324" s="31" t="e">
        <f t="shared" si="309"/>
        <v>#REF!</v>
      </c>
      <c r="AD324" s="31" t="e">
        <f t="shared" si="309"/>
        <v>#REF!</v>
      </c>
      <c r="AE324" s="31" t="e">
        <f t="shared" si="309"/>
        <v>#REF!</v>
      </c>
      <c r="AF324" s="31" t="e">
        <f t="shared" si="309"/>
        <v>#REF!</v>
      </c>
      <c r="AG324" s="31" t="e">
        <f t="shared" si="309"/>
        <v>#REF!</v>
      </c>
      <c r="AH324" s="31" t="e">
        <f t="shared" si="309"/>
        <v>#REF!</v>
      </c>
      <c r="AI324" s="31" t="e">
        <f t="shared" si="309"/>
        <v>#REF!</v>
      </c>
      <c r="AJ324" s="31" t="e">
        <f t="shared" si="309"/>
        <v>#REF!</v>
      </c>
      <c r="AK324" s="31" t="e">
        <f t="shared" si="309"/>
        <v>#REF!</v>
      </c>
      <c r="AL324" s="31">
        <f t="shared" si="309"/>
        <v>-1.26</v>
      </c>
      <c r="AM324" s="31" t="e">
        <f t="shared" si="309"/>
        <v>#REF!</v>
      </c>
      <c r="AN324" s="31" t="e">
        <f t="shared" si="309"/>
        <v>#REF!</v>
      </c>
      <c r="AO324" s="31" t="e">
        <f t="shared" si="309"/>
        <v>#REF!</v>
      </c>
      <c r="AP324" s="31" t="e">
        <f t="shared" si="309"/>
        <v>#REF!</v>
      </c>
      <c r="AQ324" s="31" t="e">
        <f t="shared" si="309"/>
        <v>#REF!</v>
      </c>
      <c r="AR324" s="31" t="e">
        <f t="shared" si="309"/>
        <v>#REF!</v>
      </c>
      <c r="AS324" s="31" t="e">
        <f t="shared" si="309"/>
        <v>#REF!</v>
      </c>
    </row>
    <row r="325" spans="1:45" s="15" customFormat="1" ht="30" x14ac:dyDescent="0.25">
      <c r="A325" s="53" t="s">
        <v>114</v>
      </c>
      <c r="B325" s="20">
        <v>52</v>
      </c>
      <c r="C325" s="20">
        <v>0</v>
      </c>
      <c r="D325" s="23" t="s">
        <v>44</v>
      </c>
      <c r="E325" s="20">
        <v>852</v>
      </c>
      <c r="F325" s="23"/>
      <c r="G325" s="23"/>
      <c r="H325" s="23"/>
      <c r="I325" s="30"/>
      <c r="J325" s="31" t="e">
        <f t="shared" ref="J325" si="310">J326+J329+J332+J335+J338+J341+J344+J347+J350+J353+J356+J359+J362+J365+J368+J371</f>
        <v>#REF!</v>
      </c>
      <c r="K325" s="31" t="e">
        <f t="shared" ref="K325:AK325" si="311">K326+K329+K332+K335+K338+K341+K344+K347+K350+K353+K356+K359+K362+K365+K368+K371</f>
        <v>#REF!</v>
      </c>
      <c r="L325" s="31" t="e">
        <f t="shared" si="311"/>
        <v>#REF!</v>
      </c>
      <c r="M325" s="31" t="e">
        <f t="shared" si="311"/>
        <v>#REF!</v>
      </c>
      <c r="N325" s="31">
        <f t="shared" ref="N325:U325" si="312">N326+N329+N332+N335+N338+N341+N344+N347+N350+N353+N356+N359+N362+N365+N368+N371</f>
        <v>-1215242.3600000003</v>
      </c>
      <c r="O325" s="31" t="e">
        <f t="shared" si="312"/>
        <v>#REF!</v>
      </c>
      <c r="P325" s="31" t="e">
        <f t="shared" si="312"/>
        <v>#REF!</v>
      </c>
      <c r="Q325" s="31" t="e">
        <f t="shared" si="312"/>
        <v>#REF!</v>
      </c>
      <c r="R325" s="31" t="e">
        <f t="shared" si="312"/>
        <v>#REF!</v>
      </c>
      <c r="S325" s="31" t="e">
        <f t="shared" si="312"/>
        <v>#REF!</v>
      </c>
      <c r="T325" s="31" t="e">
        <f t="shared" si="312"/>
        <v>#REF!</v>
      </c>
      <c r="U325" s="31" t="e">
        <f t="shared" si="312"/>
        <v>#REF!</v>
      </c>
      <c r="V325" s="31" t="e">
        <f t="shared" si="311"/>
        <v>#REF!</v>
      </c>
      <c r="W325" s="31" t="e">
        <f t="shared" si="311"/>
        <v>#REF!</v>
      </c>
      <c r="X325" s="31" t="e">
        <f t="shared" si="311"/>
        <v>#REF!</v>
      </c>
      <c r="Y325" s="31" t="e">
        <f t="shared" si="311"/>
        <v>#REF!</v>
      </c>
      <c r="Z325" s="31">
        <f t="shared" ref="Z325:AG325" si="313">Z326+Z329+Z332+Z335+Z338+Z341+Z344+Z347+Z350+Z353+Z356+Z359+Z362+Z365+Z368+Z371</f>
        <v>-2.42</v>
      </c>
      <c r="AA325" s="31" t="e">
        <f t="shared" si="313"/>
        <v>#REF!</v>
      </c>
      <c r="AB325" s="31" t="e">
        <f t="shared" si="313"/>
        <v>#REF!</v>
      </c>
      <c r="AC325" s="31" t="e">
        <f t="shared" si="313"/>
        <v>#REF!</v>
      </c>
      <c r="AD325" s="31" t="e">
        <f t="shared" si="313"/>
        <v>#REF!</v>
      </c>
      <c r="AE325" s="31" t="e">
        <f t="shared" si="313"/>
        <v>#REF!</v>
      </c>
      <c r="AF325" s="31" t="e">
        <f t="shared" si="313"/>
        <v>#REF!</v>
      </c>
      <c r="AG325" s="31" t="e">
        <f t="shared" si="313"/>
        <v>#REF!</v>
      </c>
      <c r="AH325" s="31" t="e">
        <f t="shared" si="311"/>
        <v>#REF!</v>
      </c>
      <c r="AI325" s="31" t="e">
        <f t="shared" si="311"/>
        <v>#REF!</v>
      </c>
      <c r="AJ325" s="31" t="e">
        <f t="shared" si="311"/>
        <v>#REF!</v>
      </c>
      <c r="AK325" s="31" t="e">
        <f t="shared" si="311"/>
        <v>#REF!</v>
      </c>
      <c r="AL325" s="31">
        <f t="shared" ref="AL325:AS325" si="314">AL326+AL329+AL332+AL335+AL338+AL341+AL344+AL347+AL350+AL353+AL356+AL359+AL362+AL365+AL368+AL371</f>
        <v>-1.26</v>
      </c>
      <c r="AM325" s="31" t="e">
        <f t="shared" si="314"/>
        <v>#REF!</v>
      </c>
      <c r="AN325" s="31" t="e">
        <f t="shared" si="314"/>
        <v>#REF!</v>
      </c>
      <c r="AO325" s="31" t="e">
        <f t="shared" si="314"/>
        <v>#REF!</v>
      </c>
      <c r="AP325" s="31" t="e">
        <f t="shared" si="314"/>
        <v>#REF!</v>
      </c>
      <c r="AQ325" s="31" t="e">
        <f t="shared" si="314"/>
        <v>#REF!</v>
      </c>
      <c r="AR325" s="31" t="e">
        <f t="shared" si="314"/>
        <v>#REF!</v>
      </c>
      <c r="AS325" s="31" t="e">
        <f t="shared" si="314"/>
        <v>#REF!</v>
      </c>
    </row>
    <row r="326" spans="1:45" s="15" customFormat="1" ht="150" hidden="1" x14ac:dyDescent="0.25">
      <c r="A326" s="21" t="s">
        <v>315</v>
      </c>
      <c r="B326" s="20">
        <v>52</v>
      </c>
      <c r="C326" s="20">
        <v>0</v>
      </c>
      <c r="D326" s="23" t="s">
        <v>44</v>
      </c>
      <c r="E326" s="20">
        <v>852</v>
      </c>
      <c r="F326" s="30" t="s">
        <v>78</v>
      </c>
      <c r="G326" s="30" t="s">
        <v>44</v>
      </c>
      <c r="H326" s="30" t="s">
        <v>316</v>
      </c>
      <c r="I326" s="30"/>
      <c r="J326" s="31" t="e">
        <f t="shared" ref="J326:AL330" si="315">J327</f>
        <v>#REF!</v>
      </c>
      <c r="K326" s="31" t="e">
        <f t="shared" si="315"/>
        <v>#REF!</v>
      </c>
      <c r="L326" s="31" t="e">
        <f t="shared" si="315"/>
        <v>#REF!</v>
      </c>
      <c r="M326" s="31" t="e">
        <f t="shared" si="315"/>
        <v>#REF!</v>
      </c>
      <c r="N326" s="31">
        <f t="shared" si="315"/>
        <v>0</v>
      </c>
      <c r="O326" s="31" t="e">
        <f t="shared" si="315"/>
        <v>#REF!</v>
      </c>
      <c r="P326" s="31" t="e">
        <f t="shared" si="315"/>
        <v>#REF!</v>
      </c>
      <c r="Q326" s="31" t="e">
        <f t="shared" si="315"/>
        <v>#REF!</v>
      </c>
      <c r="R326" s="31" t="e">
        <f t="shared" si="315"/>
        <v>#REF!</v>
      </c>
      <c r="S326" s="31" t="e">
        <f t="shared" si="315"/>
        <v>#REF!</v>
      </c>
      <c r="T326" s="31" t="e">
        <f t="shared" si="315"/>
        <v>#REF!</v>
      </c>
      <c r="U326" s="31" t="e">
        <f t="shared" si="315"/>
        <v>#REF!</v>
      </c>
      <c r="V326" s="31" t="e">
        <f t="shared" si="315"/>
        <v>#REF!</v>
      </c>
      <c r="W326" s="31" t="e">
        <f t="shared" si="315"/>
        <v>#REF!</v>
      </c>
      <c r="X326" s="31" t="e">
        <f t="shared" si="315"/>
        <v>#REF!</v>
      </c>
      <c r="Y326" s="31" t="e">
        <f t="shared" si="315"/>
        <v>#REF!</v>
      </c>
      <c r="Z326" s="31">
        <f t="shared" si="315"/>
        <v>0</v>
      </c>
      <c r="AA326" s="31" t="e">
        <f t="shared" si="315"/>
        <v>#REF!</v>
      </c>
      <c r="AB326" s="31" t="e">
        <f t="shared" si="315"/>
        <v>#REF!</v>
      </c>
      <c r="AC326" s="31" t="e">
        <f t="shared" si="315"/>
        <v>#REF!</v>
      </c>
      <c r="AD326" s="31" t="e">
        <f t="shared" si="315"/>
        <v>#REF!</v>
      </c>
      <c r="AE326" s="31" t="e">
        <f t="shared" si="315"/>
        <v>#REF!</v>
      </c>
      <c r="AF326" s="31" t="e">
        <f t="shared" si="315"/>
        <v>#REF!</v>
      </c>
      <c r="AG326" s="31" t="e">
        <f t="shared" si="315"/>
        <v>#REF!</v>
      </c>
      <c r="AH326" s="31" t="e">
        <f t="shared" si="315"/>
        <v>#REF!</v>
      </c>
      <c r="AI326" s="31" t="e">
        <f t="shared" si="315"/>
        <v>#REF!</v>
      </c>
      <c r="AJ326" s="31" t="e">
        <f t="shared" si="315"/>
        <v>#REF!</v>
      </c>
      <c r="AK326" s="31" t="e">
        <f t="shared" si="315"/>
        <v>#REF!</v>
      </c>
      <c r="AL326" s="31">
        <f t="shared" si="315"/>
        <v>0</v>
      </c>
      <c r="AM326" s="31" t="e">
        <f t="shared" ref="AL326:AS330" si="316">AM327</f>
        <v>#REF!</v>
      </c>
      <c r="AN326" s="31" t="e">
        <f t="shared" si="316"/>
        <v>#REF!</v>
      </c>
      <c r="AO326" s="31" t="e">
        <f t="shared" si="316"/>
        <v>#REF!</v>
      </c>
      <c r="AP326" s="31" t="e">
        <f t="shared" si="316"/>
        <v>#REF!</v>
      </c>
      <c r="AQ326" s="31" t="e">
        <f t="shared" si="316"/>
        <v>#REF!</v>
      </c>
      <c r="AR326" s="31" t="e">
        <f t="shared" si="316"/>
        <v>#REF!</v>
      </c>
      <c r="AS326" s="31" t="e">
        <f t="shared" si="316"/>
        <v>#REF!</v>
      </c>
    </row>
    <row r="327" spans="1:45" s="15" customFormat="1" ht="60" hidden="1" x14ac:dyDescent="0.25">
      <c r="A327" s="13" t="s">
        <v>41</v>
      </c>
      <c r="B327" s="20">
        <v>52</v>
      </c>
      <c r="C327" s="20">
        <v>0</v>
      </c>
      <c r="D327" s="30" t="s">
        <v>44</v>
      </c>
      <c r="E327" s="20">
        <v>852</v>
      </c>
      <c r="F327" s="30" t="s">
        <v>78</v>
      </c>
      <c r="G327" s="30" t="s">
        <v>44</v>
      </c>
      <c r="H327" s="30" t="s">
        <v>316</v>
      </c>
      <c r="I327" s="30" t="s">
        <v>83</v>
      </c>
      <c r="J327" s="31" t="e">
        <f t="shared" si="315"/>
        <v>#REF!</v>
      </c>
      <c r="K327" s="31" t="e">
        <f t="shared" si="315"/>
        <v>#REF!</v>
      </c>
      <c r="L327" s="31" t="e">
        <f t="shared" si="315"/>
        <v>#REF!</v>
      </c>
      <c r="M327" s="31" t="e">
        <f t="shared" si="315"/>
        <v>#REF!</v>
      </c>
      <c r="N327" s="31">
        <f t="shared" si="315"/>
        <v>0</v>
      </c>
      <c r="O327" s="31" t="e">
        <f t="shared" si="315"/>
        <v>#REF!</v>
      </c>
      <c r="P327" s="31" t="e">
        <f t="shared" si="315"/>
        <v>#REF!</v>
      </c>
      <c r="Q327" s="31" t="e">
        <f t="shared" si="315"/>
        <v>#REF!</v>
      </c>
      <c r="R327" s="31" t="e">
        <f t="shared" si="315"/>
        <v>#REF!</v>
      </c>
      <c r="S327" s="31" t="e">
        <f t="shared" si="315"/>
        <v>#REF!</v>
      </c>
      <c r="T327" s="31" t="e">
        <f t="shared" si="315"/>
        <v>#REF!</v>
      </c>
      <c r="U327" s="31" t="e">
        <f t="shared" si="315"/>
        <v>#REF!</v>
      </c>
      <c r="V327" s="31" t="e">
        <f t="shared" si="315"/>
        <v>#REF!</v>
      </c>
      <c r="W327" s="31" t="e">
        <f t="shared" si="315"/>
        <v>#REF!</v>
      </c>
      <c r="X327" s="31" t="e">
        <f t="shared" si="315"/>
        <v>#REF!</v>
      </c>
      <c r="Y327" s="31" t="e">
        <f t="shared" si="315"/>
        <v>#REF!</v>
      </c>
      <c r="Z327" s="31">
        <f t="shared" si="315"/>
        <v>0</v>
      </c>
      <c r="AA327" s="31" t="e">
        <f t="shared" si="315"/>
        <v>#REF!</v>
      </c>
      <c r="AB327" s="31" t="e">
        <f t="shared" si="315"/>
        <v>#REF!</v>
      </c>
      <c r="AC327" s="31" t="e">
        <f t="shared" si="315"/>
        <v>#REF!</v>
      </c>
      <c r="AD327" s="31" t="e">
        <f t="shared" si="315"/>
        <v>#REF!</v>
      </c>
      <c r="AE327" s="31" t="e">
        <f t="shared" si="315"/>
        <v>#REF!</v>
      </c>
      <c r="AF327" s="31" t="e">
        <f t="shared" si="315"/>
        <v>#REF!</v>
      </c>
      <c r="AG327" s="31" t="e">
        <f t="shared" si="315"/>
        <v>#REF!</v>
      </c>
      <c r="AH327" s="31" t="e">
        <f t="shared" si="315"/>
        <v>#REF!</v>
      </c>
      <c r="AI327" s="31" t="e">
        <f t="shared" si="315"/>
        <v>#REF!</v>
      </c>
      <c r="AJ327" s="31" t="e">
        <f t="shared" si="315"/>
        <v>#REF!</v>
      </c>
      <c r="AK327" s="31" t="e">
        <f t="shared" si="315"/>
        <v>#REF!</v>
      </c>
      <c r="AL327" s="31">
        <f t="shared" si="316"/>
        <v>0</v>
      </c>
      <c r="AM327" s="31" t="e">
        <f t="shared" si="316"/>
        <v>#REF!</v>
      </c>
      <c r="AN327" s="31" t="e">
        <f t="shared" si="316"/>
        <v>#REF!</v>
      </c>
      <c r="AO327" s="31" t="e">
        <f t="shared" si="316"/>
        <v>#REF!</v>
      </c>
      <c r="AP327" s="31" t="e">
        <f t="shared" si="316"/>
        <v>#REF!</v>
      </c>
      <c r="AQ327" s="31" t="e">
        <f t="shared" si="316"/>
        <v>#REF!</v>
      </c>
      <c r="AR327" s="31" t="e">
        <f t="shared" si="316"/>
        <v>#REF!</v>
      </c>
      <c r="AS327" s="31" t="e">
        <f t="shared" si="316"/>
        <v>#REF!</v>
      </c>
    </row>
    <row r="328" spans="1:45" s="15" customFormat="1" hidden="1" x14ac:dyDescent="0.25">
      <c r="A328" s="13" t="s">
        <v>84</v>
      </c>
      <c r="B328" s="20">
        <v>52</v>
      </c>
      <c r="C328" s="20">
        <v>0</v>
      </c>
      <c r="D328" s="30" t="s">
        <v>44</v>
      </c>
      <c r="E328" s="20">
        <v>852</v>
      </c>
      <c r="F328" s="30" t="s">
        <v>78</v>
      </c>
      <c r="G328" s="30" t="s">
        <v>11</v>
      </c>
      <c r="H328" s="30" t="s">
        <v>316</v>
      </c>
      <c r="I328" s="30" t="s">
        <v>85</v>
      </c>
      <c r="J328" s="31" t="e">
        <f>'3.ВС'!#REF!</f>
        <v>#REF!</v>
      </c>
      <c r="K328" s="31" t="e">
        <f>'3.ВС'!#REF!</f>
        <v>#REF!</v>
      </c>
      <c r="L328" s="31" t="e">
        <f>'3.ВС'!#REF!</f>
        <v>#REF!</v>
      </c>
      <c r="M328" s="31" t="e">
        <f>'3.ВС'!#REF!</f>
        <v>#REF!</v>
      </c>
      <c r="N328" s="31">
        <f>'3.ВС'!J322</f>
        <v>0</v>
      </c>
      <c r="O328" s="31" t="e">
        <f>'3.ВС'!#REF!</f>
        <v>#REF!</v>
      </c>
      <c r="P328" s="31" t="e">
        <f>'3.ВС'!#REF!</f>
        <v>#REF!</v>
      </c>
      <c r="Q328" s="31" t="e">
        <f>'3.ВС'!#REF!</f>
        <v>#REF!</v>
      </c>
      <c r="R328" s="31" t="e">
        <f>'3.ВС'!#REF!</f>
        <v>#REF!</v>
      </c>
      <c r="S328" s="31" t="e">
        <f>'3.ВС'!#REF!</f>
        <v>#REF!</v>
      </c>
      <c r="T328" s="31" t="e">
        <f>'3.ВС'!#REF!</f>
        <v>#REF!</v>
      </c>
      <c r="U328" s="31" t="e">
        <f>'3.ВС'!#REF!</f>
        <v>#REF!</v>
      </c>
      <c r="V328" s="31" t="e">
        <f>'3.ВС'!#REF!</f>
        <v>#REF!</v>
      </c>
      <c r="W328" s="31" t="e">
        <f>'3.ВС'!#REF!</f>
        <v>#REF!</v>
      </c>
      <c r="X328" s="31" t="e">
        <f>'3.ВС'!#REF!</f>
        <v>#REF!</v>
      </c>
      <c r="Y328" s="31" t="e">
        <f>'3.ВС'!#REF!</f>
        <v>#REF!</v>
      </c>
      <c r="Z328" s="31">
        <f>'3.ВС'!K322</f>
        <v>0</v>
      </c>
      <c r="AA328" s="31" t="e">
        <f>'3.ВС'!#REF!</f>
        <v>#REF!</v>
      </c>
      <c r="AB328" s="31" t="e">
        <f>'3.ВС'!#REF!</f>
        <v>#REF!</v>
      </c>
      <c r="AC328" s="31" t="e">
        <f>'3.ВС'!#REF!</f>
        <v>#REF!</v>
      </c>
      <c r="AD328" s="31" t="e">
        <f>'3.ВС'!#REF!</f>
        <v>#REF!</v>
      </c>
      <c r="AE328" s="31" t="e">
        <f>'3.ВС'!#REF!</f>
        <v>#REF!</v>
      </c>
      <c r="AF328" s="31" t="e">
        <f>'3.ВС'!#REF!</f>
        <v>#REF!</v>
      </c>
      <c r="AG328" s="31" t="e">
        <f>'3.ВС'!#REF!</f>
        <v>#REF!</v>
      </c>
      <c r="AH328" s="31" t="e">
        <f>'3.ВС'!#REF!</f>
        <v>#REF!</v>
      </c>
      <c r="AI328" s="31" t="e">
        <f>'3.ВС'!#REF!</f>
        <v>#REF!</v>
      </c>
      <c r="AJ328" s="31" t="e">
        <f>'3.ВС'!#REF!</f>
        <v>#REF!</v>
      </c>
      <c r="AK328" s="31" t="e">
        <f>'3.ВС'!#REF!</f>
        <v>#REF!</v>
      </c>
      <c r="AL328" s="31">
        <f>'3.ВС'!L322</f>
        <v>0</v>
      </c>
      <c r="AM328" s="31" t="e">
        <f>'3.ВС'!#REF!</f>
        <v>#REF!</v>
      </c>
      <c r="AN328" s="31" t="e">
        <f>'3.ВС'!#REF!</f>
        <v>#REF!</v>
      </c>
      <c r="AO328" s="31" t="e">
        <f>'3.ВС'!#REF!</f>
        <v>#REF!</v>
      </c>
      <c r="AP328" s="31" t="e">
        <f>'3.ВС'!#REF!</f>
        <v>#REF!</v>
      </c>
      <c r="AQ328" s="31" t="e">
        <f>'3.ВС'!#REF!</f>
        <v>#REF!</v>
      </c>
      <c r="AR328" s="31" t="e">
        <f>'3.ВС'!#REF!</f>
        <v>#REF!</v>
      </c>
      <c r="AS328" s="31" t="e">
        <f>'3.ВС'!#REF!</f>
        <v>#REF!</v>
      </c>
    </row>
    <row r="329" spans="1:45" s="15" customFormat="1" ht="375" hidden="1" x14ac:dyDescent="0.25">
      <c r="A329" s="55" t="s">
        <v>313</v>
      </c>
      <c r="B329" s="20">
        <v>52</v>
      </c>
      <c r="C329" s="20">
        <v>0</v>
      </c>
      <c r="D329" s="23" t="s">
        <v>44</v>
      </c>
      <c r="E329" s="20">
        <v>852</v>
      </c>
      <c r="F329" s="30"/>
      <c r="G329" s="30"/>
      <c r="H329" s="30" t="s">
        <v>317</v>
      </c>
      <c r="I329" s="30"/>
      <c r="J329" s="31" t="e">
        <f t="shared" si="315"/>
        <v>#REF!</v>
      </c>
      <c r="K329" s="31" t="e">
        <f t="shared" si="315"/>
        <v>#REF!</v>
      </c>
      <c r="L329" s="31" t="e">
        <f t="shared" si="315"/>
        <v>#REF!</v>
      </c>
      <c r="M329" s="31" t="e">
        <f t="shared" si="315"/>
        <v>#REF!</v>
      </c>
      <c r="N329" s="31">
        <f t="shared" si="315"/>
        <v>0</v>
      </c>
      <c r="O329" s="31" t="e">
        <f t="shared" si="315"/>
        <v>#REF!</v>
      </c>
      <c r="P329" s="31" t="e">
        <f t="shared" si="315"/>
        <v>#REF!</v>
      </c>
      <c r="Q329" s="31" t="e">
        <f t="shared" si="315"/>
        <v>#REF!</v>
      </c>
      <c r="R329" s="31" t="e">
        <f t="shared" si="315"/>
        <v>#REF!</v>
      </c>
      <c r="S329" s="31" t="e">
        <f t="shared" si="315"/>
        <v>#REF!</v>
      </c>
      <c r="T329" s="31" t="e">
        <f t="shared" si="315"/>
        <v>#REF!</v>
      </c>
      <c r="U329" s="31" t="e">
        <f t="shared" si="315"/>
        <v>#REF!</v>
      </c>
      <c r="V329" s="31" t="e">
        <f t="shared" si="315"/>
        <v>#REF!</v>
      </c>
      <c r="W329" s="31" t="e">
        <f t="shared" si="315"/>
        <v>#REF!</v>
      </c>
      <c r="X329" s="31" t="e">
        <f t="shared" si="315"/>
        <v>#REF!</v>
      </c>
      <c r="Y329" s="31" t="e">
        <f t="shared" si="315"/>
        <v>#REF!</v>
      </c>
      <c r="Z329" s="31">
        <f t="shared" si="315"/>
        <v>0</v>
      </c>
      <c r="AA329" s="31" t="e">
        <f t="shared" si="315"/>
        <v>#REF!</v>
      </c>
      <c r="AB329" s="31" t="e">
        <f t="shared" si="315"/>
        <v>#REF!</v>
      </c>
      <c r="AC329" s="31" t="e">
        <f t="shared" si="315"/>
        <v>#REF!</v>
      </c>
      <c r="AD329" s="31" t="e">
        <f t="shared" si="315"/>
        <v>#REF!</v>
      </c>
      <c r="AE329" s="31" t="e">
        <f t="shared" si="315"/>
        <v>#REF!</v>
      </c>
      <c r="AF329" s="31" t="e">
        <f t="shared" si="315"/>
        <v>#REF!</v>
      </c>
      <c r="AG329" s="31" t="e">
        <f t="shared" si="315"/>
        <v>#REF!</v>
      </c>
      <c r="AH329" s="31" t="e">
        <f t="shared" si="315"/>
        <v>#REF!</v>
      </c>
      <c r="AI329" s="31" t="e">
        <f t="shared" si="315"/>
        <v>#REF!</v>
      </c>
      <c r="AJ329" s="31" t="e">
        <f t="shared" si="315"/>
        <v>#REF!</v>
      </c>
      <c r="AK329" s="31" t="e">
        <f t="shared" si="315"/>
        <v>#REF!</v>
      </c>
      <c r="AL329" s="31">
        <f t="shared" si="316"/>
        <v>0</v>
      </c>
      <c r="AM329" s="31" t="e">
        <f t="shared" si="316"/>
        <v>#REF!</v>
      </c>
      <c r="AN329" s="31" t="e">
        <f t="shared" si="316"/>
        <v>#REF!</v>
      </c>
      <c r="AO329" s="31" t="e">
        <f t="shared" si="316"/>
        <v>#REF!</v>
      </c>
      <c r="AP329" s="31" t="e">
        <f t="shared" si="316"/>
        <v>#REF!</v>
      </c>
      <c r="AQ329" s="31" t="e">
        <f t="shared" si="316"/>
        <v>#REF!</v>
      </c>
      <c r="AR329" s="31" t="e">
        <f t="shared" si="316"/>
        <v>#REF!</v>
      </c>
      <c r="AS329" s="31" t="e">
        <f t="shared" si="316"/>
        <v>#REF!</v>
      </c>
    </row>
    <row r="330" spans="1:45" s="15" customFormat="1" ht="60" hidden="1" x14ac:dyDescent="0.25">
      <c r="A330" s="13" t="s">
        <v>41</v>
      </c>
      <c r="B330" s="20">
        <v>52</v>
      </c>
      <c r="C330" s="20">
        <v>0</v>
      </c>
      <c r="D330" s="30" t="s">
        <v>44</v>
      </c>
      <c r="E330" s="20">
        <v>852</v>
      </c>
      <c r="F330" s="30"/>
      <c r="G330" s="30"/>
      <c r="H330" s="30" t="s">
        <v>317</v>
      </c>
      <c r="I330" s="30" t="s">
        <v>83</v>
      </c>
      <c r="J330" s="31" t="e">
        <f t="shared" si="315"/>
        <v>#REF!</v>
      </c>
      <c r="K330" s="31" t="e">
        <f t="shared" si="315"/>
        <v>#REF!</v>
      </c>
      <c r="L330" s="31" t="e">
        <f t="shared" si="315"/>
        <v>#REF!</v>
      </c>
      <c r="M330" s="31" t="e">
        <f t="shared" si="315"/>
        <v>#REF!</v>
      </c>
      <c r="N330" s="31">
        <f t="shared" si="315"/>
        <v>0</v>
      </c>
      <c r="O330" s="31" t="e">
        <f t="shared" si="315"/>
        <v>#REF!</v>
      </c>
      <c r="P330" s="31" t="e">
        <f t="shared" si="315"/>
        <v>#REF!</v>
      </c>
      <c r="Q330" s="31" t="e">
        <f t="shared" si="315"/>
        <v>#REF!</v>
      </c>
      <c r="R330" s="31" t="e">
        <f t="shared" si="315"/>
        <v>#REF!</v>
      </c>
      <c r="S330" s="31" t="e">
        <f t="shared" si="315"/>
        <v>#REF!</v>
      </c>
      <c r="T330" s="31" t="e">
        <f t="shared" si="315"/>
        <v>#REF!</v>
      </c>
      <c r="U330" s="31" t="e">
        <f t="shared" si="315"/>
        <v>#REF!</v>
      </c>
      <c r="V330" s="31" t="e">
        <f t="shared" si="315"/>
        <v>#REF!</v>
      </c>
      <c r="W330" s="31" t="e">
        <f t="shared" si="315"/>
        <v>#REF!</v>
      </c>
      <c r="X330" s="31" t="e">
        <f t="shared" si="315"/>
        <v>#REF!</v>
      </c>
      <c r="Y330" s="31" t="e">
        <f t="shared" si="315"/>
        <v>#REF!</v>
      </c>
      <c r="Z330" s="31">
        <f t="shared" si="315"/>
        <v>0</v>
      </c>
      <c r="AA330" s="31" t="e">
        <f t="shared" si="315"/>
        <v>#REF!</v>
      </c>
      <c r="AB330" s="31" t="e">
        <f t="shared" si="315"/>
        <v>#REF!</v>
      </c>
      <c r="AC330" s="31" t="e">
        <f t="shared" si="315"/>
        <v>#REF!</v>
      </c>
      <c r="AD330" s="31" t="e">
        <f t="shared" si="315"/>
        <v>#REF!</v>
      </c>
      <c r="AE330" s="31" t="e">
        <f t="shared" si="315"/>
        <v>#REF!</v>
      </c>
      <c r="AF330" s="31" t="e">
        <f t="shared" si="315"/>
        <v>#REF!</v>
      </c>
      <c r="AG330" s="31" t="e">
        <f t="shared" si="315"/>
        <v>#REF!</v>
      </c>
      <c r="AH330" s="31" t="e">
        <f t="shared" si="315"/>
        <v>#REF!</v>
      </c>
      <c r="AI330" s="31" t="e">
        <f t="shared" si="315"/>
        <v>#REF!</v>
      </c>
      <c r="AJ330" s="31" t="e">
        <f t="shared" si="315"/>
        <v>#REF!</v>
      </c>
      <c r="AK330" s="31" t="e">
        <f t="shared" si="315"/>
        <v>#REF!</v>
      </c>
      <c r="AL330" s="31">
        <f t="shared" si="316"/>
        <v>0</v>
      </c>
      <c r="AM330" s="31" t="e">
        <f t="shared" si="316"/>
        <v>#REF!</v>
      </c>
      <c r="AN330" s="31" t="e">
        <f t="shared" si="316"/>
        <v>#REF!</v>
      </c>
      <c r="AO330" s="31" t="e">
        <f t="shared" si="316"/>
        <v>#REF!</v>
      </c>
      <c r="AP330" s="31" t="e">
        <f t="shared" si="316"/>
        <v>#REF!</v>
      </c>
      <c r="AQ330" s="31" t="e">
        <f t="shared" si="316"/>
        <v>#REF!</v>
      </c>
      <c r="AR330" s="31" t="e">
        <f t="shared" si="316"/>
        <v>#REF!</v>
      </c>
      <c r="AS330" s="31" t="e">
        <f t="shared" si="316"/>
        <v>#REF!</v>
      </c>
    </row>
    <row r="331" spans="1:45" s="15" customFormat="1" hidden="1" x14ac:dyDescent="0.25">
      <c r="A331" s="13" t="s">
        <v>84</v>
      </c>
      <c r="B331" s="20">
        <v>52</v>
      </c>
      <c r="C331" s="20">
        <v>0</v>
      </c>
      <c r="D331" s="30" t="s">
        <v>44</v>
      </c>
      <c r="E331" s="20">
        <v>852</v>
      </c>
      <c r="F331" s="30"/>
      <c r="G331" s="30"/>
      <c r="H331" s="30" t="s">
        <v>317</v>
      </c>
      <c r="I331" s="30" t="s">
        <v>85</v>
      </c>
      <c r="J331" s="31" t="e">
        <f>'3.ВС'!#REF!</f>
        <v>#REF!</v>
      </c>
      <c r="K331" s="31" t="e">
        <f>'3.ВС'!#REF!</f>
        <v>#REF!</v>
      </c>
      <c r="L331" s="31" t="e">
        <f>'3.ВС'!#REF!</f>
        <v>#REF!</v>
      </c>
      <c r="M331" s="31" t="e">
        <f>'3.ВС'!#REF!</f>
        <v>#REF!</v>
      </c>
      <c r="N331" s="31">
        <f>'3.ВС'!J288</f>
        <v>0</v>
      </c>
      <c r="O331" s="31" t="e">
        <f>'3.ВС'!#REF!</f>
        <v>#REF!</v>
      </c>
      <c r="P331" s="31" t="e">
        <f>'3.ВС'!#REF!</f>
        <v>#REF!</v>
      </c>
      <c r="Q331" s="31" t="e">
        <f>'3.ВС'!#REF!</f>
        <v>#REF!</v>
      </c>
      <c r="R331" s="31" t="e">
        <f>'3.ВС'!#REF!</f>
        <v>#REF!</v>
      </c>
      <c r="S331" s="31" t="e">
        <f>'3.ВС'!#REF!</f>
        <v>#REF!</v>
      </c>
      <c r="T331" s="31" t="e">
        <f>'3.ВС'!#REF!</f>
        <v>#REF!</v>
      </c>
      <c r="U331" s="31" t="e">
        <f>'3.ВС'!#REF!</f>
        <v>#REF!</v>
      </c>
      <c r="V331" s="31" t="e">
        <f>'3.ВС'!#REF!</f>
        <v>#REF!</v>
      </c>
      <c r="W331" s="31" t="e">
        <f>'3.ВС'!#REF!</f>
        <v>#REF!</v>
      </c>
      <c r="X331" s="31" t="e">
        <f>'3.ВС'!#REF!</f>
        <v>#REF!</v>
      </c>
      <c r="Y331" s="31" t="e">
        <f>'3.ВС'!#REF!</f>
        <v>#REF!</v>
      </c>
      <c r="Z331" s="31">
        <f>'3.ВС'!K288</f>
        <v>0</v>
      </c>
      <c r="AA331" s="31" t="e">
        <f>'3.ВС'!#REF!</f>
        <v>#REF!</v>
      </c>
      <c r="AB331" s="31" t="e">
        <f>'3.ВС'!#REF!</f>
        <v>#REF!</v>
      </c>
      <c r="AC331" s="31" t="e">
        <f>'3.ВС'!#REF!</f>
        <v>#REF!</v>
      </c>
      <c r="AD331" s="31" t="e">
        <f>'3.ВС'!#REF!</f>
        <v>#REF!</v>
      </c>
      <c r="AE331" s="31" t="e">
        <f>'3.ВС'!#REF!</f>
        <v>#REF!</v>
      </c>
      <c r="AF331" s="31" t="e">
        <f>'3.ВС'!#REF!</f>
        <v>#REF!</v>
      </c>
      <c r="AG331" s="31" t="e">
        <f>'3.ВС'!#REF!</f>
        <v>#REF!</v>
      </c>
      <c r="AH331" s="31" t="e">
        <f>'3.ВС'!#REF!</f>
        <v>#REF!</v>
      </c>
      <c r="AI331" s="31" t="e">
        <f>'3.ВС'!#REF!</f>
        <v>#REF!</v>
      </c>
      <c r="AJ331" s="31" t="e">
        <f>'3.ВС'!#REF!</f>
        <v>#REF!</v>
      </c>
      <c r="AK331" s="31" t="e">
        <f>'3.ВС'!#REF!</f>
        <v>#REF!</v>
      </c>
      <c r="AL331" s="31">
        <f>'3.ВС'!L288</f>
        <v>0</v>
      </c>
      <c r="AM331" s="31" t="e">
        <f>'3.ВС'!#REF!</f>
        <v>#REF!</v>
      </c>
      <c r="AN331" s="31" t="e">
        <f>'3.ВС'!#REF!</f>
        <v>#REF!</v>
      </c>
      <c r="AO331" s="31" t="e">
        <f>'3.ВС'!#REF!</f>
        <v>#REF!</v>
      </c>
      <c r="AP331" s="31" t="e">
        <f>'3.ВС'!#REF!</f>
        <v>#REF!</v>
      </c>
      <c r="AQ331" s="31" t="e">
        <f>'3.ВС'!#REF!</f>
        <v>#REF!</v>
      </c>
      <c r="AR331" s="31" t="e">
        <f>'3.ВС'!#REF!</f>
        <v>#REF!</v>
      </c>
      <c r="AS331" s="31" t="e">
        <f>'3.ВС'!#REF!</f>
        <v>#REF!</v>
      </c>
    </row>
    <row r="332" spans="1:45" s="15" customFormat="1" ht="75" hidden="1" x14ac:dyDescent="0.25">
      <c r="A332" s="53" t="s">
        <v>129</v>
      </c>
      <c r="B332" s="20">
        <v>52</v>
      </c>
      <c r="C332" s="20">
        <v>0</v>
      </c>
      <c r="D332" s="23" t="s">
        <v>44</v>
      </c>
      <c r="E332" s="20">
        <v>852</v>
      </c>
      <c r="F332" s="30" t="s">
        <v>93</v>
      </c>
      <c r="G332" s="30" t="s">
        <v>13</v>
      </c>
      <c r="H332" s="30" t="s">
        <v>181</v>
      </c>
      <c r="I332" s="30"/>
      <c r="J332" s="31" t="e">
        <f t="shared" ref="J332:AL333" si="317">J333</f>
        <v>#REF!</v>
      </c>
      <c r="K332" s="31" t="e">
        <f t="shared" si="317"/>
        <v>#REF!</v>
      </c>
      <c r="L332" s="31" t="e">
        <f t="shared" si="317"/>
        <v>#REF!</v>
      </c>
      <c r="M332" s="31" t="e">
        <f t="shared" si="317"/>
        <v>#REF!</v>
      </c>
      <c r="N332" s="31">
        <f t="shared" si="317"/>
        <v>0</v>
      </c>
      <c r="O332" s="31" t="e">
        <f t="shared" si="317"/>
        <v>#REF!</v>
      </c>
      <c r="P332" s="31" t="e">
        <f t="shared" si="317"/>
        <v>#REF!</v>
      </c>
      <c r="Q332" s="31" t="e">
        <f t="shared" si="317"/>
        <v>#REF!</v>
      </c>
      <c r="R332" s="31" t="e">
        <f t="shared" si="317"/>
        <v>#REF!</v>
      </c>
      <c r="S332" s="31" t="e">
        <f t="shared" si="317"/>
        <v>#REF!</v>
      </c>
      <c r="T332" s="31" t="e">
        <f t="shared" si="317"/>
        <v>#REF!</v>
      </c>
      <c r="U332" s="31" t="e">
        <f t="shared" si="317"/>
        <v>#REF!</v>
      </c>
      <c r="V332" s="31" t="e">
        <f t="shared" si="317"/>
        <v>#REF!</v>
      </c>
      <c r="W332" s="31" t="e">
        <f t="shared" si="317"/>
        <v>#REF!</v>
      </c>
      <c r="X332" s="31" t="e">
        <f t="shared" si="317"/>
        <v>#REF!</v>
      </c>
      <c r="Y332" s="31" t="e">
        <f t="shared" si="317"/>
        <v>#REF!</v>
      </c>
      <c r="Z332" s="31">
        <f t="shared" si="317"/>
        <v>0</v>
      </c>
      <c r="AA332" s="31" t="e">
        <f t="shared" si="317"/>
        <v>#REF!</v>
      </c>
      <c r="AB332" s="31" t="e">
        <f t="shared" si="317"/>
        <v>#REF!</v>
      </c>
      <c r="AC332" s="31" t="e">
        <f t="shared" si="317"/>
        <v>#REF!</v>
      </c>
      <c r="AD332" s="31" t="e">
        <f t="shared" si="317"/>
        <v>#REF!</v>
      </c>
      <c r="AE332" s="31" t="e">
        <f t="shared" si="317"/>
        <v>#REF!</v>
      </c>
      <c r="AF332" s="31" t="e">
        <f t="shared" si="317"/>
        <v>#REF!</v>
      </c>
      <c r="AG332" s="31" t="e">
        <f t="shared" si="317"/>
        <v>#REF!</v>
      </c>
      <c r="AH332" s="31" t="e">
        <f t="shared" si="317"/>
        <v>#REF!</v>
      </c>
      <c r="AI332" s="31" t="e">
        <f t="shared" si="317"/>
        <v>#REF!</v>
      </c>
      <c r="AJ332" s="31" t="e">
        <f t="shared" si="317"/>
        <v>#REF!</v>
      </c>
      <c r="AK332" s="31" t="e">
        <f t="shared" si="317"/>
        <v>#REF!</v>
      </c>
      <c r="AL332" s="31">
        <f t="shared" si="317"/>
        <v>0</v>
      </c>
      <c r="AM332" s="31" t="e">
        <f t="shared" ref="AL332:AS333" si="318">AM333</f>
        <v>#REF!</v>
      </c>
      <c r="AN332" s="31" t="e">
        <f t="shared" si="318"/>
        <v>#REF!</v>
      </c>
      <c r="AO332" s="31" t="e">
        <f t="shared" si="318"/>
        <v>#REF!</v>
      </c>
      <c r="AP332" s="31" t="e">
        <f t="shared" si="318"/>
        <v>#REF!</v>
      </c>
      <c r="AQ332" s="31" t="e">
        <f t="shared" si="318"/>
        <v>#REF!</v>
      </c>
      <c r="AR332" s="31" t="e">
        <f t="shared" si="318"/>
        <v>#REF!</v>
      </c>
      <c r="AS332" s="31" t="e">
        <f t="shared" si="318"/>
        <v>#REF!</v>
      </c>
    </row>
    <row r="333" spans="1:45" s="15" customFormat="1" ht="30" hidden="1" x14ac:dyDescent="0.25">
      <c r="A333" s="32" t="s">
        <v>96</v>
      </c>
      <c r="B333" s="20">
        <v>52</v>
      </c>
      <c r="C333" s="20">
        <v>0</v>
      </c>
      <c r="D333" s="30" t="s">
        <v>44</v>
      </c>
      <c r="E333" s="20">
        <v>852</v>
      </c>
      <c r="F333" s="30" t="s">
        <v>93</v>
      </c>
      <c r="G333" s="30" t="s">
        <v>13</v>
      </c>
      <c r="H333" s="30" t="s">
        <v>181</v>
      </c>
      <c r="I333" s="30" t="s">
        <v>97</v>
      </c>
      <c r="J333" s="31" t="e">
        <f t="shared" si="317"/>
        <v>#REF!</v>
      </c>
      <c r="K333" s="31" t="e">
        <f t="shared" si="317"/>
        <v>#REF!</v>
      </c>
      <c r="L333" s="31" t="e">
        <f t="shared" si="317"/>
        <v>#REF!</v>
      </c>
      <c r="M333" s="31" t="e">
        <f t="shared" si="317"/>
        <v>#REF!</v>
      </c>
      <c r="N333" s="31">
        <f t="shared" si="317"/>
        <v>0</v>
      </c>
      <c r="O333" s="31" t="e">
        <f t="shared" si="317"/>
        <v>#REF!</v>
      </c>
      <c r="P333" s="31" t="e">
        <f t="shared" si="317"/>
        <v>#REF!</v>
      </c>
      <c r="Q333" s="31" t="e">
        <f t="shared" si="317"/>
        <v>#REF!</v>
      </c>
      <c r="R333" s="31" t="e">
        <f t="shared" si="317"/>
        <v>#REF!</v>
      </c>
      <c r="S333" s="31" t="e">
        <f t="shared" si="317"/>
        <v>#REF!</v>
      </c>
      <c r="T333" s="31" t="e">
        <f t="shared" si="317"/>
        <v>#REF!</v>
      </c>
      <c r="U333" s="31" t="e">
        <f t="shared" si="317"/>
        <v>#REF!</v>
      </c>
      <c r="V333" s="31" t="e">
        <f t="shared" si="317"/>
        <v>#REF!</v>
      </c>
      <c r="W333" s="31" t="e">
        <f t="shared" si="317"/>
        <v>#REF!</v>
      </c>
      <c r="X333" s="31" t="e">
        <f t="shared" si="317"/>
        <v>#REF!</v>
      </c>
      <c r="Y333" s="31" t="e">
        <f t="shared" si="317"/>
        <v>#REF!</v>
      </c>
      <c r="Z333" s="31">
        <f t="shared" si="317"/>
        <v>0</v>
      </c>
      <c r="AA333" s="31" t="e">
        <f t="shared" si="317"/>
        <v>#REF!</v>
      </c>
      <c r="AB333" s="31" t="e">
        <f t="shared" si="317"/>
        <v>#REF!</v>
      </c>
      <c r="AC333" s="31" t="e">
        <f t="shared" si="317"/>
        <v>#REF!</v>
      </c>
      <c r="AD333" s="31" t="e">
        <f t="shared" si="317"/>
        <v>#REF!</v>
      </c>
      <c r="AE333" s="31" t="e">
        <f t="shared" si="317"/>
        <v>#REF!</v>
      </c>
      <c r="AF333" s="31" t="e">
        <f t="shared" si="317"/>
        <v>#REF!</v>
      </c>
      <c r="AG333" s="31" t="e">
        <f t="shared" si="317"/>
        <v>#REF!</v>
      </c>
      <c r="AH333" s="31" t="e">
        <f t="shared" si="317"/>
        <v>#REF!</v>
      </c>
      <c r="AI333" s="31" t="e">
        <f t="shared" si="317"/>
        <v>#REF!</v>
      </c>
      <c r="AJ333" s="31" t="e">
        <f t="shared" si="317"/>
        <v>#REF!</v>
      </c>
      <c r="AK333" s="31" t="e">
        <f t="shared" si="317"/>
        <v>#REF!</v>
      </c>
      <c r="AL333" s="31">
        <f t="shared" si="318"/>
        <v>0</v>
      </c>
      <c r="AM333" s="31" t="e">
        <f t="shared" si="318"/>
        <v>#REF!</v>
      </c>
      <c r="AN333" s="31" t="e">
        <f t="shared" si="318"/>
        <v>#REF!</v>
      </c>
      <c r="AO333" s="31" t="e">
        <f t="shared" si="318"/>
        <v>#REF!</v>
      </c>
      <c r="AP333" s="31" t="e">
        <f t="shared" si="318"/>
        <v>#REF!</v>
      </c>
      <c r="AQ333" s="31" t="e">
        <f t="shared" si="318"/>
        <v>#REF!</v>
      </c>
      <c r="AR333" s="31" t="e">
        <f t="shared" si="318"/>
        <v>#REF!</v>
      </c>
      <c r="AS333" s="31" t="e">
        <f t="shared" si="318"/>
        <v>#REF!</v>
      </c>
    </row>
    <row r="334" spans="1:45" s="15" customFormat="1" ht="45" hidden="1" x14ac:dyDescent="0.25">
      <c r="A334" s="32" t="s">
        <v>98</v>
      </c>
      <c r="B334" s="20">
        <v>52</v>
      </c>
      <c r="C334" s="20">
        <v>0</v>
      </c>
      <c r="D334" s="30" t="s">
        <v>44</v>
      </c>
      <c r="E334" s="20">
        <v>852</v>
      </c>
      <c r="F334" s="30" t="s">
        <v>93</v>
      </c>
      <c r="G334" s="30" t="s">
        <v>13</v>
      </c>
      <c r="H334" s="30" t="s">
        <v>181</v>
      </c>
      <c r="I334" s="30" t="s">
        <v>99</v>
      </c>
      <c r="J334" s="31" t="e">
        <f>'3.ВС'!#REF!</f>
        <v>#REF!</v>
      </c>
      <c r="K334" s="31" t="e">
        <f>'3.ВС'!#REF!</f>
        <v>#REF!</v>
      </c>
      <c r="L334" s="31" t="e">
        <f>'3.ВС'!#REF!</f>
        <v>#REF!</v>
      </c>
      <c r="M334" s="31" t="e">
        <f>'3.ВС'!#REF!</f>
        <v>#REF!</v>
      </c>
      <c r="N334" s="31">
        <f>'3.ВС'!J423</f>
        <v>0</v>
      </c>
      <c r="O334" s="31" t="e">
        <f>'3.ВС'!#REF!</f>
        <v>#REF!</v>
      </c>
      <c r="P334" s="31" t="e">
        <f>'3.ВС'!#REF!</f>
        <v>#REF!</v>
      </c>
      <c r="Q334" s="31" t="e">
        <f>'3.ВС'!#REF!</f>
        <v>#REF!</v>
      </c>
      <c r="R334" s="31" t="e">
        <f>'3.ВС'!#REF!</f>
        <v>#REF!</v>
      </c>
      <c r="S334" s="31" t="e">
        <f>'3.ВС'!#REF!</f>
        <v>#REF!</v>
      </c>
      <c r="T334" s="31" t="e">
        <f>'3.ВС'!#REF!</f>
        <v>#REF!</v>
      </c>
      <c r="U334" s="31" t="e">
        <f>'3.ВС'!#REF!</f>
        <v>#REF!</v>
      </c>
      <c r="V334" s="31" t="e">
        <f>'3.ВС'!#REF!</f>
        <v>#REF!</v>
      </c>
      <c r="W334" s="31" t="e">
        <f>'3.ВС'!#REF!</f>
        <v>#REF!</v>
      </c>
      <c r="X334" s="31" t="e">
        <f>'3.ВС'!#REF!</f>
        <v>#REF!</v>
      </c>
      <c r="Y334" s="31" t="e">
        <f>'3.ВС'!#REF!</f>
        <v>#REF!</v>
      </c>
      <c r="Z334" s="31">
        <f>'3.ВС'!K423</f>
        <v>0</v>
      </c>
      <c r="AA334" s="31" t="e">
        <f>'3.ВС'!#REF!</f>
        <v>#REF!</v>
      </c>
      <c r="AB334" s="31" t="e">
        <f>'3.ВС'!#REF!</f>
        <v>#REF!</v>
      </c>
      <c r="AC334" s="31" t="e">
        <f>'3.ВС'!#REF!</f>
        <v>#REF!</v>
      </c>
      <c r="AD334" s="31" t="e">
        <f>'3.ВС'!#REF!</f>
        <v>#REF!</v>
      </c>
      <c r="AE334" s="31" t="e">
        <f>'3.ВС'!#REF!</f>
        <v>#REF!</v>
      </c>
      <c r="AF334" s="31" t="e">
        <f>'3.ВС'!#REF!</f>
        <v>#REF!</v>
      </c>
      <c r="AG334" s="31" t="e">
        <f>'3.ВС'!#REF!</f>
        <v>#REF!</v>
      </c>
      <c r="AH334" s="31" t="e">
        <f>'3.ВС'!#REF!</f>
        <v>#REF!</v>
      </c>
      <c r="AI334" s="31" t="e">
        <f>'3.ВС'!#REF!</f>
        <v>#REF!</v>
      </c>
      <c r="AJ334" s="31" t="e">
        <f>'3.ВС'!#REF!</f>
        <v>#REF!</v>
      </c>
      <c r="AK334" s="31" t="e">
        <f>'3.ВС'!#REF!</f>
        <v>#REF!</v>
      </c>
      <c r="AL334" s="31">
        <f>'3.ВС'!L423</f>
        <v>0</v>
      </c>
      <c r="AM334" s="31" t="e">
        <f>'3.ВС'!#REF!</f>
        <v>#REF!</v>
      </c>
      <c r="AN334" s="31" t="e">
        <f>'3.ВС'!#REF!</f>
        <v>#REF!</v>
      </c>
      <c r="AO334" s="31" t="e">
        <f>'3.ВС'!#REF!</f>
        <v>#REF!</v>
      </c>
      <c r="AP334" s="31" t="e">
        <f>'3.ВС'!#REF!</f>
        <v>#REF!</v>
      </c>
      <c r="AQ334" s="31" t="e">
        <f>'3.ВС'!#REF!</f>
        <v>#REF!</v>
      </c>
      <c r="AR334" s="31" t="e">
        <f>'3.ВС'!#REF!</f>
        <v>#REF!</v>
      </c>
      <c r="AS334" s="31" t="e">
        <f>'3.ВС'!#REF!</f>
        <v>#REF!</v>
      </c>
    </row>
    <row r="335" spans="1:45" s="15" customFormat="1" ht="30" hidden="1" x14ac:dyDescent="0.25">
      <c r="A335" s="53" t="s">
        <v>116</v>
      </c>
      <c r="B335" s="20">
        <v>52</v>
      </c>
      <c r="C335" s="20">
        <v>0</v>
      </c>
      <c r="D335" s="23" t="s">
        <v>44</v>
      </c>
      <c r="E335" s="20">
        <v>852</v>
      </c>
      <c r="F335" s="23" t="s">
        <v>78</v>
      </c>
      <c r="G335" s="23" t="s">
        <v>11</v>
      </c>
      <c r="H335" s="23" t="s">
        <v>223</v>
      </c>
      <c r="I335" s="23"/>
      <c r="J335" s="101" t="e">
        <f t="shared" ref="J335:AL336" si="319">J336</f>
        <v>#REF!</v>
      </c>
      <c r="K335" s="101" t="e">
        <f t="shared" si="319"/>
        <v>#REF!</v>
      </c>
      <c r="L335" s="101" t="e">
        <f t="shared" si="319"/>
        <v>#REF!</v>
      </c>
      <c r="M335" s="101" t="e">
        <f t="shared" si="319"/>
        <v>#REF!</v>
      </c>
      <c r="N335" s="101">
        <f t="shared" si="319"/>
        <v>0</v>
      </c>
      <c r="O335" s="101" t="e">
        <f t="shared" si="319"/>
        <v>#REF!</v>
      </c>
      <c r="P335" s="101" t="e">
        <f t="shared" si="319"/>
        <v>#REF!</v>
      </c>
      <c r="Q335" s="101" t="e">
        <f t="shared" si="319"/>
        <v>#REF!</v>
      </c>
      <c r="R335" s="101" t="e">
        <f t="shared" si="319"/>
        <v>#REF!</v>
      </c>
      <c r="S335" s="101" t="e">
        <f t="shared" si="319"/>
        <v>#REF!</v>
      </c>
      <c r="T335" s="101" t="e">
        <f t="shared" si="319"/>
        <v>#REF!</v>
      </c>
      <c r="U335" s="101" t="e">
        <f t="shared" si="319"/>
        <v>#REF!</v>
      </c>
      <c r="V335" s="101" t="e">
        <f t="shared" si="319"/>
        <v>#REF!</v>
      </c>
      <c r="W335" s="101" t="e">
        <f t="shared" si="319"/>
        <v>#REF!</v>
      </c>
      <c r="X335" s="101" t="e">
        <f t="shared" si="319"/>
        <v>#REF!</v>
      </c>
      <c r="Y335" s="101" t="e">
        <f t="shared" si="319"/>
        <v>#REF!</v>
      </c>
      <c r="Z335" s="101">
        <f t="shared" si="319"/>
        <v>0</v>
      </c>
      <c r="AA335" s="101" t="e">
        <f t="shared" si="319"/>
        <v>#REF!</v>
      </c>
      <c r="AB335" s="101" t="e">
        <f t="shared" si="319"/>
        <v>#REF!</v>
      </c>
      <c r="AC335" s="101" t="e">
        <f t="shared" si="319"/>
        <v>#REF!</v>
      </c>
      <c r="AD335" s="101" t="e">
        <f t="shared" si="319"/>
        <v>#REF!</v>
      </c>
      <c r="AE335" s="101" t="e">
        <f t="shared" si="319"/>
        <v>#REF!</v>
      </c>
      <c r="AF335" s="101" t="e">
        <f t="shared" si="319"/>
        <v>#REF!</v>
      </c>
      <c r="AG335" s="101" t="e">
        <f t="shared" si="319"/>
        <v>#REF!</v>
      </c>
      <c r="AH335" s="101" t="e">
        <f t="shared" si="319"/>
        <v>#REF!</v>
      </c>
      <c r="AI335" s="101" t="e">
        <f t="shared" si="319"/>
        <v>#REF!</v>
      </c>
      <c r="AJ335" s="101" t="e">
        <f t="shared" si="319"/>
        <v>#REF!</v>
      </c>
      <c r="AK335" s="101" t="e">
        <f t="shared" si="319"/>
        <v>#REF!</v>
      </c>
      <c r="AL335" s="101">
        <f t="shared" si="319"/>
        <v>0</v>
      </c>
      <c r="AM335" s="101" t="e">
        <f t="shared" ref="AL335:AS336" si="320">AM336</f>
        <v>#REF!</v>
      </c>
      <c r="AN335" s="101" t="e">
        <f t="shared" si="320"/>
        <v>#REF!</v>
      </c>
      <c r="AO335" s="101" t="e">
        <f t="shared" si="320"/>
        <v>#REF!</v>
      </c>
      <c r="AP335" s="101" t="e">
        <f t="shared" si="320"/>
        <v>#REF!</v>
      </c>
      <c r="AQ335" s="101" t="e">
        <f t="shared" si="320"/>
        <v>#REF!</v>
      </c>
      <c r="AR335" s="101" t="e">
        <f t="shared" si="320"/>
        <v>#REF!</v>
      </c>
      <c r="AS335" s="101" t="e">
        <f t="shared" si="320"/>
        <v>#REF!</v>
      </c>
    </row>
    <row r="336" spans="1:45" s="15" customFormat="1" ht="60" hidden="1" x14ac:dyDescent="0.25">
      <c r="A336" s="13" t="s">
        <v>41</v>
      </c>
      <c r="B336" s="20">
        <v>52</v>
      </c>
      <c r="C336" s="20">
        <v>0</v>
      </c>
      <c r="D336" s="30" t="s">
        <v>44</v>
      </c>
      <c r="E336" s="20">
        <v>852</v>
      </c>
      <c r="F336" s="23" t="s">
        <v>78</v>
      </c>
      <c r="G336" s="23" t="s">
        <v>11</v>
      </c>
      <c r="H336" s="23" t="s">
        <v>223</v>
      </c>
      <c r="I336" s="23" t="s">
        <v>83</v>
      </c>
      <c r="J336" s="31" t="e">
        <f t="shared" si="319"/>
        <v>#REF!</v>
      </c>
      <c r="K336" s="31" t="e">
        <f t="shared" si="319"/>
        <v>#REF!</v>
      </c>
      <c r="L336" s="31" t="e">
        <f t="shared" si="319"/>
        <v>#REF!</v>
      </c>
      <c r="M336" s="31" t="e">
        <f t="shared" si="319"/>
        <v>#REF!</v>
      </c>
      <c r="N336" s="31">
        <f t="shared" si="319"/>
        <v>0</v>
      </c>
      <c r="O336" s="31" t="e">
        <f t="shared" si="319"/>
        <v>#REF!</v>
      </c>
      <c r="P336" s="31" t="e">
        <f t="shared" si="319"/>
        <v>#REF!</v>
      </c>
      <c r="Q336" s="31" t="e">
        <f t="shared" si="319"/>
        <v>#REF!</v>
      </c>
      <c r="R336" s="31" t="e">
        <f t="shared" si="319"/>
        <v>#REF!</v>
      </c>
      <c r="S336" s="31" t="e">
        <f t="shared" si="319"/>
        <v>#REF!</v>
      </c>
      <c r="T336" s="31" t="e">
        <f t="shared" si="319"/>
        <v>#REF!</v>
      </c>
      <c r="U336" s="31" t="e">
        <f t="shared" si="319"/>
        <v>#REF!</v>
      </c>
      <c r="V336" s="31" t="e">
        <f t="shared" si="319"/>
        <v>#REF!</v>
      </c>
      <c r="W336" s="31" t="e">
        <f t="shared" si="319"/>
        <v>#REF!</v>
      </c>
      <c r="X336" s="31" t="e">
        <f t="shared" si="319"/>
        <v>#REF!</v>
      </c>
      <c r="Y336" s="31" t="e">
        <f t="shared" si="319"/>
        <v>#REF!</v>
      </c>
      <c r="Z336" s="31">
        <f t="shared" si="319"/>
        <v>0</v>
      </c>
      <c r="AA336" s="31" t="e">
        <f t="shared" si="319"/>
        <v>#REF!</v>
      </c>
      <c r="AB336" s="31" t="e">
        <f t="shared" si="319"/>
        <v>#REF!</v>
      </c>
      <c r="AC336" s="31" t="e">
        <f t="shared" si="319"/>
        <v>#REF!</v>
      </c>
      <c r="AD336" s="31" t="e">
        <f t="shared" si="319"/>
        <v>#REF!</v>
      </c>
      <c r="AE336" s="31" t="e">
        <f t="shared" si="319"/>
        <v>#REF!</v>
      </c>
      <c r="AF336" s="31" t="e">
        <f t="shared" si="319"/>
        <v>#REF!</v>
      </c>
      <c r="AG336" s="31" t="e">
        <f t="shared" si="319"/>
        <v>#REF!</v>
      </c>
      <c r="AH336" s="31" t="e">
        <f t="shared" si="319"/>
        <v>#REF!</v>
      </c>
      <c r="AI336" s="31" t="e">
        <f t="shared" si="319"/>
        <v>#REF!</v>
      </c>
      <c r="AJ336" s="31" t="e">
        <f t="shared" si="319"/>
        <v>#REF!</v>
      </c>
      <c r="AK336" s="31" t="e">
        <f t="shared" si="319"/>
        <v>#REF!</v>
      </c>
      <c r="AL336" s="31">
        <f t="shared" si="320"/>
        <v>0</v>
      </c>
      <c r="AM336" s="31" t="e">
        <f t="shared" si="320"/>
        <v>#REF!</v>
      </c>
      <c r="AN336" s="31" t="e">
        <f t="shared" si="320"/>
        <v>#REF!</v>
      </c>
      <c r="AO336" s="31" t="e">
        <f t="shared" si="320"/>
        <v>#REF!</v>
      </c>
      <c r="AP336" s="31" t="e">
        <f t="shared" si="320"/>
        <v>#REF!</v>
      </c>
      <c r="AQ336" s="31" t="e">
        <f t="shared" si="320"/>
        <v>#REF!</v>
      </c>
      <c r="AR336" s="31" t="e">
        <f t="shared" si="320"/>
        <v>#REF!</v>
      </c>
      <c r="AS336" s="31" t="e">
        <f t="shared" si="320"/>
        <v>#REF!</v>
      </c>
    </row>
    <row r="337" spans="1:45" s="15" customFormat="1" hidden="1" x14ac:dyDescent="0.25">
      <c r="A337" s="13" t="s">
        <v>84</v>
      </c>
      <c r="B337" s="20">
        <v>52</v>
      </c>
      <c r="C337" s="20">
        <v>0</v>
      </c>
      <c r="D337" s="30" t="s">
        <v>44</v>
      </c>
      <c r="E337" s="20">
        <v>852</v>
      </c>
      <c r="F337" s="30" t="s">
        <v>78</v>
      </c>
      <c r="G337" s="30" t="s">
        <v>11</v>
      </c>
      <c r="H337" s="30" t="s">
        <v>223</v>
      </c>
      <c r="I337" s="30" t="s">
        <v>85</v>
      </c>
      <c r="J337" s="31" t="e">
        <f>'3.ВС'!#REF!</f>
        <v>#REF!</v>
      </c>
      <c r="K337" s="31" t="e">
        <f>'3.ВС'!#REF!</f>
        <v>#REF!</v>
      </c>
      <c r="L337" s="31" t="e">
        <f>'3.ВС'!#REF!</f>
        <v>#REF!</v>
      </c>
      <c r="M337" s="31" t="e">
        <f>'3.ВС'!#REF!</f>
        <v>#REF!</v>
      </c>
      <c r="N337" s="31">
        <f>'3.ВС'!J291</f>
        <v>0</v>
      </c>
      <c r="O337" s="31" t="e">
        <f>'3.ВС'!#REF!</f>
        <v>#REF!</v>
      </c>
      <c r="P337" s="31" t="e">
        <f>'3.ВС'!#REF!</f>
        <v>#REF!</v>
      </c>
      <c r="Q337" s="31" t="e">
        <f>'3.ВС'!#REF!</f>
        <v>#REF!</v>
      </c>
      <c r="R337" s="31" t="e">
        <f>'3.ВС'!#REF!</f>
        <v>#REF!</v>
      </c>
      <c r="S337" s="31" t="e">
        <f>'3.ВС'!#REF!</f>
        <v>#REF!</v>
      </c>
      <c r="T337" s="31" t="e">
        <f>'3.ВС'!#REF!</f>
        <v>#REF!</v>
      </c>
      <c r="U337" s="31" t="e">
        <f>'3.ВС'!#REF!</f>
        <v>#REF!</v>
      </c>
      <c r="V337" s="31" t="e">
        <f>'3.ВС'!#REF!</f>
        <v>#REF!</v>
      </c>
      <c r="W337" s="31" t="e">
        <f>'3.ВС'!#REF!</f>
        <v>#REF!</v>
      </c>
      <c r="X337" s="31" t="e">
        <f>'3.ВС'!#REF!</f>
        <v>#REF!</v>
      </c>
      <c r="Y337" s="31" t="e">
        <f>'3.ВС'!#REF!</f>
        <v>#REF!</v>
      </c>
      <c r="Z337" s="31">
        <f>'3.ВС'!K291</f>
        <v>0</v>
      </c>
      <c r="AA337" s="31" t="e">
        <f>'3.ВС'!#REF!</f>
        <v>#REF!</v>
      </c>
      <c r="AB337" s="31" t="e">
        <f>'3.ВС'!#REF!</f>
        <v>#REF!</v>
      </c>
      <c r="AC337" s="31" t="e">
        <f>'3.ВС'!#REF!</f>
        <v>#REF!</v>
      </c>
      <c r="AD337" s="31" t="e">
        <f>'3.ВС'!#REF!</f>
        <v>#REF!</v>
      </c>
      <c r="AE337" s="31" t="e">
        <f>'3.ВС'!#REF!</f>
        <v>#REF!</v>
      </c>
      <c r="AF337" s="31" t="e">
        <f>'3.ВС'!#REF!</f>
        <v>#REF!</v>
      </c>
      <c r="AG337" s="31" t="e">
        <f>'3.ВС'!#REF!</f>
        <v>#REF!</v>
      </c>
      <c r="AH337" s="31" t="e">
        <f>'3.ВС'!#REF!</f>
        <v>#REF!</v>
      </c>
      <c r="AI337" s="31" t="e">
        <f>'3.ВС'!#REF!</f>
        <v>#REF!</v>
      </c>
      <c r="AJ337" s="31" t="e">
        <f>'3.ВС'!#REF!</f>
        <v>#REF!</v>
      </c>
      <c r="AK337" s="31" t="e">
        <f>'3.ВС'!#REF!</f>
        <v>#REF!</v>
      </c>
      <c r="AL337" s="31">
        <f>'3.ВС'!L291</f>
        <v>0</v>
      </c>
      <c r="AM337" s="31" t="e">
        <f>'3.ВС'!#REF!</f>
        <v>#REF!</v>
      </c>
      <c r="AN337" s="31" t="e">
        <f>'3.ВС'!#REF!</f>
        <v>#REF!</v>
      </c>
      <c r="AO337" s="31" t="e">
        <f>'3.ВС'!#REF!</f>
        <v>#REF!</v>
      </c>
      <c r="AP337" s="31" t="e">
        <f>'3.ВС'!#REF!</f>
        <v>#REF!</v>
      </c>
      <c r="AQ337" s="31" t="e">
        <f>'3.ВС'!#REF!</f>
        <v>#REF!</v>
      </c>
      <c r="AR337" s="31" t="e">
        <f>'3.ВС'!#REF!</f>
        <v>#REF!</v>
      </c>
      <c r="AS337" s="31" t="e">
        <f>'3.ВС'!#REF!</f>
        <v>#REF!</v>
      </c>
    </row>
    <row r="338" spans="1:45" s="15" customFormat="1" hidden="1" x14ac:dyDescent="0.25">
      <c r="A338" s="53" t="s">
        <v>120</v>
      </c>
      <c r="B338" s="20">
        <v>52</v>
      </c>
      <c r="C338" s="20">
        <v>0</v>
      </c>
      <c r="D338" s="23" t="s">
        <v>44</v>
      </c>
      <c r="E338" s="20">
        <v>852</v>
      </c>
      <c r="F338" s="30" t="s">
        <v>78</v>
      </c>
      <c r="G338" s="30" t="s">
        <v>44</v>
      </c>
      <c r="H338" s="30" t="s">
        <v>227</v>
      </c>
      <c r="I338" s="30"/>
      <c r="J338" s="31" t="e">
        <f t="shared" ref="J338:AL339" si="321">J339</f>
        <v>#REF!</v>
      </c>
      <c r="K338" s="31" t="e">
        <f t="shared" si="321"/>
        <v>#REF!</v>
      </c>
      <c r="L338" s="31" t="e">
        <f t="shared" si="321"/>
        <v>#REF!</v>
      </c>
      <c r="M338" s="31" t="e">
        <f t="shared" si="321"/>
        <v>#REF!</v>
      </c>
      <c r="N338" s="31">
        <f t="shared" si="321"/>
        <v>0</v>
      </c>
      <c r="O338" s="31" t="e">
        <f t="shared" si="321"/>
        <v>#REF!</v>
      </c>
      <c r="P338" s="31" t="e">
        <f t="shared" si="321"/>
        <v>#REF!</v>
      </c>
      <c r="Q338" s="31" t="e">
        <f t="shared" si="321"/>
        <v>#REF!</v>
      </c>
      <c r="R338" s="31" t="e">
        <f t="shared" si="321"/>
        <v>#REF!</v>
      </c>
      <c r="S338" s="31" t="e">
        <f t="shared" si="321"/>
        <v>#REF!</v>
      </c>
      <c r="T338" s="31" t="e">
        <f t="shared" si="321"/>
        <v>#REF!</v>
      </c>
      <c r="U338" s="31" t="e">
        <f t="shared" si="321"/>
        <v>#REF!</v>
      </c>
      <c r="V338" s="31" t="e">
        <f t="shared" si="321"/>
        <v>#REF!</v>
      </c>
      <c r="W338" s="31" t="e">
        <f t="shared" si="321"/>
        <v>#REF!</v>
      </c>
      <c r="X338" s="31" t="e">
        <f t="shared" si="321"/>
        <v>#REF!</v>
      </c>
      <c r="Y338" s="31" t="e">
        <f t="shared" si="321"/>
        <v>#REF!</v>
      </c>
      <c r="Z338" s="31">
        <f t="shared" si="321"/>
        <v>0</v>
      </c>
      <c r="AA338" s="31" t="e">
        <f t="shared" si="321"/>
        <v>#REF!</v>
      </c>
      <c r="AB338" s="31" t="e">
        <f t="shared" si="321"/>
        <v>#REF!</v>
      </c>
      <c r="AC338" s="31" t="e">
        <f t="shared" si="321"/>
        <v>#REF!</v>
      </c>
      <c r="AD338" s="31" t="e">
        <f t="shared" si="321"/>
        <v>#REF!</v>
      </c>
      <c r="AE338" s="31" t="e">
        <f t="shared" si="321"/>
        <v>#REF!</v>
      </c>
      <c r="AF338" s="31" t="e">
        <f t="shared" si="321"/>
        <v>#REF!</v>
      </c>
      <c r="AG338" s="31" t="e">
        <f t="shared" si="321"/>
        <v>#REF!</v>
      </c>
      <c r="AH338" s="31" t="e">
        <f t="shared" si="321"/>
        <v>#REF!</v>
      </c>
      <c r="AI338" s="31" t="e">
        <f t="shared" si="321"/>
        <v>#REF!</v>
      </c>
      <c r="AJ338" s="31" t="e">
        <f t="shared" si="321"/>
        <v>#REF!</v>
      </c>
      <c r="AK338" s="31" t="e">
        <f t="shared" si="321"/>
        <v>#REF!</v>
      </c>
      <c r="AL338" s="31">
        <f t="shared" si="321"/>
        <v>0</v>
      </c>
      <c r="AM338" s="31" t="e">
        <f t="shared" ref="AL338:AS339" si="322">AM339</f>
        <v>#REF!</v>
      </c>
      <c r="AN338" s="31" t="e">
        <f t="shared" si="322"/>
        <v>#REF!</v>
      </c>
      <c r="AO338" s="31" t="e">
        <f t="shared" si="322"/>
        <v>#REF!</v>
      </c>
      <c r="AP338" s="31" t="e">
        <f t="shared" si="322"/>
        <v>#REF!</v>
      </c>
      <c r="AQ338" s="31" t="e">
        <f t="shared" si="322"/>
        <v>#REF!</v>
      </c>
      <c r="AR338" s="31" t="e">
        <f t="shared" si="322"/>
        <v>#REF!</v>
      </c>
      <c r="AS338" s="31" t="e">
        <f t="shared" si="322"/>
        <v>#REF!</v>
      </c>
    </row>
    <row r="339" spans="1:45" s="15" customFormat="1" ht="60" hidden="1" x14ac:dyDescent="0.25">
      <c r="A339" s="13" t="s">
        <v>41</v>
      </c>
      <c r="B339" s="20">
        <v>52</v>
      </c>
      <c r="C339" s="20">
        <v>0</v>
      </c>
      <c r="D339" s="30" t="s">
        <v>44</v>
      </c>
      <c r="E339" s="20">
        <v>852</v>
      </c>
      <c r="F339" s="30" t="s">
        <v>78</v>
      </c>
      <c r="G339" s="23" t="s">
        <v>44</v>
      </c>
      <c r="H339" s="30" t="s">
        <v>227</v>
      </c>
      <c r="I339" s="30" t="s">
        <v>83</v>
      </c>
      <c r="J339" s="31" t="e">
        <f t="shared" si="321"/>
        <v>#REF!</v>
      </c>
      <c r="K339" s="31" t="e">
        <f t="shared" si="321"/>
        <v>#REF!</v>
      </c>
      <c r="L339" s="31" t="e">
        <f t="shared" si="321"/>
        <v>#REF!</v>
      </c>
      <c r="M339" s="31" t="e">
        <f t="shared" si="321"/>
        <v>#REF!</v>
      </c>
      <c r="N339" s="31">
        <f t="shared" si="321"/>
        <v>0</v>
      </c>
      <c r="O339" s="31" t="e">
        <f t="shared" si="321"/>
        <v>#REF!</v>
      </c>
      <c r="P339" s="31" t="e">
        <f t="shared" si="321"/>
        <v>#REF!</v>
      </c>
      <c r="Q339" s="31" t="e">
        <f t="shared" si="321"/>
        <v>#REF!</v>
      </c>
      <c r="R339" s="31" t="e">
        <f t="shared" si="321"/>
        <v>#REF!</v>
      </c>
      <c r="S339" s="31" t="e">
        <f t="shared" si="321"/>
        <v>#REF!</v>
      </c>
      <c r="T339" s="31" t="e">
        <f t="shared" si="321"/>
        <v>#REF!</v>
      </c>
      <c r="U339" s="31" t="e">
        <f t="shared" si="321"/>
        <v>#REF!</v>
      </c>
      <c r="V339" s="31" t="e">
        <f t="shared" si="321"/>
        <v>#REF!</v>
      </c>
      <c r="W339" s="31" t="e">
        <f t="shared" si="321"/>
        <v>#REF!</v>
      </c>
      <c r="X339" s="31" t="e">
        <f t="shared" si="321"/>
        <v>#REF!</v>
      </c>
      <c r="Y339" s="31" t="e">
        <f t="shared" si="321"/>
        <v>#REF!</v>
      </c>
      <c r="Z339" s="31">
        <f t="shared" si="321"/>
        <v>0</v>
      </c>
      <c r="AA339" s="31" t="e">
        <f t="shared" si="321"/>
        <v>#REF!</v>
      </c>
      <c r="AB339" s="31" t="e">
        <f t="shared" si="321"/>
        <v>#REF!</v>
      </c>
      <c r="AC339" s="31" t="e">
        <f t="shared" si="321"/>
        <v>#REF!</v>
      </c>
      <c r="AD339" s="31" t="e">
        <f t="shared" si="321"/>
        <v>#REF!</v>
      </c>
      <c r="AE339" s="31" t="e">
        <f t="shared" si="321"/>
        <v>#REF!</v>
      </c>
      <c r="AF339" s="31" t="e">
        <f t="shared" si="321"/>
        <v>#REF!</v>
      </c>
      <c r="AG339" s="31" t="e">
        <f t="shared" si="321"/>
        <v>#REF!</v>
      </c>
      <c r="AH339" s="31" t="e">
        <f t="shared" si="321"/>
        <v>#REF!</v>
      </c>
      <c r="AI339" s="31" t="e">
        <f t="shared" si="321"/>
        <v>#REF!</v>
      </c>
      <c r="AJ339" s="31" t="e">
        <f t="shared" si="321"/>
        <v>#REF!</v>
      </c>
      <c r="AK339" s="31" t="e">
        <f t="shared" si="321"/>
        <v>#REF!</v>
      </c>
      <c r="AL339" s="31">
        <f t="shared" si="322"/>
        <v>0</v>
      </c>
      <c r="AM339" s="31" t="e">
        <f t="shared" si="322"/>
        <v>#REF!</v>
      </c>
      <c r="AN339" s="31" t="e">
        <f t="shared" si="322"/>
        <v>#REF!</v>
      </c>
      <c r="AO339" s="31" t="e">
        <f t="shared" si="322"/>
        <v>#REF!</v>
      </c>
      <c r="AP339" s="31" t="e">
        <f t="shared" si="322"/>
        <v>#REF!</v>
      </c>
      <c r="AQ339" s="31" t="e">
        <f t="shared" si="322"/>
        <v>#REF!</v>
      </c>
      <c r="AR339" s="31" t="e">
        <f t="shared" si="322"/>
        <v>#REF!</v>
      </c>
      <c r="AS339" s="31" t="e">
        <f t="shared" si="322"/>
        <v>#REF!</v>
      </c>
    </row>
    <row r="340" spans="1:45" s="15" customFormat="1" hidden="1" x14ac:dyDescent="0.25">
      <c r="A340" s="13" t="s">
        <v>84</v>
      </c>
      <c r="B340" s="20">
        <v>52</v>
      </c>
      <c r="C340" s="20">
        <v>0</v>
      </c>
      <c r="D340" s="30" t="s">
        <v>44</v>
      </c>
      <c r="E340" s="20">
        <v>852</v>
      </c>
      <c r="F340" s="30" t="s">
        <v>78</v>
      </c>
      <c r="G340" s="23" t="s">
        <v>44</v>
      </c>
      <c r="H340" s="30" t="s">
        <v>227</v>
      </c>
      <c r="I340" s="30" t="s">
        <v>85</v>
      </c>
      <c r="J340" s="31" t="e">
        <f>'3.ВС'!#REF!</f>
        <v>#REF!</v>
      </c>
      <c r="K340" s="31" t="e">
        <f>'3.ВС'!#REF!</f>
        <v>#REF!</v>
      </c>
      <c r="L340" s="31" t="e">
        <f>'3.ВС'!#REF!</f>
        <v>#REF!</v>
      </c>
      <c r="M340" s="31" t="e">
        <f>'3.ВС'!#REF!</f>
        <v>#REF!</v>
      </c>
      <c r="N340" s="31">
        <f>'3.ВС'!J325</f>
        <v>0</v>
      </c>
      <c r="O340" s="31" t="e">
        <f>'3.ВС'!#REF!</f>
        <v>#REF!</v>
      </c>
      <c r="P340" s="31" t="e">
        <f>'3.ВС'!#REF!</f>
        <v>#REF!</v>
      </c>
      <c r="Q340" s="31" t="e">
        <f>'3.ВС'!#REF!</f>
        <v>#REF!</v>
      </c>
      <c r="R340" s="31" t="e">
        <f>'3.ВС'!#REF!</f>
        <v>#REF!</v>
      </c>
      <c r="S340" s="31" t="e">
        <f>'3.ВС'!#REF!</f>
        <v>#REF!</v>
      </c>
      <c r="T340" s="31" t="e">
        <f>'3.ВС'!#REF!</f>
        <v>#REF!</v>
      </c>
      <c r="U340" s="31" t="e">
        <f>'3.ВС'!#REF!</f>
        <v>#REF!</v>
      </c>
      <c r="V340" s="31" t="e">
        <f>'3.ВС'!#REF!</f>
        <v>#REF!</v>
      </c>
      <c r="W340" s="31" t="e">
        <f>'3.ВС'!#REF!</f>
        <v>#REF!</v>
      </c>
      <c r="X340" s="31" t="e">
        <f>'3.ВС'!#REF!</f>
        <v>#REF!</v>
      </c>
      <c r="Y340" s="31" t="e">
        <f>'3.ВС'!#REF!</f>
        <v>#REF!</v>
      </c>
      <c r="Z340" s="31">
        <f>'3.ВС'!K325</f>
        <v>0</v>
      </c>
      <c r="AA340" s="31" t="e">
        <f>'3.ВС'!#REF!</f>
        <v>#REF!</v>
      </c>
      <c r="AB340" s="31" t="e">
        <f>'3.ВС'!#REF!</f>
        <v>#REF!</v>
      </c>
      <c r="AC340" s="31" t="e">
        <f>'3.ВС'!#REF!</f>
        <v>#REF!</v>
      </c>
      <c r="AD340" s="31" t="e">
        <f>'3.ВС'!#REF!</f>
        <v>#REF!</v>
      </c>
      <c r="AE340" s="31" t="e">
        <f>'3.ВС'!#REF!</f>
        <v>#REF!</v>
      </c>
      <c r="AF340" s="31" t="e">
        <f>'3.ВС'!#REF!</f>
        <v>#REF!</v>
      </c>
      <c r="AG340" s="31" t="e">
        <f>'3.ВС'!#REF!</f>
        <v>#REF!</v>
      </c>
      <c r="AH340" s="31" t="e">
        <f>'3.ВС'!#REF!</f>
        <v>#REF!</v>
      </c>
      <c r="AI340" s="31" t="e">
        <f>'3.ВС'!#REF!</f>
        <v>#REF!</v>
      </c>
      <c r="AJ340" s="31" t="e">
        <f>'3.ВС'!#REF!</f>
        <v>#REF!</v>
      </c>
      <c r="AK340" s="31" t="e">
        <f>'3.ВС'!#REF!</f>
        <v>#REF!</v>
      </c>
      <c r="AL340" s="31">
        <f>'3.ВС'!L325</f>
        <v>0</v>
      </c>
      <c r="AM340" s="31" t="e">
        <f>'3.ВС'!#REF!</f>
        <v>#REF!</v>
      </c>
      <c r="AN340" s="31" t="e">
        <f>'3.ВС'!#REF!</f>
        <v>#REF!</v>
      </c>
      <c r="AO340" s="31" t="e">
        <f>'3.ВС'!#REF!</f>
        <v>#REF!</v>
      </c>
      <c r="AP340" s="31" t="e">
        <f>'3.ВС'!#REF!</f>
        <v>#REF!</v>
      </c>
      <c r="AQ340" s="31" t="e">
        <f>'3.ВС'!#REF!</f>
        <v>#REF!</v>
      </c>
      <c r="AR340" s="31" t="e">
        <f>'3.ВС'!#REF!</f>
        <v>#REF!</v>
      </c>
      <c r="AS340" s="31" t="e">
        <f>'3.ВС'!#REF!</f>
        <v>#REF!</v>
      </c>
    </row>
    <row r="341" spans="1:45" s="15" customFormat="1" ht="30" x14ac:dyDescent="0.25">
      <c r="A341" s="53" t="s">
        <v>123</v>
      </c>
      <c r="B341" s="20">
        <v>52</v>
      </c>
      <c r="C341" s="20">
        <v>0</v>
      </c>
      <c r="D341" s="23" t="s">
        <v>44</v>
      </c>
      <c r="E341" s="20">
        <v>852</v>
      </c>
      <c r="F341" s="23" t="s">
        <v>78</v>
      </c>
      <c r="G341" s="23" t="s">
        <v>44</v>
      </c>
      <c r="H341" s="23" t="s">
        <v>228</v>
      </c>
      <c r="I341" s="30"/>
      <c r="J341" s="31" t="e">
        <f t="shared" ref="J341:AL342" si="323">J342</f>
        <v>#REF!</v>
      </c>
      <c r="K341" s="31" t="e">
        <f t="shared" si="323"/>
        <v>#REF!</v>
      </c>
      <c r="L341" s="31" t="e">
        <f t="shared" si="323"/>
        <v>#REF!</v>
      </c>
      <c r="M341" s="31" t="e">
        <f t="shared" si="323"/>
        <v>#REF!</v>
      </c>
      <c r="N341" s="31">
        <f t="shared" si="323"/>
        <v>87840</v>
      </c>
      <c r="O341" s="31" t="e">
        <f t="shared" si="323"/>
        <v>#REF!</v>
      </c>
      <c r="P341" s="31" t="e">
        <f t="shared" si="323"/>
        <v>#REF!</v>
      </c>
      <c r="Q341" s="31" t="e">
        <f t="shared" si="323"/>
        <v>#REF!</v>
      </c>
      <c r="R341" s="31" t="e">
        <f t="shared" si="323"/>
        <v>#REF!</v>
      </c>
      <c r="S341" s="31" t="e">
        <f t="shared" si="323"/>
        <v>#REF!</v>
      </c>
      <c r="T341" s="31" t="e">
        <f t="shared" si="323"/>
        <v>#REF!</v>
      </c>
      <c r="U341" s="31" t="e">
        <f t="shared" si="323"/>
        <v>#REF!</v>
      </c>
      <c r="V341" s="31" t="e">
        <f t="shared" si="323"/>
        <v>#REF!</v>
      </c>
      <c r="W341" s="31" t="e">
        <f t="shared" si="323"/>
        <v>#REF!</v>
      </c>
      <c r="X341" s="31" t="e">
        <f t="shared" si="323"/>
        <v>#REF!</v>
      </c>
      <c r="Y341" s="31" t="e">
        <f t="shared" si="323"/>
        <v>#REF!</v>
      </c>
      <c r="Z341" s="31">
        <f t="shared" si="323"/>
        <v>0</v>
      </c>
      <c r="AA341" s="31" t="e">
        <f t="shared" si="323"/>
        <v>#REF!</v>
      </c>
      <c r="AB341" s="31" t="e">
        <f t="shared" si="323"/>
        <v>#REF!</v>
      </c>
      <c r="AC341" s="31" t="e">
        <f t="shared" si="323"/>
        <v>#REF!</v>
      </c>
      <c r="AD341" s="31" t="e">
        <f t="shared" si="323"/>
        <v>#REF!</v>
      </c>
      <c r="AE341" s="31" t="e">
        <f t="shared" si="323"/>
        <v>#REF!</v>
      </c>
      <c r="AF341" s="31" t="e">
        <f t="shared" si="323"/>
        <v>#REF!</v>
      </c>
      <c r="AG341" s="31" t="e">
        <f t="shared" si="323"/>
        <v>#REF!</v>
      </c>
      <c r="AH341" s="31" t="e">
        <f t="shared" si="323"/>
        <v>#REF!</v>
      </c>
      <c r="AI341" s="31" t="e">
        <f t="shared" si="323"/>
        <v>#REF!</v>
      </c>
      <c r="AJ341" s="31" t="e">
        <f t="shared" si="323"/>
        <v>#REF!</v>
      </c>
      <c r="AK341" s="31" t="e">
        <f t="shared" si="323"/>
        <v>#REF!</v>
      </c>
      <c r="AL341" s="31">
        <f t="shared" si="323"/>
        <v>0</v>
      </c>
      <c r="AM341" s="31" t="e">
        <f t="shared" ref="AL341:AS342" si="324">AM342</f>
        <v>#REF!</v>
      </c>
      <c r="AN341" s="31" t="e">
        <f t="shared" si="324"/>
        <v>#REF!</v>
      </c>
      <c r="AO341" s="31" t="e">
        <f t="shared" si="324"/>
        <v>#REF!</v>
      </c>
      <c r="AP341" s="31" t="e">
        <f t="shared" si="324"/>
        <v>#REF!</v>
      </c>
      <c r="AQ341" s="31" t="e">
        <f t="shared" si="324"/>
        <v>#REF!</v>
      </c>
      <c r="AR341" s="31" t="e">
        <f t="shared" si="324"/>
        <v>#REF!</v>
      </c>
      <c r="AS341" s="31" t="e">
        <f t="shared" si="324"/>
        <v>#REF!</v>
      </c>
    </row>
    <row r="342" spans="1:45" s="15" customFormat="1" ht="60" x14ac:dyDescent="0.25">
      <c r="A342" s="13" t="s">
        <v>41</v>
      </c>
      <c r="B342" s="20">
        <v>52</v>
      </c>
      <c r="C342" s="20">
        <v>0</v>
      </c>
      <c r="D342" s="30" t="s">
        <v>44</v>
      </c>
      <c r="E342" s="20">
        <v>852</v>
      </c>
      <c r="F342" s="30" t="s">
        <v>78</v>
      </c>
      <c r="G342" s="23" t="s">
        <v>44</v>
      </c>
      <c r="H342" s="23" t="s">
        <v>228</v>
      </c>
      <c r="I342" s="30" t="s">
        <v>83</v>
      </c>
      <c r="J342" s="31" t="e">
        <f t="shared" si="323"/>
        <v>#REF!</v>
      </c>
      <c r="K342" s="31" t="e">
        <f t="shared" si="323"/>
        <v>#REF!</v>
      </c>
      <c r="L342" s="31" t="e">
        <f t="shared" si="323"/>
        <v>#REF!</v>
      </c>
      <c r="M342" s="31" t="e">
        <f t="shared" si="323"/>
        <v>#REF!</v>
      </c>
      <c r="N342" s="31">
        <f t="shared" si="323"/>
        <v>87840</v>
      </c>
      <c r="O342" s="31" t="e">
        <f t="shared" si="323"/>
        <v>#REF!</v>
      </c>
      <c r="P342" s="31" t="e">
        <f t="shared" si="323"/>
        <v>#REF!</v>
      </c>
      <c r="Q342" s="31" t="e">
        <f t="shared" si="323"/>
        <v>#REF!</v>
      </c>
      <c r="R342" s="31" t="e">
        <f t="shared" si="323"/>
        <v>#REF!</v>
      </c>
      <c r="S342" s="31" t="e">
        <f t="shared" si="323"/>
        <v>#REF!</v>
      </c>
      <c r="T342" s="31" t="e">
        <f t="shared" si="323"/>
        <v>#REF!</v>
      </c>
      <c r="U342" s="31" t="e">
        <f t="shared" si="323"/>
        <v>#REF!</v>
      </c>
      <c r="V342" s="31" t="e">
        <f t="shared" si="323"/>
        <v>#REF!</v>
      </c>
      <c r="W342" s="31" t="e">
        <f t="shared" si="323"/>
        <v>#REF!</v>
      </c>
      <c r="X342" s="31" t="e">
        <f t="shared" si="323"/>
        <v>#REF!</v>
      </c>
      <c r="Y342" s="31" t="e">
        <f t="shared" si="323"/>
        <v>#REF!</v>
      </c>
      <c r="Z342" s="31">
        <f t="shared" si="323"/>
        <v>0</v>
      </c>
      <c r="AA342" s="31" t="e">
        <f t="shared" si="323"/>
        <v>#REF!</v>
      </c>
      <c r="AB342" s="31" t="e">
        <f t="shared" si="323"/>
        <v>#REF!</v>
      </c>
      <c r="AC342" s="31" t="e">
        <f t="shared" si="323"/>
        <v>#REF!</v>
      </c>
      <c r="AD342" s="31" t="e">
        <f t="shared" si="323"/>
        <v>#REF!</v>
      </c>
      <c r="AE342" s="31" t="e">
        <f t="shared" si="323"/>
        <v>#REF!</v>
      </c>
      <c r="AF342" s="31" t="e">
        <f t="shared" si="323"/>
        <v>#REF!</v>
      </c>
      <c r="AG342" s="31" t="e">
        <f t="shared" si="323"/>
        <v>#REF!</v>
      </c>
      <c r="AH342" s="31" t="e">
        <f t="shared" si="323"/>
        <v>#REF!</v>
      </c>
      <c r="AI342" s="31" t="e">
        <f t="shared" si="323"/>
        <v>#REF!</v>
      </c>
      <c r="AJ342" s="31" t="e">
        <f t="shared" si="323"/>
        <v>#REF!</v>
      </c>
      <c r="AK342" s="31" t="e">
        <f t="shared" si="323"/>
        <v>#REF!</v>
      </c>
      <c r="AL342" s="31">
        <f t="shared" si="324"/>
        <v>0</v>
      </c>
      <c r="AM342" s="31" t="e">
        <f t="shared" si="324"/>
        <v>#REF!</v>
      </c>
      <c r="AN342" s="31" t="e">
        <f t="shared" si="324"/>
        <v>#REF!</v>
      </c>
      <c r="AO342" s="31" t="e">
        <f t="shared" si="324"/>
        <v>#REF!</v>
      </c>
      <c r="AP342" s="31" t="e">
        <f t="shared" si="324"/>
        <v>#REF!</v>
      </c>
      <c r="AQ342" s="31" t="e">
        <f t="shared" si="324"/>
        <v>#REF!</v>
      </c>
      <c r="AR342" s="31" t="e">
        <f t="shared" si="324"/>
        <v>#REF!</v>
      </c>
      <c r="AS342" s="31" t="e">
        <f t="shared" si="324"/>
        <v>#REF!</v>
      </c>
    </row>
    <row r="343" spans="1:45" s="15" customFormat="1" x14ac:dyDescent="0.25">
      <c r="A343" s="13" t="s">
        <v>84</v>
      </c>
      <c r="B343" s="20">
        <v>52</v>
      </c>
      <c r="C343" s="20">
        <v>0</v>
      </c>
      <c r="D343" s="30" t="s">
        <v>44</v>
      </c>
      <c r="E343" s="20">
        <v>852</v>
      </c>
      <c r="F343" s="30" t="s">
        <v>78</v>
      </c>
      <c r="G343" s="23" t="s">
        <v>44</v>
      </c>
      <c r="H343" s="23" t="s">
        <v>228</v>
      </c>
      <c r="I343" s="30" t="s">
        <v>85</v>
      </c>
      <c r="J343" s="31" t="e">
        <f>'3.ВС'!#REF!</f>
        <v>#REF!</v>
      </c>
      <c r="K343" s="31" t="e">
        <f>'3.ВС'!#REF!</f>
        <v>#REF!</v>
      </c>
      <c r="L343" s="31" t="e">
        <f>'3.ВС'!#REF!</f>
        <v>#REF!</v>
      </c>
      <c r="M343" s="31" t="e">
        <f>'3.ВС'!#REF!</f>
        <v>#REF!</v>
      </c>
      <c r="N343" s="31">
        <f>'3.ВС'!J368</f>
        <v>87840</v>
      </c>
      <c r="O343" s="31" t="e">
        <f>'3.ВС'!#REF!</f>
        <v>#REF!</v>
      </c>
      <c r="P343" s="31" t="e">
        <f>'3.ВС'!#REF!</f>
        <v>#REF!</v>
      </c>
      <c r="Q343" s="31" t="e">
        <f>'3.ВС'!#REF!</f>
        <v>#REF!</v>
      </c>
      <c r="R343" s="31" t="e">
        <f>'3.ВС'!#REF!</f>
        <v>#REF!</v>
      </c>
      <c r="S343" s="31" t="e">
        <f>'3.ВС'!#REF!</f>
        <v>#REF!</v>
      </c>
      <c r="T343" s="31" t="e">
        <f>'3.ВС'!#REF!</f>
        <v>#REF!</v>
      </c>
      <c r="U343" s="31" t="e">
        <f>'3.ВС'!#REF!</f>
        <v>#REF!</v>
      </c>
      <c r="V343" s="31" t="e">
        <f>'3.ВС'!#REF!</f>
        <v>#REF!</v>
      </c>
      <c r="W343" s="31" t="e">
        <f>'3.ВС'!#REF!</f>
        <v>#REF!</v>
      </c>
      <c r="X343" s="31" t="e">
        <f>'3.ВС'!#REF!</f>
        <v>#REF!</v>
      </c>
      <c r="Y343" s="31" t="e">
        <f>'3.ВС'!#REF!</f>
        <v>#REF!</v>
      </c>
      <c r="Z343" s="31">
        <f>'3.ВС'!K368</f>
        <v>0</v>
      </c>
      <c r="AA343" s="31" t="e">
        <f>'3.ВС'!#REF!</f>
        <v>#REF!</v>
      </c>
      <c r="AB343" s="31" t="e">
        <f>'3.ВС'!#REF!</f>
        <v>#REF!</v>
      </c>
      <c r="AC343" s="31" t="e">
        <f>'3.ВС'!#REF!</f>
        <v>#REF!</v>
      </c>
      <c r="AD343" s="31" t="e">
        <f>'3.ВС'!#REF!</f>
        <v>#REF!</v>
      </c>
      <c r="AE343" s="31" t="e">
        <f>'3.ВС'!#REF!</f>
        <v>#REF!</v>
      </c>
      <c r="AF343" s="31" t="e">
        <f>'3.ВС'!#REF!</f>
        <v>#REF!</v>
      </c>
      <c r="AG343" s="31" t="e">
        <f>'3.ВС'!#REF!</f>
        <v>#REF!</v>
      </c>
      <c r="AH343" s="31" t="e">
        <f>'3.ВС'!#REF!</f>
        <v>#REF!</v>
      </c>
      <c r="AI343" s="31" t="e">
        <f>'3.ВС'!#REF!</f>
        <v>#REF!</v>
      </c>
      <c r="AJ343" s="31" t="e">
        <f>'3.ВС'!#REF!</f>
        <v>#REF!</v>
      </c>
      <c r="AK343" s="31" t="e">
        <f>'3.ВС'!#REF!</f>
        <v>#REF!</v>
      </c>
      <c r="AL343" s="31">
        <f>'3.ВС'!L368</f>
        <v>0</v>
      </c>
      <c r="AM343" s="31" t="e">
        <f>'3.ВС'!#REF!</f>
        <v>#REF!</v>
      </c>
      <c r="AN343" s="31" t="e">
        <f>'3.ВС'!#REF!</f>
        <v>#REF!</v>
      </c>
      <c r="AO343" s="31" t="e">
        <f>'3.ВС'!#REF!</f>
        <v>#REF!</v>
      </c>
      <c r="AP343" s="31" t="e">
        <f>'3.ВС'!#REF!</f>
        <v>#REF!</v>
      </c>
      <c r="AQ343" s="31" t="e">
        <f>'3.ВС'!#REF!</f>
        <v>#REF!</v>
      </c>
      <c r="AR343" s="31" t="e">
        <f>'3.ВС'!#REF!</f>
        <v>#REF!</v>
      </c>
      <c r="AS343" s="31" t="e">
        <f>'3.ВС'!#REF!</f>
        <v>#REF!</v>
      </c>
    </row>
    <row r="344" spans="1:45" s="15" customFormat="1" ht="60" hidden="1" x14ac:dyDescent="0.25">
      <c r="A344" s="21" t="s">
        <v>328</v>
      </c>
      <c r="B344" s="20">
        <v>52</v>
      </c>
      <c r="C344" s="20">
        <v>0</v>
      </c>
      <c r="D344" s="23" t="s">
        <v>44</v>
      </c>
      <c r="E344" s="20">
        <v>852</v>
      </c>
      <c r="F344" s="30"/>
      <c r="G344" s="30"/>
      <c r="H344" s="30" t="s">
        <v>330</v>
      </c>
      <c r="I344" s="30"/>
      <c r="J344" s="31" t="e">
        <f t="shared" ref="J344:AL345" si="325">J345</f>
        <v>#REF!</v>
      </c>
      <c r="K344" s="31" t="e">
        <f t="shared" si="325"/>
        <v>#REF!</v>
      </c>
      <c r="L344" s="31" t="e">
        <f t="shared" si="325"/>
        <v>#REF!</v>
      </c>
      <c r="M344" s="31" t="e">
        <f t="shared" si="325"/>
        <v>#REF!</v>
      </c>
      <c r="N344" s="31">
        <f t="shared" si="325"/>
        <v>0</v>
      </c>
      <c r="O344" s="31" t="e">
        <f t="shared" si="325"/>
        <v>#REF!</v>
      </c>
      <c r="P344" s="31" t="e">
        <f t="shared" si="325"/>
        <v>#REF!</v>
      </c>
      <c r="Q344" s="31" t="e">
        <f t="shared" si="325"/>
        <v>#REF!</v>
      </c>
      <c r="R344" s="31" t="e">
        <f t="shared" si="325"/>
        <v>#REF!</v>
      </c>
      <c r="S344" s="31" t="e">
        <f t="shared" si="325"/>
        <v>#REF!</v>
      </c>
      <c r="T344" s="31" t="e">
        <f t="shared" si="325"/>
        <v>#REF!</v>
      </c>
      <c r="U344" s="31" t="e">
        <f t="shared" si="325"/>
        <v>#REF!</v>
      </c>
      <c r="V344" s="31" t="e">
        <f t="shared" si="325"/>
        <v>#REF!</v>
      </c>
      <c r="W344" s="31" t="e">
        <f t="shared" si="325"/>
        <v>#REF!</v>
      </c>
      <c r="X344" s="31" t="e">
        <f t="shared" si="325"/>
        <v>#REF!</v>
      </c>
      <c r="Y344" s="31" t="e">
        <f t="shared" si="325"/>
        <v>#REF!</v>
      </c>
      <c r="Z344" s="31">
        <f t="shared" si="325"/>
        <v>0</v>
      </c>
      <c r="AA344" s="31" t="e">
        <f t="shared" si="325"/>
        <v>#REF!</v>
      </c>
      <c r="AB344" s="31" t="e">
        <f t="shared" si="325"/>
        <v>#REF!</v>
      </c>
      <c r="AC344" s="31" t="e">
        <f t="shared" si="325"/>
        <v>#REF!</v>
      </c>
      <c r="AD344" s="31" t="e">
        <f t="shared" si="325"/>
        <v>#REF!</v>
      </c>
      <c r="AE344" s="31" t="e">
        <f t="shared" si="325"/>
        <v>#REF!</v>
      </c>
      <c r="AF344" s="31" t="e">
        <f t="shared" si="325"/>
        <v>#REF!</v>
      </c>
      <c r="AG344" s="31" t="e">
        <f t="shared" si="325"/>
        <v>#REF!</v>
      </c>
      <c r="AH344" s="31" t="e">
        <f t="shared" si="325"/>
        <v>#REF!</v>
      </c>
      <c r="AI344" s="31" t="e">
        <f t="shared" si="325"/>
        <v>#REF!</v>
      </c>
      <c r="AJ344" s="31" t="e">
        <f t="shared" si="325"/>
        <v>#REF!</v>
      </c>
      <c r="AK344" s="31" t="e">
        <f t="shared" si="325"/>
        <v>#REF!</v>
      </c>
      <c r="AL344" s="31">
        <f t="shared" si="325"/>
        <v>0</v>
      </c>
      <c r="AM344" s="31" t="e">
        <f t="shared" ref="AL344:AS345" si="326">AM345</f>
        <v>#REF!</v>
      </c>
      <c r="AN344" s="31" t="e">
        <f t="shared" si="326"/>
        <v>#REF!</v>
      </c>
      <c r="AO344" s="31" t="e">
        <f t="shared" si="326"/>
        <v>#REF!</v>
      </c>
      <c r="AP344" s="31" t="e">
        <f t="shared" si="326"/>
        <v>#REF!</v>
      </c>
      <c r="AQ344" s="31" t="e">
        <f t="shared" si="326"/>
        <v>#REF!</v>
      </c>
      <c r="AR344" s="31" t="e">
        <f t="shared" si="326"/>
        <v>#REF!</v>
      </c>
      <c r="AS344" s="31" t="e">
        <f t="shared" si="326"/>
        <v>#REF!</v>
      </c>
    </row>
    <row r="345" spans="1:45" s="15" customFormat="1" ht="60" hidden="1" x14ac:dyDescent="0.25">
      <c r="A345" s="21" t="s">
        <v>41</v>
      </c>
      <c r="B345" s="20">
        <v>52</v>
      </c>
      <c r="C345" s="20">
        <v>0</v>
      </c>
      <c r="D345" s="30" t="s">
        <v>44</v>
      </c>
      <c r="E345" s="20">
        <v>852</v>
      </c>
      <c r="F345" s="30"/>
      <c r="G345" s="30"/>
      <c r="H345" s="30" t="s">
        <v>330</v>
      </c>
      <c r="I345" s="30" t="s">
        <v>83</v>
      </c>
      <c r="J345" s="31" t="e">
        <f t="shared" si="325"/>
        <v>#REF!</v>
      </c>
      <c r="K345" s="31" t="e">
        <f t="shared" si="325"/>
        <v>#REF!</v>
      </c>
      <c r="L345" s="31" t="e">
        <f t="shared" si="325"/>
        <v>#REF!</v>
      </c>
      <c r="M345" s="31" t="e">
        <f t="shared" si="325"/>
        <v>#REF!</v>
      </c>
      <c r="N345" s="31">
        <f t="shared" si="325"/>
        <v>0</v>
      </c>
      <c r="O345" s="31" t="e">
        <f t="shared" si="325"/>
        <v>#REF!</v>
      </c>
      <c r="P345" s="31" t="e">
        <f t="shared" si="325"/>
        <v>#REF!</v>
      </c>
      <c r="Q345" s="31" t="e">
        <f t="shared" si="325"/>
        <v>#REF!</v>
      </c>
      <c r="R345" s="31" t="e">
        <f t="shared" si="325"/>
        <v>#REF!</v>
      </c>
      <c r="S345" s="31" t="e">
        <f t="shared" si="325"/>
        <v>#REF!</v>
      </c>
      <c r="T345" s="31" t="e">
        <f t="shared" si="325"/>
        <v>#REF!</v>
      </c>
      <c r="U345" s="31" t="e">
        <f t="shared" si="325"/>
        <v>#REF!</v>
      </c>
      <c r="V345" s="31" t="e">
        <f t="shared" si="325"/>
        <v>#REF!</v>
      </c>
      <c r="W345" s="31" t="e">
        <f t="shared" si="325"/>
        <v>#REF!</v>
      </c>
      <c r="X345" s="31" t="e">
        <f t="shared" si="325"/>
        <v>#REF!</v>
      </c>
      <c r="Y345" s="31" t="e">
        <f t="shared" si="325"/>
        <v>#REF!</v>
      </c>
      <c r="Z345" s="31">
        <f t="shared" si="325"/>
        <v>0</v>
      </c>
      <c r="AA345" s="31" t="e">
        <f t="shared" si="325"/>
        <v>#REF!</v>
      </c>
      <c r="AB345" s="31" t="e">
        <f t="shared" si="325"/>
        <v>#REF!</v>
      </c>
      <c r="AC345" s="31" t="e">
        <f t="shared" si="325"/>
        <v>#REF!</v>
      </c>
      <c r="AD345" s="31" t="e">
        <f t="shared" si="325"/>
        <v>#REF!</v>
      </c>
      <c r="AE345" s="31" t="e">
        <f t="shared" si="325"/>
        <v>#REF!</v>
      </c>
      <c r="AF345" s="31" t="e">
        <f t="shared" si="325"/>
        <v>#REF!</v>
      </c>
      <c r="AG345" s="31" t="e">
        <f t="shared" si="325"/>
        <v>#REF!</v>
      </c>
      <c r="AH345" s="31" t="e">
        <f t="shared" si="325"/>
        <v>#REF!</v>
      </c>
      <c r="AI345" s="31" t="e">
        <f t="shared" si="325"/>
        <v>#REF!</v>
      </c>
      <c r="AJ345" s="31" t="e">
        <f t="shared" si="325"/>
        <v>#REF!</v>
      </c>
      <c r="AK345" s="31" t="e">
        <f t="shared" si="325"/>
        <v>#REF!</v>
      </c>
      <c r="AL345" s="31">
        <f t="shared" si="326"/>
        <v>0</v>
      </c>
      <c r="AM345" s="31" t="e">
        <f t="shared" si="326"/>
        <v>#REF!</v>
      </c>
      <c r="AN345" s="31" t="e">
        <f t="shared" si="326"/>
        <v>#REF!</v>
      </c>
      <c r="AO345" s="31" t="e">
        <f t="shared" si="326"/>
        <v>#REF!</v>
      </c>
      <c r="AP345" s="31" t="e">
        <f t="shared" si="326"/>
        <v>#REF!</v>
      </c>
      <c r="AQ345" s="31" t="e">
        <f t="shared" si="326"/>
        <v>#REF!</v>
      </c>
      <c r="AR345" s="31" t="e">
        <f t="shared" si="326"/>
        <v>#REF!</v>
      </c>
      <c r="AS345" s="31" t="e">
        <f t="shared" si="326"/>
        <v>#REF!</v>
      </c>
    </row>
    <row r="346" spans="1:45" s="15" customFormat="1" hidden="1" x14ac:dyDescent="0.25">
      <c r="A346" s="21" t="s">
        <v>84</v>
      </c>
      <c r="B346" s="20">
        <v>52</v>
      </c>
      <c r="C346" s="20">
        <v>0</v>
      </c>
      <c r="D346" s="30" t="s">
        <v>44</v>
      </c>
      <c r="E346" s="20">
        <v>852</v>
      </c>
      <c r="F346" s="30"/>
      <c r="G346" s="30"/>
      <c r="H346" s="30" t="s">
        <v>330</v>
      </c>
      <c r="I346" s="30" t="s">
        <v>85</v>
      </c>
      <c r="J346" s="31" t="e">
        <f>'3.ВС'!#REF!+'3.ВС'!#REF!+'3.ВС'!#REF!</f>
        <v>#REF!</v>
      </c>
      <c r="K346" s="31" t="e">
        <f>'3.ВС'!#REF!+'3.ВС'!#REF!+'3.ВС'!#REF!</f>
        <v>#REF!</v>
      </c>
      <c r="L346" s="31" t="e">
        <f>'3.ВС'!#REF!+'3.ВС'!#REF!+'3.ВС'!#REF!</f>
        <v>#REF!</v>
      </c>
      <c r="M346" s="31" t="e">
        <f>'3.ВС'!#REF!+'3.ВС'!#REF!+'3.ВС'!#REF!</f>
        <v>#REF!</v>
      </c>
      <c r="N346" s="31">
        <f>'3.ВС'!J294+'3.ВС'!J328+'3.ВС'!J371</f>
        <v>0</v>
      </c>
      <c r="O346" s="31" t="e">
        <f>'3.ВС'!#REF!+'3.ВС'!#REF!+'3.ВС'!#REF!</f>
        <v>#REF!</v>
      </c>
      <c r="P346" s="31" t="e">
        <f>'3.ВС'!#REF!+'3.ВС'!#REF!+'3.ВС'!#REF!</f>
        <v>#REF!</v>
      </c>
      <c r="Q346" s="31" t="e">
        <f>'3.ВС'!#REF!+'3.ВС'!#REF!+'3.ВС'!#REF!</f>
        <v>#REF!</v>
      </c>
      <c r="R346" s="31" t="e">
        <f>'3.ВС'!#REF!+'3.ВС'!#REF!+'3.ВС'!#REF!</f>
        <v>#REF!</v>
      </c>
      <c r="S346" s="31" t="e">
        <f>'3.ВС'!#REF!+'3.ВС'!#REF!+'3.ВС'!#REF!</f>
        <v>#REF!</v>
      </c>
      <c r="T346" s="31" t="e">
        <f>'3.ВС'!#REF!+'3.ВС'!#REF!+'3.ВС'!#REF!</f>
        <v>#REF!</v>
      </c>
      <c r="U346" s="31" t="e">
        <f>'3.ВС'!#REF!+'3.ВС'!#REF!+'3.ВС'!#REF!</f>
        <v>#REF!</v>
      </c>
      <c r="V346" s="31" t="e">
        <f>'3.ВС'!#REF!+'3.ВС'!#REF!+'3.ВС'!#REF!</f>
        <v>#REF!</v>
      </c>
      <c r="W346" s="31" t="e">
        <f>'3.ВС'!#REF!+'3.ВС'!#REF!+'3.ВС'!#REF!</f>
        <v>#REF!</v>
      </c>
      <c r="X346" s="31" t="e">
        <f>'3.ВС'!#REF!+'3.ВС'!#REF!+'3.ВС'!#REF!</f>
        <v>#REF!</v>
      </c>
      <c r="Y346" s="31" t="e">
        <f>'3.ВС'!#REF!+'3.ВС'!#REF!+'3.ВС'!#REF!</f>
        <v>#REF!</v>
      </c>
      <c r="Z346" s="31">
        <f>'3.ВС'!K294+'3.ВС'!K328+'3.ВС'!K371</f>
        <v>0</v>
      </c>
      <c r="AA346" s="31" t="e">
        <f>'3.ВС'!#REF!+'3.ВС'!#REF!+'3.ВС'!#REF!</f>
        <v>#REF!</v>
      </c>
      <c r="AB346" s="31" t="e">
        <f>'3.ВС'!#REF!+'3.ВС'!#REF!+'3.ВС'!#REF!</f>
        <v>#REF!</v>
      </c>
      <c r="AC346" s="31" t="e">
        <f>'3.ВС'!#REF!+'3.ВС'!#REF!+'3.ВС'!#REF!</f>
        <v>#REF!</v>
      </c>
      <c r="AD346" s="31" t="e">
        <f>'3.ВС'!#REF!+'3.ВС'!#REF!+'3.ВС'!#REF!</f>
        <v>#REF!</v>
      </c>
      <c r="AE346" s="31" t="e">
        <f>'3.ВС'!#REF!+'3.ВС'!#REF!+'3.ВС'!#REF!</f>
        <v>#REF!</v>
      </c>
      <c r="AF346" s="31" t="e">
        <f>'3.ВС'!#REF!+'3.ВС'!#REF!+'3.ВС'!#REF!</f>
        <v>#REF!</v>
      </c>
      <c r="AG346" s="31" t="e">
        <f>'3.ВС'!#REF!+'3.ВС'!#REF!+'3.ВС'!#REF!</f>
        <v>#REF!</v>
      </c>
      <c r="AH346" s="31" t="e">
        <f>'3.ВС'!#REF!+'3.ВС'!#REF!+'3.ВС'!#REF!</f>
        <v>#REF!</v>
      </c>
      <c r="AI346" s="31" t="e">
        <f>'3.ВС'!#REF!+'3.ВС'!#REF!+'3.ВС'!#REF!</f>
        <v>#REF!</v>
      </c>
      <c r="AJ346" s="31" t="e">
        <f>'3.ВС'!#REF!+'3.ВС'!#REF!+'3.ВС'!#REF!</f>
        <v>#REF!</v>
      </c>
      <c r="AK346" s="31" t="e">
        <f>'3.ВС'!#REF!+'3.ВС'!#REF!+'3.ВС'!#REF!</f>
        <v>#REF!</v>
      </c>
      <c r="AL346" s="31">
        <f>'3.ВС'!L294+'3.ВС'!L328+'3.ВС'!L371</f>
        <v>0</v>
      </c>
      <c r="AM346" s="31" t="e">
        <f>'3.ВС'!#REF!+'3.ВС'!#REF!+'3.ВС'!#REF!</f>
        <v>#REF!</v>
      </c>
      <c r="AN346" s="31" t="e">
        <f>'3.ВС'!#REF!+'3.ВС'!#REF!+'3.ВС'!#REF!</f>
        <v>#REF!</v>
      </c>
      <c r="AO346" s="31" t="e">
        <f>'3.ВС'!#REF!+'3.ВС'!#REF!+'3.ВС'!#REF!</f>
        <v>#REF!</v>
      </c>
      <c r="AP346" s="31" t="e">
        <f>'3.ВС'!#REF!+'3.ВС'!#REF!+'3.ВС'!#REF!</f>
        <v>#REF!</v>
      </c>
      <c r="AQ346" s="31" t="e">
        <f>'3.ВС'!#REF!+'3.ВС'!#REF!+'3.ВС'!#REF!</f>
        <v>#REF!</v>
      </c>
      <c r="AR346" s="31" t="e">
        <f>'3.ВС'!#REF!+'3.ВС'!#REF!+'3.ВС'!#REF!</f>
        <v>#REF!</v>
      </c>
      <c r="AS346" s="31" t="e">
        <f>'3.ВС'!#REF!+'3.ВС'!#REF!+'3.ВС'!#REF!</f>
        <v>#REF!</v>
      </c>
    </row>
    <row r="347" spans="1:45" s="15" customFormat="1" ht="30" x14ac:dyDescent="0.25">
      <c r="A347" s="53" t="s">
        <v>225</v>
      </c>
      <c r="B347" s="20">
        <v>52</v>
      </c>
      <c r="C347" s="20">
        <v>0</v>
      </c>
      <c r="D347" s="23" t="s">
        <v>44</v>
      </c>
      <c r="E347" s="20">
        <v>852</v>
      </c>
      <c r="F347" s="23" t="s">
        <v>78</v>
      </c>
      <c r="G347" s="30" t="s">
        <v>11</v>
      </c>
      <c r="H347" s="30" t="s">
        <v>226</v>
      </c>
      <c r="I347" s="30"/>
      <c r="J347" s="31" t="e">
        <f t="shared" ref="J347:AL348" si="327">J348</f>
        <v>#REF!</v>
      </c>
      <c r="K347" s="31" t="e">
        <f t="shared" si="327"/>
        <v>#REF!</v>
      </c>
      <c r="L347" s="31" t="e">
        <f t="shared" si="327"/>
        <v>#REF!</v>
      </c>
      <c r="M347" s="31" t="e">
        <f t="shared" si="327"/>
        <v>#REF!</v>
      </c>
      <c r="N347" s="31">
        <f t="shared" si="327"/>
        <v>-1506081.0000000002</v>
      </c>
      <c r="O347" s="31" t="e">
        <f t="shared" si="327"/>
        <v>#REF!</v>
      </c>
      <c r="P347" s="31" t="e">
        <f t="shared" si="327"/>
        <v>#REF!</v>
      </c>
      <c r="Q347" s="31" t="e">
        <f t="shared" si="327"/>
        <v>#REF!</v>
      </c>
      <c r="R347" s="31" t="e">
        <f t="shared" si="327"/>
        <v>#REF!</v>
      </c>
      <c r="S347" s="31" t="e">
        <f t="shared" si="327"/>
        <v>#REF!</v>
      </c>
      <c r="T347" s="31" t="e">
        <f t="shared" si="327"/>
        <v>#REF!</v>
      </c>
      <c r="U347" s="31" t="e">
        <f t="shared" si="327"/>
        <v>#REF!</v>
      </c>
      <c r="V347" s="31" t="e">
        <f t="shared" si="327"/>
        <v>#REF!</v>
      </c>
      <c r="W347" s="31" t="e">
        <f t="shared" si="327"/>
        <v>#REF!</v>
      </c>
      <c r="X347" s="31" t="e">
        <f t="shared" si="327"/>
        <v>#REF!</v>
      </c>
      <c r="Y347" s="31" t="e">
        <f t="shared" si="327"/>
        <v>#REF!</v>
      </c>
      <c r="Z347" s="31">
        <f t="shared" si="327"/>
        <v>0</v>
      </c>
      <c r="AA347" s="31" t="e">
        <f t="shared" si="327"/>
        <v>#REF!</v>
      </c>
      <c r="AB347" s="31" t="e">
        <f t="shared" si="327"/>
        <v>#REF!</v>
      </c>
      <c r="AC347" s="31" t="e">
        <f t="shared" si="327"/>
        <v>#REF!</v>
      </c>
      <c r="AD347" s="31" t="e">
        <f t="shared" si="327"/>
        <v>#REF!</v>
      </c>
      <c r="AE347" s="31" t="e">
        <f t="shared" si="327"/>
        <v>#REF!</v>
      </c>
      <c r="AF347" s="31" t="e">
        <f t="shared" si="327"/>
        <v>#REF!</v>
      </c>
      <c r="AG347" s="31" t="e">
        <f t="shared" si="327"/>
        <v>#REF!</v>
      </c>
      <c r="AH347" s="31" t="e">
        <f t="shared" si="327"/>
        <v>#REF!</v>
      </c>
      <c r="AI347" s="31" t="e">
        <f t="shared" si="327"/>
        <v>#REF!</v>
      </c>
      <c r="AJ347" s="31" t="e">
        <f t="shared" si="327"/>
        <v>#REF!</v>
      </c>
      <c r="AK347" s="31" t="e">
        <f t="shared" si="327"/>
        <v>#REF!</v>
      </c>
      <c r="AL347" s="31">
        <f t="shared" si="327"/>
        <v>0</v>
      </c>
      <c r="AM347" s="31" t="e">
        <f t="shared" ref="AL347:AS348" si="328">AM348</f>
        <v>#REF!</v>
      </c>
      <c r="AN347" s="31" t="e">
        <f t="shared" si="328"/>
        <v>#REF!</v>
      </c>
      <c r="AO347" s="31" t="e">
        <f t="shared" si="328"/>
        <v>#REF!</v>
      </c>
      <c r="AP347" s="31" t="e">
        <f t="shared" si="328"/>
        <v>#REF!</v>
      </c>
      <c r="AQ347" s="31" t="e">
        <f t="shared" si="328"/>
        <v>#REF!</v>
      </c>
      <c r="AR347" s="31" t="e">
        <f t="shared" si="328"/>
        <v>#REF!</v>
      </c>
      <c r="AS347" s="31" t="e">
        <f t="shared" si="328"/>
        <v>#REF!</v>
      </c>
    </row>
    <row r="348" spans="1:45" s="15" customFormat="1" ht="60" x14ac:dyDescent="0.25">
      <c r="A348" s="13" t="s">
        <v>41</v>
      </c>
      <c r="B348" s="20">
        <v>52</v>
      </c>
      <c r="C348" s="20">
        <v>0</v>
      </c>
      <c r="D348" s="30" t="s">
        <v>44</v>
      </c>
      <c r="E348" s="20">
        <v>852</v>
      </c>
      <c r="F348" s="30" t="s">
        <v>78</v>
      </c>
      <c r="G348" s="30" t="s">
        <v>11</v>
      </c>
      <c r="H348" s="30" t="s">
        <v>226</v>
      </c>
      <c r="I348" s="30" t="s">
        <v>83</v>
      </c>
      <c r="J348" s="31" t="e">
        <f t="shared" si="327"/>
        <v>#REF!</v>
      </c>
      <c r="K348" s="31" t="e">
        <f t="shared" si="327"/>
        <v>#REF!</v>
      </c>
      <c r="L348" s="31" t="e">
        <f t="shared" si="327"/>
        <v>#REF!</v>
      </c>
      <c r="M348" s="31" t="e">
        <f t="shared" si="327"/>
        <v>#REF!</v>
      </c>
      <c r="N348" s="31">
        <f t="shared" si="327"/>
        <v>-1506081.0000000002</v>
      </c>
      <c r="O348" s="31" t="e">
        <f t="shared" si="327"/>
        <v>#REF!</v>
      </c>
      <c r="P348" s="31" t="e">
        <f t="shared" si="327"/>
        <v>#REF!</v>
      </c>
      <c r="Q348" s="31" t="e">
        <f t="shared" si="327"/>
        <v>#REF!</v>
      </c>
      <c r="R348" s="31" t="e">
        <f t="shared" si="327"/>
        <v>#REF!</v>
      </c>
      <c r="S348" s="31" t="e">
        <f t="shared" si="327"/>
        <v>#REF!</v>
      </c>
      <c r="T348" s="31" t="e">
        <f t="shared" si="327"/>
        <v>#REF!</v>
      </c>
      <c r="U348" s="31" t="e">
        <f t="shared" si="327"/>
        <v>#REF!</v>
      </c>
      <c r="V348" s="31" t="e">
        <f t="shared" si="327"/>
        <v>#REF!</v>
      </c>
      <c r="W348" s="31" t="e">
        <f t="shared" si="327"/>
        <v>#REF!</v>
      </c>
      <c r="X348" s="31" t="e">
        <f t="shared" si="327"/>
        <v>#REF!</v>
      </c>
      <c r="Y348" s="31" t="e">
        <f t="shared" si="327"/>
        <v>#REF!</v>
      </c>
      <c r="Z348" s="31">
        <f t="shared" si="327"/>
        <v>0</v>
      </c>
      <c r="AA348" s="31" t="e">
        <f t="shared" si="327"/>
        <v>#REF!</v>
      </c>
      <c r="AB348" s="31" t="e">
        <f t="shared" si="327"/>
        <v>#REF!</v>
      </c>
      <c r="AC348" s="31" t="e">
        <f t="shared" si="327"/>
        <v>#REF!</v>
      </c>
      <c r="AD348" s="31" t="e">
        <f t="shared" si="327"/>
        <v>#REF!</v>
      </c>
      <c r="AE348" s="31" t="e">
        <f t="shared" si="327"/>
        <v>#REF!</v>
      </c>
      <c r="AF348" s="31" t="e">
        <f t="shared" si="327"/>
        <v>#REF!</v>
      </c>
      <c r="AG348" s="31" t="e">
        <f t="shared" si="327"/>
        <v>#REF!</v>
      </c>
      <c r="AH348" s="31" t="e">
        <f t="shared" si="327"/>
        <v>#REF!</v>
      </c>
      <c r="AI348" s="31" t="e">
        <f t="shared" si="327"/>
        <v>#REF!</v>
      </c>
      <c r="AJ348" s="31" t="e">
        <f t="shared" si="327"/>
        <v>#REF!</v>
      </c>
      <c r="AK348" s="31" t="e">
        <f t="shared" si="327"/>
        <v>#REF!</v>
      </c>
      <c r="AL348" s="31">
        <f t="shared" si="328"/>
        <v>0</v>
      </c>
      <c r="AM348" s="31" t="e">
        <f t="shared" si="328"/>
        <v>#REF!</v>
      </c>
      <c r="AN348" s="31" t="e">
        <f t="shared" si="328"/>
        <v>#REF!</v>
      </c>
      <c r="AO348" s="31" t="e">
        <f t="shared" si="328"/>
        <v>#REF!</v>
      </c>
      <c r="AP348" s="31" t="e">
        <f t="shared" si="328"/>
        <v>#REF!</v>
      </c>
      <c r="AQ348" s="31" t="e">
        <f t="shared" si="328"/>
        <v>#REF!</v>
      </c>
      <c r="AR348" s="31" t="e">
        <f t="shared" si="328"/>
        <v>#REF!</v>
      </c>
      <c r="AS348" s="31" t="e">
        <f t="shared" si="328"/>
        <v>#REF!</v>
      </c>
    </row>
    <row r="349" spans="1:45" s="15" customFormat="1" x14ac:dyDescent="0.25">
      <c r="A349" s="13" t="s">
        <v>84</v>
      </c>
      <c r="B349" s="20">
        <v>52</v>
      </c>
      <c r="C349" s="20">
        <v>0</v>
      </c>
      <c r="D349" s="30" t="s">
        <v>44</v>
      </c>
      <c r="E349" s="20">
        <v>852</v>
      </c>
      <c r="F349" s="30" t="s">
        <v>78</v>
      </c>
      <c r="G349" s="30" t="s">
        <v>11</v>
      </c>
      <c r="H349" s="30" t="s">
        <v>226</v>
      </c>
      <c r="I349" s="30" t="s">
        <v>85</v>
      </c>
      <c r="J349" s="31" t="e">
        <f>'3.ВС'!#REF!+'3.ВС'!#REF!+'3.ВС'!#REF!</f>
        <v>#REF!</v>
      </c>
      <c r="K349" s="31" t="e">
        <f>'3.ВС'!#REF!+'3.ВС'!#REF!+'3.ВС'!#REF!</f>
        <v>#REF!</v>
      </c>
      <c r="L349" s="31" t="e">
        <f>'3.ВС'!#REF!+'3.ВС'!#REF!+'3.ВС'!#REF!</f>
        <v>#REF!</v>
      </c>
      <c r="M349" s="31" t="e">
        <f>'3.ВС'!#REF!+'3.ВС'!#REF!+'3.ВС'!#REF!</f>
        <v>#REF!</v>
      </c>
      <c r="N349" s="31">
        <f>'3.ВС'!J297+'3.ВС'!J331+'3.ВС'!J374</f>
        <v>-1506081.0000000002</v>
      </c>
      <c r="O349" s="31" t="e">
        <f>'3.ВС'!#REF!+'3.ВС'!#REF!+'3.ВС'!#REF!</f>
        <v>#REF!</v>
      </c>
      <c r="P349" s="31" t="e">
        <f>'3.ВС'!#REF!+'3.ВС'!#REF!+'3.ВС'!#REF!</f>
        <v>#REF!</v>
      </c>
      <c r="Q349" s="31" t="e">
        <f>'3.ВС'!#REF!+'3.ВС'!#REF!+'3.ВС'!#REF!</f>
        <v>#REF!</v>
      </c>
      <c r="R349" s="31" t="e">
        <f>'3.ВС'!#REF!+'3.ВС'!#REF!+'3.ВС'!#REF!</f>
        <v>#REF!</v>
      </c>
      <c r="S349" s="31" t="e">
        <f>'3.ВС'!#REF!+'3.ВС'!#REF!+'3.ВС'!#REF!</f>
        <v>#REF!</v>
      </c>
      <c r="T349" s="31" t="e">
        <f>'3.ВС'!#REF!+'3.ВС'!#REF!+'3.ВС'!#REF!</f>
        <v>#REF!</v>
      </c>
      <c r="U349" s="31" t="e">
        <f>'3.ВС'!#REF!+'3.ВС'!#REF!+'3.ВС'!#REF!</f>
        <v>#REF!</v>
      </c>
      <c r="V349" s="31" t="e">
        <f>'3.ВС'!#REF!+'3.ВС'!#REF!+'3.ВС'!#REF!</f>
        <v>#REF!</v>
      </c>
      <c r="W349" s="31" t="e">
        <f>'3.ВС'!#REF!+'3.ВС'!#REF!+'3.ВС'!#REF!</f>
        <v>#REF!</v>
      </c>
      <c r="X349" s="31" t="e">
        <f>'3.ВС'!#REF!+'3.ВС'!#REF!+'3.ВС'!#REF!</f>
        <v>#REF!</v>
      </c>
      <c r="Y349" s="31" t="e">
        <f>'3.ВС'!#REF!+'3.ВС'!#REF!+'3.ВС'!#REF!</f>
        <v>#REF!</v>
      </c>
      <c r="Z349" s="31">
        <f>'3.ВС'!K297+'3.ВС'!K331+'3.ВС'!K374</f>
        <v>0</v>
      </c>
      <c r="AA349" s="31" t="e">
        <f>'3.ВС'!#REF!+'3.ВС'!#REF!+'3.ВС'!#REF!</f>
        <v>#REF!</v>
      </c>
      <c r="AB349" s="31" t="e">
        <f>'3.ВС'!#REF!+'3.ВС'!#REF!+'3.ВС'!#REF!</f>
        <v>#REF!</v>
      </c>
      <c r="AC349" s="31" t="e">
        <f>'3.ВС'!#REF!+'3.ВС'!#REF!+'3.ВС'!#REF!</f>
        <v>#REF!</v>
      </c>
      <c r="AD349" s="31" t="e">
        <f>'3.ВС'!#REF!+'3.ВС'!#REF!+'3.ВС'!#REF!</f>
        <v>#REF!</v>
      </c>
      <c r="AE349" s="31" t="e">
        <f>'3.ВС'!#REF!+'3.ВС'!#REF!+'3.ВС'!#REF!</f>
        <v>#REF!</v>
      </c>
      <c r="AF349" s="31" t="e">
        <f>'3.ВС'!#REF!+'3.ВС'!#REF!+'3.ВС'!#REF!</f>
        <v>#REF!</v>
      </c>
      <c r="AG349" s="31" t="e">
        <f>'3.ВС'!#REF!+'3.ВС'!#REF!+'3.ВС'!#REF!</f>
        <v>#REF!</v>
      </c>
      <c r="AH349" s="31" t="e">
        <f>'3.ВС'!#REF!+'3.ВС'!#REF!+'3.ВС'!#REF!</f>
        <v>#REF!</v>
      </c>
      <c r="AI349" s="31" t="e">
        <f>'3.ВС'!#REF!+'3.ВС'!#REF!+'3.ВС'!#REF!</f>
        <v>#REF!</v>
      </c>
      <c r="AJ349" s="31" t="e">
        <f>'3.ВС'!#REF!+'3.ВС'!#REF!+'3.ВС'!#REF!</f>
        <v>#REF!</v>
      </c>
      <c r="AK349" s="31" t="e">
        <f>'3.ВС'!#REF!+'3.ВС'!#REF!+'3.ВС'!#REF!</f>
        <v>#REF!</v>
      </c>
      <c r="AL349" s="31">
        <f>'3.ВС'!L297+'3.ВС'!L331+'3.ВС'!L374</f>
        <v>0</v>
      </c>
      <c r="AM349" s="31" t="e">
        <f>'3.ВС'!#REF!+'3.ВС'!#REF!+'3.ВС'!#REF!</f>
        <v>#REF!</v>
      </c>
      <c r="AN349" s="31" t="e">
        <f>'3.ВС'!#REF!+'3.ВС'!#REF!+'3.ВС'!#REF!</f>
        <v>#REF!</v>
      </c>
      <c r="AO349" s="31" t="e">
        <f>'3.ВС'!#REF!+'3.ВС'!#REF!+'3.ВС'!#REF!</f>
        <v>#REF!</v>
      </c>
      <c r="AP349" s="31" t="e">
        <f>'3.ВС'!#REF!+'3.ВС'!#REF!+'3.ВС'!#REF!</f>
        <v>#REF!</v>
      </c>
      <c r="AQ349" s="31" t="e">
        <f>'3.ВС'!#REF!+'3.ВС'!#REF!+'3.ВС'!#REF!</f>
        <v>#REF!</v>
      </c>
      <c r="AR349" s="31" t="e">
        <f>'3.ВС'!#REF!+'3.ВС'!#REF!+'3.ВС'!#REF!</f>
        <v>#REF!</v>
      </c>
      <c r="AS349" s="31" t="e">
        <f>'3.ВС'!#REF!+'3.ВС'!#REF!+'3.ВС'!#REF!</f>
        <v>#REF!</v>
      </c>
    </row>
    <row r="350" spans="1:45" s="15" customFormat="1" ht="30" hidden="1" x14ac:dyDescent="0.25">
      <c r="A350" s="53" t="s">
        <v>117</v>
      </c>
      <c r="B350" s="20">
        <v>52</v>
      </c>
      <c r="C350" s="20">
        <v>0</v>
      </c>
      <c r="D350" s="23" t="s">
        <v>44</v>
      </c>
      <c r="E350" s="20">
        <v>852</v>
      </c>
      <c r="F350" s="30" t="s">
        <v>78</v>
      </c>
      <c r="G350" s="30" t="s">
        <v>44</v>
      </c>
      <c r="H350" s="30" t="s">
        <v>224</v>
      </c>
      <c r="I350" s="30"/>
      <c r="J350" s="31" t="e">
        <f t="shared" ref="J350:AL360" si="329">J351</f>
        <v>#REF!</v>
      </c>
      <c r="K350" s="31" t="e">
        <f t="shared" si="329"/>
        <v>#REF!</v>
      </c>
      <c r="L350" s="31" t="e">
        <f t="shared" si="329"/>
        <v>#REF!</v>
      </c>
      <c r="M350" s="31" t="e">
        <f t="shared" si="329"/>
        <v>#REF!</v>
      </c>
      <c r="N350" s="31">
        <f t="shared" si="329"/>
        <v>0</v>
      </c>
      <c r="O350" s="31" t="e">
        <f t="shared" si="329"/>
        <v>#REF!</v>
      </c>
      <c r="P350" s="31" t="e">
        <f t="shared" si="329"/>
        <v>#REF!</v>
      </c>
      <c r="Q350" s="31" t="e">
        <f t="shared" si="329"/>
        <v>#REF!</v>
      </c>
      <c r="R350" s="31" t="e">
        <f t="shared" si="329"/>
        <v>#REF!</v>
      </c>
      <c r="S350" s="31" t="e">
        <f t="shared" si="329"/>
        <v>#REF!</v>
      </c>
      <c r="T350" s="31" t="e">
        <f t="shared" si="329"/>
        <v>#REF!</v>
      </c>
      <c r="U350" s="31" t="e">
        <f t="shared" si="329"/>
        <v>#REF!</v>
      </c>
      <c r="V350" s="31" t="e">
        <f t="shared" si="329"/>
        <v>#REF!</v>
      </c>
      <c r="W350" s="31" t="e">
        <f t="shared" si="329"/>
        <v>#REF!</v>
      </c>
      <c r="X350" s="31" t="e">
        <f t="shared" si="329"/>
        <v>#REF!</v>
      </c>
      <c r="Y350" s="31" t="e">
        <f t="shared" si="329"/>
        <v>#REF!</v>
      </c>
      <c r="Z350" s="31">
        <f t="shared" si="329"/>
        <v>0</v>
      </c>
      <c r="AA350" s="31" t="e">
        <f t="shared" si="329"/>
        <v>#REF!</v>
      </c>
      <c r="AB350" s="31" t="e">
        <f t="shared" si="329"/>
        <v>#REF!</v>
      </c>
      <c r="AC350" s="31" t="e">
        <f t="shared" si="329"/>
        <v>#REF!</v>
      </c>
      <c r="AD350" s="31" t="e">
        <f t="shared" si="329"/>
        <v>#REF!</v>
      </c>
      <c r="AE350" s="31" t="e">
        <f t="shared" si="329"/>
        <v>#REF!</v>
      </c>
      <c r="AF350" s="31" t="e">
        <f t="shared" si="329"/>
        <v>#REF!</v>
      </c>
      <c r="AG350" s="31" t="e">
        <f t="shared" si="329"/>
        <v>#REF!</v>
      </c>
      <c r="AH350" s="31" t="e">
        <f t="shared" si="329"/>
        <v>#REF!</v>
      </c>
      <c r="AI350" s="31" t="e">
        <f t="shared" si="329"/>
        <v>#REF!</v>
      </c>
      <c r="AJ350" s="31" t="e">
        <f t="shared" si="329"/>
        <v>#REF!</v>
      </c>
      <c r="AK350" s="31" t="e">
        <f t="shared" si="329"/>
        <v>#REF!</v>
      </c>
      <c r="AL350" s="31">
        <f t="shared" si="329"/>
        <v>0</v>
      </c>
      <c r="AM350" s="31" t="e">
        <f t="shared" ref="AL350:AS360" si="330">AM351</f>
        <v>#REF!</v>
      </c>
      <c r="AN350" s="31" t="e">
        <f t="shared" si="330"/>
        <v>#REF!</v>
      </c>
      <c r="AO350" s="31" t="e">
        <f t="shared" si="330"/>
        <v>#REF!</v>
      </c>
      <c r="AP350" s="31" t="e">
        <f t="shared" si="330"/>
        <v>#REF!</v>
      </c>
      <c r="AQ350" s="31" t="e">
        <f t="shared" si="330"/>
        <v>#REF!</v>
      </c>
      <c r="AR350" s="31" t="e">
        <f t="shared" si="330"/>
        <v>#REF!</v>
      </c>
      <c r="AS350" s="31" t="e">
        <f t="shared" si="330"/>
        <v>#REF!</v>
      </c>
    </row>
    <row r="351" spans="1:45" s="15" customFormat="1" ht="60" hidden="1" x14ac:dyDescent="0.25">
      <c r="A351" s="13" t="s">
        <v>41</v>
      </c>
      <c r="B351" s="20">
        <v>52</v>
      </c>
      <c r="C351" s="20">
        <v>0</v>
      </c>
      <c r="D351" s="30" t="s">
        <v>44</v>
      </c>
      <c r="E351" s="20">
        <v>852</v>
      </c>
      <c r="F351" s="30" t="s">
        <v>78</v>
      </c>
      <c r="G351" s="23" t="s">
        <v>44</v>
      </c>
      <c r="H351" s="30" t="s">
        <v>224</v>
      </c>
      <c r="I351" s="30" t="s">
        <v>83</v>
      </c>
      <c r="J351" s="31" t="e">
        <f t="shared" si="329"/>
        <v>#REF!</v>
      </c>
      <c r="K351" s="31" t="e">
        <f t="shared" si="329"/>
        <v>#REF!</v>
      </c>
      <c r="L351" s="31" t="e">
        <f t="shared" si="329"/>
        <v>#REF!</v>
      </c>
      <c r="M351" s="31" t="e">
        <f t="shared" si="329"/>
        <v>#REF!</v>
      </c>
      <c r="N351" s="31">
        <f t="shared" si="329"/>
        <v>0</v>
      </c>
      <c r="O351" s="31" t="e">
        <f t="shared" si="329"/>
        <v>#REF!</v>
      </c>
      <c r="P351" s="31" t="e">
        <f t="shared" si="329"/>
        <v>#REF!</v>
      </c>
      <c r="Q351" s="31" t="e">
        <f t="shared" si="329"/>
        <v>#REF!</v>
      </c>
      <c r="R351" s="31" t="e">
        <f t="shared" si="329"/>
        <v>#REF!</v>
      </c>
      <c r="S351" s="31" t="e">
        <f t="shared" si="329"/>
        <v>#REF!</v>
      </c>
      <c r="T351" s="31" t="e">
        <f t="shared" si="329"/>
        <v>#REF!</v>
      </c>
      <c r="U351" s="31" t="e">
        <f t="shared" si="329"/>
        <v>#REF!</v>
      </c>
      <c r="V351" s="31" t="e">
        <f t="shared" si="329"/>
        <v>#REF!</v>
      </c>
      <c r="W351" s="31" t="e">
        <f t="shared" si="329"/>
        <v>#REF!</v>
      </c>
      <c r="X351" s="31" t="e">
        <f t="shared" si="329"/>
        <v>#REF!</v>
      </c>
      <c r="Y351" s="31" t="e">
        <f t="shared" si="329"/>
        <v>#REF!</v>
      </c>
      <c r="Z351" s="31">
        <f t="shared" si="329"/>
        <v>0</v>
      </c>
      <c r="AA351" s="31" t="e">
        <f t="shared" si="329"/>
        <v>#REF!</v>
      </c>
      <c r="AB351" s="31" t="e">
        <f t="shared" si="329"/>
        <v>#REF!</v>
      </c>
      <c r="AC351" s="31" t="e">
        <f t="shared" si="329"/>
        <v>#REF!</v>
      </c>
      <c r="AD351" s="31" t="e">
        <f t="shared" si="329"/>
        <v>#REF!</v>
      </c>
      <c r="AE351" s="31" t="e">
        <f t="shared" si="329"/>
        <v>#REF!</v>
      </c>
      <c r="AF351" s="31" t="e">
        <f t="shared" si="329"/>
        <v>#REF!</v>
      </c>
      <c r="AG351" s="31" t="e">
        <f t="shared" si="329"/>
        <v>#REF!</v>
      </c>
      <c r="AH351" s="31" t="e">
        <f t="shared" si="329"/>
        <v>#REF!</v>
      </c>
      <c r="AI351" s="31" t="e">
        <f t="shared" si="329"/>
        <v>#REF!</v>
      </c>
      <c r="AJ351" s="31" t="e">
        <f t="shared" si="329"/>
        <v>#REF!</v>
      </c>
      <c r="AK351" s="31" t="e">
        <f t="shared" si="329"/>
        <v>#REF!</v>
      </c>
      <c r="AL351" s="31">
        <f t="shared" si="330"/>
        <v>0</v>
      </c>
      <c r="AM351" s="31" t="e">
        <f t="shared" si="330"/>
        <v>#REF!</v>
      </c>
      <c r="AN351" s="31" t="e">
        <f t="shared" si="330"/>
        <v>#REF!</v>
      </c>
      <c r="AO351" s="31" t="e">
        <f t="shared" si="330"/>
        <v>#REF!</v>
      </c>
      <c r="AP351" s="31" t="e">
        <f t="shared" si="330"/>
        <v>#REF!</v>
      </c>
      <c r="AQ351" s="31" t="e">
        <f t="shared" si="330"/>
        <v>#REF!</v>
      </c>
      <c r="AR351" s="31" t="e">
        <f t="shared" si="330"/>
        <v>#REF!</v>
      </c>
      <c r="AS351" s="31" t="e">
        <f t="shared" si="330"/>
        <v>#REF!</v>
      </c>
    </row>
    <row r="352" spans="1:45" s="15" customFormat="1" hidden="1" x14ac:dyDescent="0.25">
      <c r="A352" s="13" t="s">
        <v>84</v>
      </c>
      <c r="B352" s="20">
        <v>52</v>
      </c>
      <c r="C352" s="20">
        <v>0</v>
      </c>
      <c r="D352" s="30" t="s">
        <v>44</v>
      </c>
      <c r="E352" s="20">
        <v>852</v>
      </c>
      <c r="F352" s="30" t="s">
        <v>78</v>
      </c>
      <c r="G352" s="23" t="s">
        <v>44</v>
      </c>
      <c r="H352" s="30" t="s">
        <v>224</v>
      </c>
      <c r="I352" s="30" t="s">
        <v>85</v>
      </c>
      <c r="J352" s="31" t="e">
        <f>'3.ВС'!#REF!+'3.ВС'!#REF!</f>
        <v>#REF!</v>
      </c>
      <c r="K352" s="31" t="e">
        <f>'3.ВС'!#REF!+'3.ВС'!#REF!</f>
        <v>#REF!</v>
      </c>
      <c r="L352" s="31" t="e">
        <f>'3.ВС'!#REF!+'3.ВС'!#REF!</f>
        <v>#REF!</v>
      </c>
      <c r="M352" s="31" t="e">
        <f>'3.ВС'!#REF!+'3.ВС'!#REF!</f>
        <v>#REF!</v>
      </c>
      <c r="N352" s="31">
        <f>'3.ВС'!J300+'3.ВС'!J334</f>
        <v>0</v>
      </c>
      <c r="O352" s="31" t="e">
        <f>'3.ВС'!#REF!+'3.ВС'!#REF!</f>
        <v>#REF!</v>
      </c>
      <c r="P352" s="31" t="e">
        <f>'3.ВС'!#REF!+'3.ВС'!#REF!</f>
        <v>#REF!</v>
      </c>
      <c r="Q352" s="31" t="e">
        <f>'3.ВС'!#REF!+'3.ВС'!#REF!</f>
        <v>#REF!</v>
      </c>
      <c r="R352" s="31" t="e">
        <f>'3.ВС'!#REF!+'3.ВС'!#REF!</f>
        <v>#REF!</v>
      </c>
      <c r="S352" s="31" t="e">
        <f>'3.ВС'!#REF!+'3.ВС'!#REF!</f>
        <v>#REF!</v>
      </c>
      <c r="T352" s="31" t="e">
        <f>'3.ВС'!#REF!+'3.ВС'!#REF!</f>
        <v>#REF!</v>
      </c>
      <c r="U352" s="31" t="e">
        <f>'3.ВС'!#REF!+'3.ВС'!#REF!</f>
        <v>#REF!</v>
      </c>
      <c r="V352" s="31" t="e">
        <f>'3.ВС'!#REF!+'3.ВС'!#REF!</f>
        <v>#REF!</v>
      </c>
      <c r="W352" s="31" t="e">
        <f>'3.ВС'!#REF!+'3.ВС'!#REF!</f>
        <v>#REF!</v>
      </c>
      <c r="X352" s="31" t="e">
        <f>'3.ВС'!#REF!+'3.ВС'!#REF!</f>
        <v>#REF!</v>
      </c>
      <c r="Y352" s="31" t="e">
        <f>'3.ВС'!#REF!+'3.ВС'!#REF!</f>
        <v>#REF!</v>
      </c>
      <c r="Z352" s="31">
        <f>'3.ВС'!K300+'3.ВС'!K334</f>
        <v>0</v>
      </c>
      <c r="AA352" s="31" t="e">
        <f>'3.ВС'!#REF!+'3.ВС'!#REF!</f>
        <v>#REF!</v>
      </c>
      <c r="AB352" s="31" t="e">
        <f>'3.ВС'!#REF!+'3.ВС'!#REF!</f>
        <v>#REF!</v>
      </c>
      <c r="AC352" s="31" t="e">
        <f>'3.ВС'!#REF!+'3.ВС'!#REF!</f>
        <v>#REF!</v>
      </c>
      <c r="AD352" s="31" t="e">
        <f>'3.ВС'!#REF!+'3.ВС'!#REF!</f>
        <v>#REF!</v>
      </c>
      <c r="AE352" s="31" t="e">
        <f>'3.ВС'!#REF!+'3.ВС'!#REF!</f>
        <v>#REF!</v>
      </c>
      <c r="AF352" s="31" t="e">
        <f>'3.ВС'!#REF!+'3.ВС'!#REF!</f>
        <v>#REF!</v>
      </c>
      <c r="AG352" s="31" t="e">
        <f>'3.ВС'!#REF!+'3.ВС'!#REF!</f>
        <v>#REF!</v>
      </c>
      <c r="AH352" s="31" t="e">
        <f>'3.ВС'!#REF!+'3.ВС'!#REF!</f>
        <v>#REF!</v>
      </c>
      <c r="AI352" s="31" t="e">
        <f>'3.ВС'!#REF!+'3.ВС'!#REF!</f>
        <v>#REF!</v>
      </c>
      <c r="AJ352" s="31" t="e">
        <f>'3.ВС'!#REF!+'3.ВС'!#REF!</f>
        <v>#REF!</v>
      </c>
      <c r="AK352" s="31" t="e">
        <f>'3.ВС'!#REF!+'3.ВС'!#REF!</f>
        <v>#REF!</v>
      </c>
      <c r="AL352" s="31">
        <f>'3.ВС'!L300+'3.ВС'!L334</f>
        <v>0</v>
      </c>
      <c r="AM352" s="31" t="e">
        <f>'3.ВС'!#REF!+'3.ВС'!#REF!</f>
        <v>#REF!</v>
      </c>
      <c r="AN352" s="31" t="e">
        <f>'3.ВС'!#REF!+'3.ВС'!#REF!</f>
        <v>#REF!</v>
      </c>
      <c r="AO352" s="31" t="e">
        <f>'3.ВС'!#REF!+'3.ВС'!#REF!</f>
        <v>#REF!</v>
      </c>
      <c r="AP352" s="31" t="e">
        <f>'3.ВС'!#REF!+'3.ВС'!#REF!</f>
        <v>#REF!</v>
      </c>
      <c r="AQ352" s="31" t="e">
        <f>'3.ВС'!#REF!+'3.ВС'!#REF!</f>
        <v>#REF!</v>
      </c>
      <c r="AR352" s="31" t="e">
        <f>'3.ВС'!#REF!+'3.ВС'!#REF!</f>
        <v>#REF!</v>
      </c>
      <c r="AS352" s="31" t="e">
        <f>'3.ВС'!#REF!+'3.ВС'!#REF!</f>
        <v>#REF!</v>
      </c>
    </row>
    <row r="353" spans="1:45" s="15" customFormat="1" ht="45" x14ac:dyDescent="0.25">
      <c r="A353" s="21" t="s">
        <v>119</v>
      </c>
      <c r="B353" s="20">
        <v>52</v>
      </c>
      <c r="C353" s="20">
        <v>0</v>
      </c>
      <c r="D353" s="23" t="s">
        <v>44</v>
      </c>
      <c r="E353" s="20">
        <v>852</v>
      </c>
      <c r="F353" s="30" t="s">
        <v>78</v>
      </c>
      <c r="G353" s="30" t="s">
        <v>44</v>
      </c>
      <c r="H353" s="30" t="s">
        <v>319</v>
      </c>
      <c r="I353" s="30"/>
      <c r="J353" s="31" t="e">
        <f t="shared" si="329"/>
        <v>#REF!</v>
      </c>
      <c r="K353" s="31" t="e">
        <f t="shared" si="329"/>
        <v>#REF!</v>
      </c>
      <c r="L353" s="31" t="e">
        <f t="shared" si="329"/>
        <v>#REF!</v>
      </c>
      <c r="M353" s="31" t="e">
        <f t="shared" si="329"/>
        <v>#REF!</v>
      </c>
      <c r="N353" s="31">
        <f t="shared" si="329"/>
        <v>203000</v>
      </c>
      <c r="O353" s="31" t="e">
        <f t="shared" si="329"/>
        <v>#REF!</v>
      </c>
      <c r="P353" s="31" t="e">
        <f t="shared" si="329"/>
        <v>#REF!</v>
      </c>
      <c r="Q353" s="31" t="e">
        <f t="shared" si="329"/>
        <v>#REF!</v>
      </c>
      <c r="R353" s="31" t="e">
        <f t="shared" si="329"/>
        <v>#REF!</v>
      </c>
      <c r="S353" s="31" t="e">
        <f t="shared" si="329"/>
        <v>#REF!</v>
      </c>
      <c r="T353" s="31" t="e">
        <f t="shared" si="329"/>
        <v>#REF!</v>
      </c>
      <c r="U353" s="31" t="e">
        <f t="shared" si="329"/>
        <v>#REF!</v>
      </c>
      <c r="V353" s="31" t="e">
        <f t="shared" si="329"/>
        <v>#REF!</v>
      </c>
      <c r="W353" s="31" t="e">
        <f t="shared" si="329"/>
        <v>#REF!</v>
      </c>
      <c r="X353" s="31" t="e">
        <f t="shared" si="329"/>
        <v>#REF!</v>
      </c>
      <c r="Y353" s="31" t="e">
        <f t="shared" si="329"/>
        <v>#REF!</v>
      </c>
      <c r="Z353" s="31">
        <f t="shared" si="329"/>
        <v>0</v>
      </c>
      <c r="AA353" s="31" t="e">
        <f t="shared" si="329"/>
        <v>#REF!</v>
      </c>
      <c r="AB353" s="31" t="e">
        <f t="shared" si="329"/>
        <v>#REF!</v>
      </c>
      <c r="AC353" s="31" t="e">
        <f t="shared" si="329"/>
        <v>#REF!</v>
      </c>
      <c r="AD353" s="31" t="e">
        <f t="shared" si="329"/>
        <v>#REF!</v>
      </c>
      <c r="AE353" s="31" t="e">
        <f t="shared" si="329"/>
        <v>#REF!</v>
      </c>
      <c r="AF353" s="31" t="e">
        <f t="shared" si="329"/>
        <v>#REF!</v>
      </c>
      <c r="AG353" s="31" t="e">
        <f t="shared" si="329"/>
        <v>#REF!</v>
      </c>
      <c r="AH353" s="31" t="e">
        <f t="shared" si="329"/>
        <v>#REF!</v>
      </c>
      <c r="AI353" s="31" t="e">
        <f t="shared" si="329"/>
        <v>#REF!</v>
      </c>
      <c r="AJ353" s="31" t="e">
        <f t="shared" si="329"/>
        <v>#REF!</v>
      </c>
      <c r="AK353" s="31" t="e">
        <f t="shared" si="329"/>
        <v>#REF!</v>
      </c>
      <c r="AL353" s="31">
        <f t="shared" si="330"/>
        <v>0</v>
      </c>
      <c r="AM353" s="31" t="e">
        <f t="shared" si="330"/>
        <v>#REF!</v>
      </c>
      <c r="AN353" s="31" t="e">
        <f t="shared" si="330"/>
        <v>#REF!</v>
      </c>
      <c r="AO353" s="31" t="e">
        <f t="shared" si="330"/>
        <v>#REF!</v>
      </c>
      <c r="AP353" s="31" t="e">
        <f t="shared" si="330"/>
        <v>#REF!</v>
      </c>
      <c r="AQ353" s="31" t="e">
        <f t="shared" si="330"/>
        <v>#REF!</v>
      </c>
      <c r="AR353" s="31" t="e">
        <f t="shared" si="330"/>
        <v>#REF!</v>
      </c>
      <c r="AS353" s="31" t="e">
        <f t="shared" si="330"/>
        <v>#REF!</v>
      </c>
    </row>
    <row r="354" spans="1:45" s="15" customFormat="1" ht="60" x14ac:dyDescent="0.25">
      <c r="A354" s="21" t="s">
        <v>41</v>
      </c>
      <c r="B354" s="20">
        <v>52</v>
      </c>
      <c r="C354" s="20">
        <v>0</v>
      </c>
      <c r="D354" s="30" t="s">
        <v>44</v>
      </c>
      <c r="E354" s="20">
        <v>852</v>
      </c>
      <c r="F354" s="30" t="s">
        <v>78</v>
      </c>
      <c r="G354" s="23" t="s">
        <v>44</v>
      </c>
      <c r="H354" s="30" t="s">
        <v>319</v>
      </c>
      <c r="I354" s="30" t="s">
        <v>83</v>
      </c>
      <c r="J354" s="31" t="e">
        <f t="shared" si="329"/>
        <v>#REF!</v>
      </c>
      <c r="K354" s="31" t="e">
        <f t="shared" si="329"/>
        <v>#REF!</v>
      </c>
      <c r="L354" s="31" t="e">
        <f t="shared" si="329"/>
        <v>#REF!</v>
      </c>
      <c r="M354" s="31" t="e">
        <f t="shared" si="329"/>
        <v>#REF!</v>
      </c>
      <c r="N354" s="31">
        <f t="shared" si="329"/>
        <v>203000</v>
      </c>
      <c r="O354" s="31" t="e">
        <f t="shared" si="329"/>
        <v>#REF!</v>
      </c>
      <c r="P354" s="31" t="e">
        <f t="shared" si="329"/>
        <v>#REF!</v>
      </c>
      <c r="Q354" s="31" t="e">
        <f t="shared" si="329"/>
        <v>#REF!</v>
      </c>
      <c r="R354" s="31" t="e">
        <f t="shared" si="329"/>
        <v>#REF!</v>
      </c>
      <c r="S354" s="31" t="e">
        <f t="shared" si="329"/>
        <v>#REF!</v>
      </c>
      <c r="T354" s="31" t="e">
        <f t="shared" si="329"/>
        <v>#REF!</v>
      </c>
      <c r="U354" s="31" t="e">
        <f t="shared" si="329"/>
        <v>#REF!</v>
      </c>
      <c r="V354" s="31" t="e">
        <f t="shared" si="329"/>
        <v>#REF!</v>
      </c>
      <c r="W354" s="31" t="e">
        <f t="shared" si="329"/>
        <v>#REF!</v>
      </c>
      <c r="X354" s="31" t="e">
        <f t="shared" si="329"/>
        <v>#REF!</v>
      </c>
      <c r="Y354" s="31" t="e">
        <f t="shared" si="329"/>
        <v>#REF!</v>
      </c>
      <c r="Z354" s="31">
        <f t="shared" si="329"/>
        <v>0</v>
      </c>
      <c r="AA354" s="31" t="e">
        <f t="shared" si="329"/>
        <v>#REF!</v>
      </c>
      <c r="AB354" s="31" t="e">
        <f t="shared" si="329"/>
        <v>#REF!</v>
      </c>
      <c r="AC354" s="31" t="e">
        <f t="shared" si="329"/>
        <v>#REF!</v>
      </c>
      <c r="AD354" s="31" t="e">
        <f t="shared" si="329"/>
        <v>#REF!</v>
      </c>
      <c r="AE354" s="31" t="e">
        <f t="shared" si="329"/>
        <v>#REF!</v>
      </c>
      <c r="AF354" s="31" t="e">
        <f t="shared" si="329"/>
        <v>#REF!</v>
      </c>
      <c r="AG354" s="31" t="e">
        <f t="shared" si="329"/>
        <v>#REF!</v>
      </c>
      <c r="AH354" s="31" t="e">
        <f t="shared" si="329"/>
        <v>#REF!</v>
      </c>
      <c r="AI354" s="31" t="e">
        <f t="shared" si="329"/>
        <v>#REF!</v>
      </c>
      <c r="AJ354" s="31" t="e">
        <f t="shared" si="329"/>
        <v>#REF!</v>
      </c>
      <c r="AK354" s="31" t="e">
        <f t="shared" si="329"/>
        <v>#REF!</v>
      </c>
      <c r="AL354" s="31">
        <f t="shared" si="330"/>
        <v>0</v>
      </c>
      <c r="AM354" s="31" t="e">
        <f t="shared" si="330"/>
        <v>#REF!</v>
      </c>
      <c r="AN354" s="31" t="e">
        <f t="shared" si="330"/>
        <v>#REF!</v>
      </c>
      <c r="AO354" s="31" t="e">
        <f t="shared" si="330"/>
        <v>#REF!</v>
      </c>
      <c r="AP354" s="31" t="e">
        <f t="shared" si="330"/>
        <v>#REF!</v>
      </c>
      <c r="AQ354" s="31" t="e">
        <f t="shared" si="330"/>
        <v>#REF!</v>
      </c>
      <c r="AR354" s="31" t="e">
        <f t="shared" si="330"/>
        <v>#REF!</v>
      </c>
      <c r="AS354" s="31" t="e">
        <f t="shared" si="330"/>
        <v>#REF!</v>
      </c>
    </row>
    <row r="355" spans="1:45" s="15" customFormat="1" x14ac:dyDescent="0.25">
      <c r="A355" s="21" t="s">
        <v>84</v>
      </c>
      <c r="B355" s="20">
        <v>52</v>
      </c>
      <c r="C355" s="20">
        <v>0</v>
      </c>
      <c r="D355" s="30" t="s">
        <v>44</v>
      </c>
      <c r="E355" s="20">
        <v>852</v>
      </c>
      <c r="F355" s="30" t="s">
        <v>78</v>
      </c>
      <c r="G355" s="23" t="s">
        <v>44</v>
      </c>
      <c r="H355" s="30" t="s">
        <v>319</v>
      </c>
      <c r="I355" s="30" t="s">
        <v>85</v>
      </c>
      <c r="J355" s="31" t="e">
        <f>'3.ВС'!#REF!+'3.ВС'!#REF!+'3.ВС'!#REF!</f>
        <v>#REF!</v>
      </c>
      <c r="K355" s="31" t="e">
        <f>'3.ВС'!#REF!+'3.ВС'!#REF!+'3.ВС'!#REF!</f>
        <v>#REF!</v>
      </c>
      <c r="L355" s="31" t="e">
        <f>'3.ВС'!#REF!+'3.ВС'!#REF!+'3.ВС'!#REF!</f>
        <v>#REF!</v>
      </c>
      <c r="M355" s="31" t="e">
        <f>'3.ВС'!#REF!+'3.ВС'!#REF!+'3.ВС'!#REF!</f>
        <v>#REF!</v>
      </c>
      <c r="N355" s="31">
        <f>'3.ВС'!J337+'3.ВС'!J303+'3.ВС'!J377</f>
        <v>203000</v>
      </c>
      <c r="O355" s="31" t="e">
        <f>'3.ВС'!#REF!+'3.ВС'!#REF!+'3.ВС'!#REF!</f>
        <v>#REF!</v>
      </c>
      <c r="P355" s="31" t="e">
        <f>'3.ВС'!#REF!+'3.ВС'!#REF!+'3.ВС'!#REF!</f>
        <v>#REF!</v>
      </c>
      <c r="Q355" s="31" t="e">
        <f>'3.ВС'!#REF!+'3.ВС'!#REF!+'3.ВС'!#REF!</f>
        <v>#REF!</v>
      </c>
      <c r="R355" s="31" t="e">
        <f>'3.ВС'!#REF!+'3.ВС'!#REF!+'3.ВС'!#REF!</f>
        <v>#REF!</v>
      </c>
      <c r="S355" s="31" t="e">
        <f>'3.ВС'!#REF!+'3.ВС'!#REF!+'3.ВС'!#REF!</f>
        <v>#REF!</v>
      </c>
      <c r="T355" s="31" t="e">
        <f>'3.ВС'!#REF!+'3.ВС'!#REF!+'3.ВС'!#REF!</f>
        <v>#REF!</v>
      </c>
      <c r="U355" s="31" t="e">
        <f>'3.ВС'!#REF!+'3.ВС'!#REF!+'3.ВС'!#REF!</f>
        <v>#REF!</v>
      </c>
      <c r="V355" s="31" t="e">
        <f>'3.ВС'!#REF!+'3.ВС'!#REF!+'3.ВС'!#REF!</f>
        <v>#REF!</v>
      </c>
      <c r="W355" s="31" t="e">
        <f>'3.ВС'!#REF!+'3.ВС'!#REF!+'3.ВС'!#REF!</f>
        <v>#REF!</v>
      </c>
      <c r="X355" s="31" t="e">
        <f>'3.ВС'!#REF!+'3.ВС'!#REF!+'3.ВС'!#REF!</f>
        <v>#REF!</v>
      </c>
      <c r="Y355" s="31" t="e">
        <f>'3.ВС'!#REF!+'3.ВС'!#REF!+'3.ВС'!#REF!</f>
        <v>#REF!</v>
      </c>
      <c r="Z355" s="31">
        <f>'3.ВС'!K337+'3.ВС'!K303+'3.ВС'!K377</f>
        <v>0</v>
      </c>
      <c r="AA355" s="31" t="e">
        <f>'3.ВС'!#REF!+'3.ВС'!#REF!+'3.ВС'!#REF!</f>
        <v>#REF!</v>
      </c>
      <c r="AB355" s="31" t="e">
        <f>'3.ВС'!#REF!+'3.ВС'!#REF!+'3.ВС'!#REF!</f>
        <v>#REF!</v>
      </c>
      <c r="AC355" s="31" t="e">
        <f>'3.ВС'!#REF!+'3.ВС'!#REF!+'3.ВС'!#REF!</f>
        <v>#REF!</v>
      </c>
      <c r="AD355" s="31" t="e">
        <f>'3.ВС'!#REF!+'3.ВС'!#REF!+'3.ВС'!#REF!</f>
        <v>#REF!</v>
      </c>
      <c r="AE355" s="31" t="e">
        <f>'3.ВС'!#REF!+'3.ВС'!#REF!+'3.ВС'!#REF!</f>
        <v>#REF!</v>
      </c>
      <c r="AF355" s="31" t="e">
        <f>'3.ВС'!#REF!+'3.ВС'!#REF!+'3.ВС'!#REF!</f>
        <v>#REF!</v>
      </c>
      <c r="AG355" s="31" t="e">
        <f>'3.ВС'!#REF!+'3.ВС'!#REF!+'3.ВС'!#REF!</f>
        <v>#REF!</v>
      </c>
      <c r="AH355" s="31" t="e">
        <f>'3.ВС'!#REF!+'3.ВС'!#REF!+'3.ВС'!#REF!</f>
        <v>#REF!</v>
      </c>
      <c r="AI355" s="31" t="e">
        <f>'3.ВС'!#REF!+'3.ВС'!#REF!+'3.ВС'!#REF!</f>
        <v>#REF!</v>
      </c>
      <c r="AJ355" s="31" t="e">
        <f>'3.ВС'!#REF!+'3.ВС'!#REF!+'3.ВС'!#REF!</f>
        <v>#REF!</v>
      </c>
      <c r="AK355" s="31" t="e">
        <f>'3.ВС'!#REF!+'3.ВС'!#REF!+'3.ВС'!#REF!</f>
        <v>#REF!</v>
      </c>
      <c r="AL355" s="31">
        <f>'3.ВС'!L337+'3.ВС'!L303+'3.ВС'!L377</f>
        <v>0</v>
      </c>
      <c r="AM355" s="31" t="e">
        <f>'3.ВС'!#REF!+'3.ВС'!#REF!+'3.ВС'!#REF!</f>
        <v>#REF!</v>
      </c>
      <c r="AN355" s="31" t="e">
        <f>'3.ВС'!#REF!+'3.ВС'!#REF!+'3.ВС'!#REF!</f>
        <v>#REF!</v>
      </c>
      <c r="AO355" s="31" t="e">
        <f>'3.ВС'!#REF!+'3.ВС'!#REF!+'3.ВС'!#REF!</f>
        <v>#REF!</v>
      </c>
      <c r="AP355" s="31" t="e">
        <f>'3.ВС'!#REF!+'3.ВС'!#REF!+'3.ВС'!#REF!</f>
        <v>#REF!</v>
      </c>
      <c r="AQ355" s="31" t="e">
        <f>'3.ВС'!#REF!+'3.ВС'!#REF!+'3.ВС'!#REF!</f>
        <v>#REF!</v>
      </c>
      <c r="AR355" s="31" t="e">
        <f>'3.ВС'!#REF!+'3.ВС'!#REF!+'3.ВС'!#REF!</f>
        <v>#REF!</v>
      </c>
      <c r="AS355" s="31" t="e">
        <f>'3.ВС'!#REF!+'3.ВС'!#REF!+'3.ВС'!#REF!</f>
        <v>#REF!</v>
      </c>
    </row>
    <row r="356" spans="1:45" s="15" customFormat="1" ht="60" hidden="1" x14ac:dyDescent="0.25">
      <c r="A356" s="13" t="s">
        <v>336</v>
      </c>
      <c r="B356" s="20">
        <v>52</v>
      </c>
      <c r="C356" s="20">
        <v>0</v>
      </c>
      <c r="D356" s="23" t="s">
        <v>44</v>
      </c>
      <c r="E356" s="20">
        <v>852</v>
      </c>
      <c r="F356" s="30" t="s">
        <v>78</v>
      </c>
      <c r="G356" s="30" t="s">
        <v>44</v>
      </c>
      <c r="H356" s="30" t="s">
        <v>337</v>
      </c>
      <c r="I356" s="30"/>
      <c r="J356" s="31" t="e">
        <f t="shared" ref="J356:AL357" si="331">J357</f>
        <v>#REF!</v>
      </c>
      <c r="K356" s="31" t="e">
        <f t="shared" si="331"/>
        <v>#REF!</v>
      </c>
      <c r="L356" s="31" t="e">
        <f t="shared" si="331"/>
        <v>#REF!</v>
      </c>
      <c r="M356" s="31" t="e">
        <f t="shared" si="331"/>
        <v>#REF!</v>
      </c>
      <c r="N356" s="31">
        <f t="shared" si="331"/>
        <v>0</v>
      </c>
      <c r="O356" s="31" t="e">
        <f t="shared" si="331"/>
        <v>#REF!</v>
      </c>
      <c r="P356" s="31" t="e">
        <f t="shared" si="331"/>
        <v>#REF!</v>
      </c>
      <c r="Q356" s="31" t="e">
        <f t="shared" si="331"/>
        <v>#REF!</v>
      </c>
      <c r="R356" s="31" t="e">
        <f t="shared" si="331"/>
        <v>#REF!</v>
      </c>
      <c r="S356" s="31" t="e">
        <f t="shared" si="331"/>
        <v>#REF!</v>
      </c>
      <c r="T356" s="31" t="e">
        <f t="shared" si="331"/>
        <v>#REF!</v>
      </c>
      <c r="U356" s="31" t="e">
        <f t="shared" si="331"/>
        <v>#REF!</v>
      </c>
      <c r="V356" s="31" t="e">
        <f t="shared" si="331"/>
        <v>#REF!</v>
      </c>
      <c r="W356" s="31" t="e">
        <f t="shared" si="331"/>
        <v>#REF!</v>
      </c>
      <c r="X356" s="31" t="e">
        <f t="shared" si="331"/>
        <v>#REF!</v>
      </c>
      <c r="Y356" s="31" t="e">
        <f t="shared" si="331"/>
        <v>#REF!</v>
      </c>
      <c r="Z356" s="31">
        <f t="shared" si="331"/>
        <v>0</v>
      </c>
      <c r="AA356" s="31" t="e">
        <f t="shared" si="331"/>
        <v>#REF!</v>
      </c>
      <c r="AB356" s="31" t="e">
        <f t="shared" si="331"/>
        <v>#REF!</v>
      </c>
      <c r="AC356" s="31" t="e">
        <f t="shared" si="331"/>
        <v>#REF!</v>
      </c>
      <c r="AD356" s="31" t="e">
        <f t="shared" si="331"/>
        <v>#REF!</v>
      </c>
      <c r="AE356" s="31" t="e">
        <f t="shared" si="331"/>
        <v>#REF!</v>
      </c>
      <c r="AF356" s="31" t="e">
        <f t="shared" si="331"/>
        <v>#REF!</v>
      </c>
      <c r="AG356" s="31" t="e">
        <f t="shared" si="331"/>
        <v>#REF!</v>
      </c>
      <c r="AH356" s="31" t="e">
        <f t="shared" si="331"/>
        <v>#REF!</v>
      </c>
      <c r="AI356" s="31" t="e">
        <f t="shared" si="331"/>
        <v>#REF!</v>
      </c>
      <c r="AJ356" s="31" t="e">
        <f t="shared" si="331"/>
        <v>#REF!</v>
      </c>
      <c r="AK356" s="31" t="e">
        <f t="shared" si="331"/>
        <v>#REF!</v>
      </c>
      <c r="AL356" s="31">
        <f t="shared" si="331"/>
        <v>0</v>
      </c>
      <c r="AM356" s="31" t="e">
        <f t="shared" ref="AL356:AS357" si="332">AM357</f>
        <v>#REF!</v>
      </c>
      <c r="AN356" s="31" t="e">
        <f t="shared" si="332"/>
        <v>#REF!</v>
      </c>
      <c r="AO356" s="31" t="e">
        <f t="shared" si="332"/>
        <v>#REF!</v>
      </c>
      <c r="AP356" s="31" t="e">
        <f t="shared" si="332"/>
        <v>#REF!</v>
      </c>
      <c r="AQ356" s="31" t="e">
        <f t="shared" si="332"/>
        <v>#REF!</v>
      </c>
      <c r="AR356" s="31" t="e">
        <f t="shared" si="332"/>
        <v>#REF!</v>
      </c>
      <c r="AS356" s="31" t="e">
        <f t="shared" si="332"/>
        <v>#REF!</v>
      </c>
    </row>
    <row r="357" spans="1:45" s="15" customFormat="1" ht="60" hidden="1" x14ac:dyDescent="0.25">
      <c r="A357" s="21" t="s">
        <v>41</v>
      </c>
      <c r="B357" s="20">
        <v>52</v>
      </c>
      <c r="C357" s="20">
        <v>0</v>
      </c>
      <c r="D357" s="30" t="s">
        <v>44</v>
      </c>
      <c r="E357" s="20">
        <v>852</v>
      </c>
      <c r="F357" s="30" t="s">
        <v>78</v>
      </c>
      <c r="G357" s="23" t="s">
        <v>44</v>
      </c>
      <c r="H357" s="30" t="s">
        <v>337</v>
      </c>
      <c r="I357" s="30" t="s">
        <v>83</v>
      </c>
      <c r="J357" s="31" t="e">
        <f t="shared" si="331"/>
        <v>#REF!</v>
      </c>
      <c r="K357" s="31" t="e">
        <f t="shared" si="331"/>
        <v>#REF!</v>
      </c>
      <c r="L357" s="31" t="e">
        <f t="shared" si="331"/>
        <v>#REF!</v>
      </c>
      <c r="M357" s="31" t="e">
        <f t="shared" si="331"/>
        <v>#REF!</v>
      </c>
      <c r="N357" s="31">
        <f t="shared" si="331"/>
        <v>0</v>
      </c>
      <c r="O357" s="31" t="e">
        <f t="shared" si="331"/>
        <v>#REF!</v>
      </c>
      <c r="P357" s="31" t="e">
        <f t="shared" si="331"/>
        <v>#REF!</v>
      </c>
      <c r="Q357" s="31" t="e">
        <f t="shared" si="331"/>
        <v>#REF!</v>
      </c>
      <c r="R357" s="31" t="e">
        <f t="shared" si="331"/>
        <v>#REF!</v>
      </c>
      <c r="S357" s="31" t="e">
        <f t="shared" si="331"/>
        <v>#REF!</v>
      </c>
      <c r="T357" s="31" t="e">
        <f t="shared" si="331"/>
        <v>#REF!</v>
      </c>
      <c r="U357" s="31" t="e">
        <f t="shared" si="331"/>
        <v>#REF!</v>
      </c>
      <c r="V357" s="31" t="e">
        <f t="shared" si="331"/>
        <v>#REF!</v>
      </c>
      <c r="W357" s="31" t="e">
        <f t="shared" si="331"/>
        <v>#REF!</v>
      </c>
      <c r="X357" s="31" t="e">
        <f t="shared" si="331"/>
        <v>#REF!</v>
      </c>
      <c r="Y357" s="31" t="e">
        <f t="shared" si="331"/>
        <v>#REF!</v>
      </c>
      <c r="Z357" s="31">
        <f t="shared" si="331"/>
        <v>0</v>
      </c>
      <c r="AA357" s="31" t="e">
        <f t="shared" si="331"/>
        <v>#REF!</v>
      </c>
      <c r="AB357" s="31" t="e">
        <f t="shared" si="331"/>
        <v>#REF!</v>
      </c>
      <c r="AC357" s="31" t="e">
        <f t="shared" si="331"/>
        <v>#REF!</v>
      </c>
      <c r="AD357" s="31" t="e">
        <f t="shared" si="331"/>
        <v>#REF!</v>
      </c>
      <c r="AE357" s="31" t="e">
        <f t="shared" si="331"/>
        <v>#REF!</v>
      </c>
      <c r="AF357" s="31" t="e">
        <f t="shared" si="331"/>
        <v>#REF!</v>
      </c>
      <c r="AG357" s="31" t="e">
        <f t="shared" si="331"/>
        <v>#REF!</v>
      </c>
      <c r="AH357" s="31" t="e">
        <f t="shared" si="331"/>
        <v>#REF!</v>
      </c>
      <c r="AI357" s="31" t="e">
        <f t="shared" si="331"/>
        <v>#REF!</v>
      </c>
      <c r="AJ357" s="31" t="e">
        <f t="shared" si="331"/>
        <v>#REF!</v>
      </c>
      <c r="AK357" s="31" t="e">
        <f t="shared" si="331"/>
        <v>#REF!</v>
      </c>
      <c r="AL357" s="31">
        <f t="shared" si="332"/>
        <v>0</v>
      </c>
      <c r="AM357" s="31" t="e">
        <f t="shared" si="332"/>
        <v>#REF!</v>
      </c>
      <c r="AN357" s="31" t="e">
        <f t="shared" si="332"/>
        <v>#REF!</v>
      </c>
      <c r="AO357" s="31" t="e">
        <f t="shared" si="332"/>
        <v>#REF!</v>
      </c>
      <c r="AP357" s="31" t="e">
        <f t="shared" si="332"/>
        <v>#REF!</v>
      </c>
      <c r="AQ357" s="31" t="e">
        <f t="shared" si="332"/>
        <v>#REF!</v>
      </c>
      <c r="AR357" s="31" t="e">
        <f t="shared" si="332"/>
        <v>#REF!</v>
      </c>
      <c r="AS357" s="31" t="e">
        <f t="shared" si="332"/>
        <v>#REF!</v>
      </c>
    </row>
    <row r="358" spans="1:45" s="15" customFormat="1" hidden="1" x14ac:dyDescent="0.25">
      <c r="A358" s="22" t="s">
        <v>84</v>
      </c>
      <c r="B358" s="20">
        <v>52</v>
      </c>
      <c r="C358" s="20">
        <v>0</v>
      </c>
      <c r="D358" s="30" t="s">
        <v>44</v>
      </c>
      <c r="E358" s="20">
        <v>852</v>
      </c>
      <c r="F358" s="30" t="s">
        <v>78</v>
      </c>
      <c r="G358" s="23" t="s">
        <v>44</v>
      </c>
      <c r="H358" s="30" t="s">
        <v>337</v>
      </c>
      <c r="I358" s="30" t="s">
        <v>85</v>
      </c>
      <c r="J358" s="31" t="e">
        <f>'3.ВС'!#REF!</f>
        <v>#REF!</v>
      </c>
      <c r="K358" s="31" t="e">
        <f>'3.ВС'!#REF!</f>
        <v>#REF!</v>
      </c>
      <c r="L358" s="31" t="e">
        <f>'3.ВС'!#REF!</f>
        <v>#REF!</v>
      </c>
      <c r="M358" s="31" t="e">
        <f>'3.ВС'!#REF!</f>
        <v>#REF!</v>
      </c>
      <c r="N358" s="31">
        <f>'3.ВС'!J380</f>
        <v>0</v>
      </c>
      <c r="O358" s="31" t="e">
        <f>'3.ВС'!#REF!</f>
        <v>#REF!</v>
      </c>
      <c r="P358" s="31" t="e">
        <f>'3.ВС'!#REF!</f>
        <v>#REF!</v>
      </c>
      <c r="Q358" s="31" t="e">
        <f>'3.ВС'!#REF!</f>
        <v>#REF!</v>
      </c>
      <c r="R358" s="31" t="e">
        <f>'3.ВС'!#REF!</f>
        <v>#REF!</v>
      </c>
      <c r="S358" s="31" t="e">
        <f>'3.ВС'!#REF!</f>
        <v>#REF!</v>
      </c>
      <c r="T358" s="31" t="e">
        <f>'3.ВС'!#REF!</f>
        <v>#REF!</v>
      </c>
      <c r="U358" s="31" t="e">
        <f>'3.ВС'!#REF!</f>
        <v>#REF!</v>
      </c>
      <c r="V358" s="31" t="e">
        <f>'3.ВС'!#REF!</f>
        <v>#REF!</v>
      </c>
      <c r="W358" s="31" t="e">
        <f>'3.ВС'!#REF!</f>
        <v>#REF!</v>
      </c>
      <c r="X358" s="31" t="e">
        <f>'3.ВС'!#REF!</f>
        <v>#REF!</v>
      </c>
      <c r="Y358" s="31" t="e">
        <f>'3.ВС'!#REF!</f>
        <v>#REF!</v>
      </c>
      <c r="Z358" s="31">
        <f>'3.ВС'!K380</f>
        <v>0</v>
      </c>
      <c r="AA358" s="31" t="e">
        <f>'3.ВС'!#REF!</f>
        <v>#REF!</v>
      </c>
      <c r="AB358" s="31" t="e">
        <f>'3.ВС'!#REF!</f>
        <v>#REF!</v>
      </c>
      <c r="AC358" s="31" t="e">
        <f>'3.ВС'!#REF!</f>
        <v>#REF!</v>
      </c>
      <c r="AD358" s="31" t="e">
        <f>'3.ВС'!#REF!</f>
        <v>#REF!</v>
      </c>
      <c r="AE358" s="31" t="e">
        <f>'3.ВС'!#REF!</f>
        <v>#REF!</v>
      </c>
      <c r="AF358" s="31" t="e">
        <f>'3.ВС'!#REF!</f>
        <v>#REF!</v>
      </c>
      <c r="AG358" s="31" t="e">
        <f>'3.ВС'!#REF!</f>
        <v>#REF!</v>
      </c>
      <c r="AH358" s="31" t="e">
        <f>'3.ВС'!#REF!</f>
        <v>#REF!</v>
      </c>
      <c r="AI358" s="31" t="e">
        <f>'3.ВС'!#REF!</f>
        <v>#REF!</v>
      </c>
      <c r="AJ358" s="31" t="e">
        <f>'3.ВС'!#REF!</f>
        <v>#REF!</v>
      </c>
      <c r="AK358" s="31" t="e">
        <f>'3.ВС'!#REF!</f>
        <v>#REF!</v>
      </c>
      <c r="AL358" s="31">
        <f>'3.ВС'!L380</f>
        <v>0</v>
      </c>
      <c r="AM358" s="31" t="e">
        <f>'3.ВС'!#REF!</f>
        <v>#REF!</v>
      </c>
      <c r="AN358" s="31" t="e">
        <f>'3.ВС'!#REF!</f>
        <v>#REF!</v>
      </c>
      <c r="AO358" s="31" t="e">
        <f>'3.ВС'!#REF!</f>
        <v>#REF!</v>
      </c>
      <c r="AP358" s="31" t="e">
        <f>'3.ВС'!#REF!</f>
        <v>#REF!</v>
      </c>
      <c r="AQ358" s="31" t="e">
        <f>'3.ВС'!#REF!</f>
        <v>#REF!</v>
      </c>
      <c r="AR358" s="31" t="e">
        <f>'3.ВС'!#REF!</f>
        <v>#REF!</v>
      </c>
      <c r="AS358" s="31" t="e">
        <f>'3.ВС'!#REF!</f>
        <v>#REF!</v>
      </c>
    </row>
    <row r="359" spans="1:45" s="15" customFormat="1" ht="75" x14ac:dyDescent="0.25">
      <c r="A359" s="21" t="s">
        <v>334</v>
      </c>
      <c r="B359" s="20">
        <v>52</v>
      </c>
      <c r="C359" s="20">
        <v>0</v>
      </c>
      <c r="D359" s="23" t="s">
        <v>44</v>
      </c>
      <c r="E359" s="20">
        <v>852</v>
      </c>
      <c r="F359" s="30" t="s">
        <v>78</v>
      </c>
      <c r="G359" s="30" t="s">
        <v>44</v>
      </c>
      <c r="H359" s="30" t="s">
        <v>335</v>
      </c>
      <c r="I359" s="30"/>
      <c r="J359" s="31" t="e">
        <f t="shared" si="329"/>
        <v>#REF!</v>
      </c>
      <c r="K359" s="31" t="e">
        <f t="shared" si="329"/>
        <v>#REF!</v>
      </c>
      <c r="L359" s="31" t="e">
        <f t="shared" si="329"/>
        <v>#REF!</v>
      </c>
      <c r="M359" s="31" t="e">
        <f t="shared" si="329"/>
        <v>#REF!</v>
      </c>
      <c r="N359" s="31">
        <f t="shared" si="329"/>
        <v>0</v>
      </c>
      <c r="O359" s="31" t="e">
        <f t="shared" si="329"/>
        <v>#REF!</v>
      </c>
      <c r="P359" s="31" t="e">
        <f t="shared" si="329"/>
        <v>#REF!</v>
      </c>
      <c r="Q359" s="31" t="e">
        <f t="shared" si="329"/>
        <v>#REF!</v>
      </c>
      <c r="R359" s="31" t="e">
        <f t="shared" si="329"/>
        <v>#REF!</v>
      </c>
      <c r="S359" s="31" t="e">
        <f t="shared" si="329"/>
        <v>#REF!</v>
      </c>
      <c r="T359" s="31" t="e">
        <f t="shared" si="329"/>
        <v>#REF!</v>
      </c>
      <c r="U359" s="31" t="e">
        <f t="shared" si="329"/>
        <v>#REF!</v>
      </c>
      <c r="V359" s="31" t="e">
        <f t="shared" si="329"/>
        <v>#REF!</v>
      </c>
      <c r="W359" s="31" t="e">
        <f t="shared" si="329"/>
        <v>#REF!</v>
      </c>
      <c r="X359" s="31" t="e">
        <f t="shared" si="329"/>
        <v>#REF!</v>
      </c>
      <c r="Y359" s="31" t="e">
        <f t="shared" si="329"/>
        <v>#REF!</v>
      </c>
      <c r="Z359" s="31">
        <f t="shared" si="329"/>
        <v>-0.95</v>
      </c>
      <c r="AA359" s="31" t="e">
        <f t="shared" si="329"/>
        <v>#REF!</v>
      </c>
      <c r="AB359" s="31" t="e">
        <f t="shared" si="329"/>
        <v>#REF!</v>
      </c>
      <c r="AC359" s="31" t="e">
        <f t="shared" si="329"/>
        <v>#REF!</v>
      </c>
      <c r="AD359" s="31" t="e">
        <f t="shared" si="329"/>
        <v>#REF!</v>
      </c>
      <c r="AE359" s="31" t="e">
        <f t="shared" si="329"/>
        <v>#REF!</v>
      </c>
      <c r="AF359" s="31" t="e">
        <f t="shared" si="329"/>
        <v>#REF!</v>
      </c>
      <c r="AG359" s="31" t="e">
        <f t="shared" si="329"/>
        <v>#REF!</v>
      </c>
      <c r="AH359" s="31" t="e">
        <f t="shared" si="329"/>
        <v>#REF!</v>
      </c>
      <c r="AI359" s="31" t="e">
        <f t="shared" si="329"/>
        <v>#REF!</v>
      </c>
      <c r="AJ359" s="31" t="e">
        <f t="shared" si="329"/>
        <v>#REF!</v>
      </c>
      <c r="AK359" s="31" t="e">
        <f t="shared" si="329"/>
        <v>#REF!</v>
      </c>
      <c r="AL359" s="31">
        <f t="shared" si="330"/>
        <v>-0.47</v>
      </c>
      <c r="AM359" s="31" t="e">
        <f t="shared" si="330"/>
        <v>#REF!</v>
      </c>
      <c r="AN359" s="31" t="e">
        <f t="shared" si="330"/>
        <v>#REF!</v>
      </c>
      <c r="AO359" s="31" t="e">
        <f t="shared" si="330"/>
        <v>#REF!</v>
      </c>
      <c r="AP359" s="31" t="e">
        <f t="shared" si="330"/>
        <v>#REF!</v>
      </c>
      <c r="AQ359" s="31" t="e">
        <f t="shared" si="330"/>
        <v>#REF!</v>
      </c>
      <c r="AR359" s="31" t="e">
        <f t="shared" si="330"/>
        <v>#REF!</v>
      </c>
      <c r="AS359" s="31" t="e">
        <f t="shared" si="330"/>
        <v>#REF!</v>
      </c>
    </row>
    <row r="360" spans="1:45" s="15" customFormat="1" ht="60" x14ac:dyDescent="0.25">
      <c r="A360" s="21" t="s">
        <v>41</v>
      </c>
      <c r="B360" s="20">
        <v>52</v>
      </c>
      <c r="C360" s="20">
        <v>0</v>
      </c>
      <c r="D360" s="30" t="s">
        <v>44</v>
      </c>
      <c r="E360" s="20">
        <v>852</v>
      </c>
      <c r="F360" s="30" t="s">
        <v>78</v>
      </c>
      <c r="G360" s="23" t="s">
        <v>44</v>
      </c>
      <c r="H360" s="30" t="s">
        <v>335</v>
      </c>
      <c r="I360" s="30" t="s">
        <v>83</v>
      </c>
      <c r="J360" s="31" t="e">
        <f t="shared" si="329"/>
        <v>#REF!</v>
      </c>
      <c r="K360" s="31" t="e">
        <f t="shared" si="329"/>
        <v>#REF!</v>
      </c>
      <c r="L360" s="31" t="e">
        <f t="shared" si="329"/>
        <v>#REF!</v>
      </c>
      <c r="M360" s="31" t="e">
        <f t="shared" si="329"/>
        <v>#REF!</v>
      </c>
      <c r="N360" s="31">
        <f t="shared" si="329"/>
        <v>0</v>
      </c>
      <c r="O360" s="31" t="e">
        <f t="shared" si="329"/>
        <v>#REF!</v>
      </c>
      <c r="P360" s="31" t="e">
        <f t="shared" si="329"/>
        <v>#REF!</v>
      </c>
      <c r="Q360" s="31" t="e">
        <f t="shared" si="329"/>
        <v>#REF!</v>
      </c>
      <c r="R360" s="31" t="e">
        <f t="shared" si="329"/>
        <v>#REF!</v>
      </c>
      <c r="S360" s="31" t="e">
        <f t="shared" si="329"/>
        <v>#REF!</v>
      </c>
      <c r="T360" s="31" t="e">
        <f t="shared" si="329"/>
        <v>#REF!</v>
      </c>
      <c r="U360" s="31" t="e">
        <f t="shared" si="329"/>
        <v>#REF!</v>
      </c>
      <c r="V360" s="31" t="e">
        <f t="shared" si="329"/>
        <v>#REF!</v>
      </c>
      <c r="W360" s="31" t="e">
        <f t="shared" si="329"/>
        <v>#REF!</v>
      </c>
      <c r="X360" s="31" t="e">
        <f t="shared" si="329"/>
        <v>#REF!</v>
      </c>
      <c r="Y360" s="31" t="e">
        <f t="shared" si="329"/>
        <v>#REF!</v>
      </c>
      <c r="Z360" s="31">
        <f t="shared" si="329"/>
        <v>-0.95</v>
      </c>
      <c r="AA360" s="31" t="e">
        <f t="shared" si="329"/>
        <v>#REF!</v>
      </c>
      <c r="AB360" s="31" t="e">
        <f t="shared" si="329"/>
        <v>#REF!</v>
      </c>
      <c r="AC360" s="31" t="e">
        <f t="shared" si="329"/>
        <v>#REF!</v>
      </c>
      <c r="AD360" s="31" t="e">
        <f t="shared" si="329"/>
        <v>#REF!</v>
      </c>
      <c r="AE360" s="31" t="e">
        <f t="shared" si="329"/>
        <v>#REF!</v>
      </c>
      <c r="AF360" s="31" t="e">
        <f t="shared" si="329"/>
        <v>#REF!</v>
      </c>
      <c r="AG360" s="31" t="e">
        <f t="shared" si="329"/>
        <v>#REF!</v>
      </c>
      <c r="AH360" s="31" t="e">
        <f t="shared" si="329"/>
        <v>#REF!</v>
      </c>
      <c r="AI360" s="31" t="e">
        <f t="shared" si="329"/>
        <v>#REF!</v>
      </c>
      <c r="AJ360" s="31" t="e">
        <f t="shared" si="329"/>
        <v>#REF!</v>
      </c>
      <c r="AK360" s="31" t="e">
        <f t="shared" si="329"/>
        <v>#REF!</v>
      </c>
      <c r="AL360" s="31">
        <f t="shared" si="330"/>
        <v>-0.47</v>
      </c>
      <c r="AM360" s="31" t="e">
        <f t="shared" si="330"/>
        <v>#REF!</v>
      </c>
      <c r="AN360" s="31" t="e">
        <f t="shared" si="330"/>
        <v>#REF!</v>
      </c>
      <c r="AO360" s="31" t="e">
        <f t="shared" si="330"/>
        <v>#REF!</v>
      </c>
      <c r="AP360" s="31" t="e">
        <f t="shared" si="330"/>
        <v>#REF!</v>
      </c>
      <c r="AQ360" s="31" t="e">
        <f t="shared" si="330"/>
        <v>#REF!</v>
      </c>
      <c r="AR360" s="31" t="e">
        <f t="shared" si="330"/>
        <v>#REF!</v>
      </c>
      <c r="AS360" s="31" t="e">
        <f t="shared" si="330"/>
        <v>#REF!</v>
      </c>
    </row>
    <row r="361" spans="1:45" s="15" customFormat="1" x14ac:dyDescent="0.25">
      <c r="A361" s="21" t="s">
        <v>84</v>
      </c>
      <c r="B361" s="20">
        <v>52</v>
      </c>
      <c r="C361" s="20">
        <v>0</v>
      </c>
      <c r="D361" s="30" t="s">
        <v>44</v>
      </c>
      <c r="E361" s="20">
        <v>852</v>
      </c>
      <c r="F361" s="30" t="s">
        <v>78</v>
      </c>
      <c r="G361" s="23" t="s">
        <v>44</v>
      </c>
      <c r="H361" s="30" t="s">
        <v>335</v>
      </c>
      <c r="I361" s="30" t="s">
        <v>85</v>
      </c>
      <c r="J361" s="31" t="e">
        <f>'3.ВС'!#REF!</f>
        <v>#REF!</v>
      </c>
      <c r="K361" s="31" t="e">
        <f>'3.ВС'!#REF!</f>
        <v>#REF!</v>
      </c>
      <c r="L361" s="31" t="e">
        <f>'3.ВС'!#REF!</f>
        <v>#REF!</v>
      </c>
      <c r="M361" s="31" t="e">
        <f>'3.ВС'!#REF!</f>
        <v>#REF!</v>
      </c>
      <c r="N361" s="31">
        <f>'3.ВС'!J340</f>
        <v>0</v>
      </c>
      <c r="O361" s="31" t="e">
        <f>'3.ВС'!#REF!</f>
        <v>#REF!</v>
      </c>
      <c r="P361" s="31" t="e">
        <f>'3.ВС'!#REF!</f>
        <v>#REF!</v>
      </c>
      <c r="Q361" s="31" t="e">
        <f>'3.ВС'!#REF!</f>
        <v>#REF!</v>
      </c>
      <c r="R361" s="31" t="e">
        <f>'3.ВС'!#REF!</f>
        <v>#REF!</v>
      </c>
      <c r="S361" s="31" t="e">
        <f>'3.ВС'!#REF!</f>
        <v>#REF!</v>
      </c>
      <c r="T361" s="31" t="e">
        <f>'3.ВС'!#REF!</f>
        <v>#REF!</v>
      </c>
      <c r="U361" s="31" t="e">
        <f>'3.ВС'!#REF!</f>
        <v>#REF!</v>
      </c>
      <c r="V361" s="31" t="e">
        <f>'3.ВС'!#REF!</f>
        <v>#REF!</v>
      </c>
      <c r="W361" s="31" t="e">
        <f>'3.ВС'!#REF!</f>
        <v>#REF!</v>
      </c>
      <c r="X361" s="31" t="e">
        <f>'3.ВС'!#REF!</f>
        <v>#REF!</v>
      </c>
      <c r="Y361" s="31" t="e">
        <f>'3.ВС'!#REF!</f>
        <v>#REF!</v>
      </c>
      <c r="Z361" s="31">
        <f>'3.ВС'!K340</f>
        <v>-0.95</v>
      </c>
      <c r="AA361" s="31" t="e">
        <f>'3.ВС'!#REF!</f>
        <v>#REF!</v>
      </c>
      <c r="AB361" s="31" t="e">
        <f>'3.ВС'!#REF!</f>
        <v>#REF!</v>
      </c>
      <c r="AC361" s="31" t="e">
        <f>'3.ВС'!#REF!</f>
        <v>#REF!</v>
      </c>
      <c r="AD361" s="31" t="e">
        <f>'3.ВС'!#REF!</f>
        <v>#REF!</v>
      </c>
      <c r="AE361" s="31" t="e">
        <f>'3.ВС'!#REF!</f>
        <v>#REF!</v>
      </c>
      <c r="AF361" s="31" t="e">
        <f>'3.ВС'!#REF!</f>
        <v>#REF!</v>
      </c>
      <c r="AG361" s="31" t="e">
        <f>'3.ВС'!#REF!</f>
        <v>#REF!</v>
      </c>
      <c r="AH361" s="31" t="e">
        <f>'3.ВС'!#REF!</f>
        <v>#REF!</v>
      </c>
      <c r="AI361" s="31" t="e">
        <f>'3.ВС'!#REF!</f>
        <v>#REF!</v>
      </c>
      <c r="AJ361" s="31" t="e">
        <f>'3.ВС'!#REF!</f>
        <v>#REF!</v>
      </c>
      <c r="AK361" s="31" t="e">
        <f>'3.ВС'!#REF!</f>
        <v>#REF!</v>
      </c>
      <c r="AL361" s="31">
        <f>'3.ВС'!L340</f>
        <v>-0.47</v>
      </c>
      <c r="AM361" s="31" t="e">
        <f>'3.ВС'!#REF!</f>
        <v>#REF!</v>
      </c>
      <c r="AN361" s="31" t="e">
        <f>'3.ВС'!#REF!</f>
        <v>#REF!</v>
      </c>
      <c r="AO361" s="31" t="e">
        <f>'3.ВС'!#REF!</f>
        <v>#REF!</v>
      </c>
      <c r="AP361" s="31" t="e">
        <f>'3.ВС'!#REF!</f>
        <v>#REF!</v>
      </c>
      <c r="AQ361" s="31" t="e">
        <f>'3.ВС'!#REF!</f>
        <v>#REF!</v>
      </c>
      <c r="AR361" s="31" t="e">
        <f>'3.ВС'!#REF!</f>
        <v>#REF!</v>
      </c>
      <c r="AS361" s="31" t="e">
        <f>'3.ВС'!#REF!</f>
        <v>#REF!</v>
      </c>
    </row>
    <row r="362" spans="1:45" s="15" customFormat="1" ht="75" x14ac:dyDescent="0.25">
      <c r="A362" s="21" t="s">
        <v>324</v>
      </c>
      <c r="B362" s="20">
        <v>52</v>
      </c>
      <c r="C362" s="20">
        <v>0</v>
      </c>
      <c r="D362" s="23" t="s">
        <v>44</v>
      </c>
      <c r="E362" s="20">
        <v>852</v>
      </c>
      <c r="F362" s="30"/>
      <c r="G362" s="30"/>
      <c r="H362" s="30" t="s">
        <v>323</v>
      </c>
      <c r="I362" s="30"/>
      <c r="J362" s="31" t="e">
        <f t="shared" ref="J362:AL363" si="333">J363</f>
        <v>#REF!</v>
      </c>
      <c r="K362" s="31" t="e">
        <f t="shared" si="333"/>
        <v>#REF!</v>
      </c>
      <c r="L362" s="31" t="e">
        <f t="shared" si="333"/>
        <v>#REF!</v>
      </c>
      <c r="M362" s="31" t="e">
        <f t="shared" si="333"/>
        <v>#REF!</v>
      </c>
      <c r="N362" s="31">
        <f t="shared" si="333"/>
        <v>-1.04</v>
      </c>
      <c r="O362" s="31" t="e">
        <f t="shared" si="333"/>
        <v>#REF!</v>
      </c>
      <c r="P362" s="31" t="e">
        <f t="shared" si="333"/>
        <v>#REF!</v>
      </c>
      <c r="Q362" s="31" t="e">
        <f t="shared" si="333"/>
        <v>#REF!</v>
      </c>
      <c r="R362" s="31" t="e">
        <f t="shared" si="333"/>
        <v>#REF!</v>
      </c>
      <c r="S362" s="31" t="e">
        <f t="shared" si="333"/>
        <v>#REF!</v>
      </c>
      <c r="T362" s="31" t="e">
        <f t="shared" si="333"/>
        <v>#REF!</v>
      </c>
      <c r="U362" s="31" t="e">
        <f t="shared" si="333"/>
        <v>#REF!</v>
      </c>
      <c r="V362" s="31" t="e">
        <f t="shared" si="333"/>
        <v>#REF!</v>
      </c>
      <c r="W362" s="31" t="e">
        <f t="shared" si="333"/>
        <v>#REF!</v>
      </c>
      <c r="X362" s="31" t="e">
        <f t="shared" si="333"/>
        <v>#REF!</v>
      </c>
      <c r="Y362" s="31" t="e">
        <f t="shared" si="333"/>
        <v>#REF!</v>
      </c>
      <c r="Z362" s="31">
        <f t="shared" si="333"/>
        <v>-0.84</v>
      </c>
      <c r="AA362" s="31" t="e">
        <f t="shared" si="333"/>
        <v>#REF!</v>
      </c>
      <c r="AB362" s="31" t="e">
        <f t="shared" si="333"/>
        <v>#REF!</v>
      </c>
      <c r="AC362" s="31" t="e">
        <f t="shared" si="333"/>
        <v>#REF!</v>
      </c>
      <c r="AD362" s="31" t="e">
        <f t="shared" si="333"/>
        <v>#REF!</v>
      </c>
      <c r="AE362" s="31" t="e">
        <f t="shared" si="333"/>
        <v>#REF!</v>
      </c>
      <c r="AF362" s="31" t="e">
        <f t="shared" si="333"/>
        <v>#REF!</v>
      </c>
      <c r="AG362" s="31" t="e">
        <f t="shared" si="333"/>
        <v>#REF!</v>
      </c>
      <c r="AH362" s="31" t="e">
        <f t="shared" si="333"/>
        <v>#REF!</v>
      </c>
      <c r="AI362" s="31" t="e">
        <f t="shared" si="333"/>
        <v>#REF!</v>
      </c>
      <c r="AJ362" s="31" t="e">
        <f t="shared" si="333"/>
        <v>#REF!</v>
      </c>
      <c r="AK362" s="31" t="e">
        <f t="shared" si="333"/>
        <v>#REF!</v>
      </c>
      <c r="AL362" s="31">
        <f t="shared" si="333"/>
        <v>-0.68</v>
      </c>
      <c r="AM362" s="31" t="e">
        <f t="shared" ref="AL362:AS363" si="334">AM363</f>
        <v>#REF!</v>
      </c>
      <c r="AN362" s="31" t="e">
        <f t="shared" si="334"/>
        <v>#REF!</v>
      </c>
      <c r="AO362" s="31" t="e">
        <f t="shared" si="334"/>
        <v>#REF!</v>
      </c>
      <c r="AP362" s="31" t="e">
        <f t="shared" si="334"/>
        <v>#REF!</v>
      </c>
      <c r="AQ362" s="31" t="e">
        <f t="shared" si="334"/>
        <v>#REF!</v>
      </c>
      <c r="AR362" s="31" t="e">
        <f t="shared" si="334"/>
        <v>#REF!</v>
      </c>
      <c r="AS362" s="31" t="e">
        <f t="shared" si="334"/>
        <v>#REF!</v>
      </c>
    </row>
    <row r="363" spans="1:45" s="15" customFormat="1" ht="60" x14ac:dyDescent="0.25">
      <c r="A363" s="21" t="s">
        <v>41</v>
      </c>
      <c r="B363" s="20">
        <v>52</v>
      </c>
      <c r="C363" s="20">
        <v>0</v>
      </c>
      <c r="D363" s="30" t="s">
        <v>44</v>
      </c>
      <c r="E363" s="20">
        <v>852</v>
      </c>
      <c r="F363" s="30"/>
      <c r="G363" s="30"/>
      <c r="H363" s="30" t="s">
        <v>323</v>
      </c>
      <c r="I363" s="30" t="s">
        <v>83</v>
      </c>
      <c r="J363" s="31" t="e">
        <f t="shared" si="333"/>
        <v>#REF!</v>
      </c>
      <c r="K363" s="31" t="e">
        <f t="shared" si="333"/>
        <v>#REF!</v>
      </c>
      <c r="L363" s="31" t="e">
        <f t="shared" si="333"/>
        <v>#REF!</v>
      </c>
      <c r="M363" s="31" t="e">
        <f t="shared" si="333"/>
        <v>#REF!</v>
      </c>
      <c r="N363" s="31">
        <f t="shared" si="333"/>
        <v>-1.04</v>
      </c>
      <c r="O363" s="31" t="e">
        <f t="shared" si="333"/>
        <v>#REF!</v>
      </c>
      <c r="P363" s="31" t="e">
        <f t="shared" si="333"/>
        <v>#REF!</v>
      </c>
      <c r="Q363" s="31" t="e">
        <f t="shared" si="333"/>
        <v>#REF!</v>
      </c>
      <c r="R363" s="31" t="e">
        <f t="shared" si="333"/>
        <v>#REF!</v>
      </c>
      <c r="S363" s="31" t="e">
        <f t="shared" si="333"/>
        <v>#REF!</v>
      </c>
      <c r="T363" s="31" t="e">
        <f t="shared" si="333"/>
        <v>#REF!</v>
      </c>
      <c r="U363" s="31" t="e">
        <f t="shared" si="333"/>
        <v>#REF!</v>
      </c>
      <c r="V363" s="31" t="e">
        <f t="shared" si="333"/>
        <v>#REF!</v>
      </c>
      <c r="W363" s="31" t="e">
        <f t="shared" si="333"/>
        <v>#REF!</v>
      </c>
      <c r="X363" s="31" t="e">
        <f t="shared" si="333"/>
        <v>#REF!</v>
      </c>
      <c r="Y363" s="31" t="e">
        <f t="shared" si="333"/>
        <v>#REF!</v>
      </c>
      <c r="Z363" s="31">
        <f t="shared" si="333"/>
        <v>-0.84</v>
      </c>
      <c r="AA363" s="31" t="e">
        <f t="shared" si="333"/>
        <v>#REF!</v>
      </c>
      <c r="AB363" s="31" t="e">
        <f t="shared" si="333"/>
        <v>#REF!</v>
      </c>
      <c r="AC363" s="31" t="e">
        <f t="shared" si="333"/>
        <v>#REF!</v>
      </c>
      <c r="AD363" s="31" t="e">
        <f t="shared" si="333"/>
        <v>#REF!</v>
      </c>
      <c r="AE363" s="31" t="e">
        <f t="shared" si="333"/>
        <v>#REF!</v>
      </c>
      <c r="AF363" s="31" t="e">
        <f t="shared" si="333"/>
        <v>#REF!</v>
      </c>
      <c r="AG363" s="31" t="e">
        <f t="shared" si="333"/>
        <v>#REF!</v>
      </c>
      <c r="AH363" s="31" t="e">
        <f t="shared" si="333"/>
        <v>#REF!</v>
      </c>
      <c r="AI363" s="31" t="e">
        <f t="shared" si="333"/>
        <v>#REF!</v>
      </c>
      <c r="AJ363" s="31" t="e">
        <f t="shared" si="333"/>
        <v>#REF!</v>
      </c>
      <c r="AK363" s="31" t="e">
        <f t="shared" si="333"/>
        <v>#REF!</v>
      </c>
      <c r="AL363" s="31">
        <f t="shared" si="334"/>
        <v>-0.68</v>
      </c>
      <c r="AM363" s="31" t="e">
        <f t="shared" si="334"/>
        <v>#REF!</v>
      </c>
      <c r="AN363" s="31" t="e">
        <f t="shared" si="334"/>
        <v>#REF!</v>
      </c>
      <c r="AO363" s="31" t="e">
        <f t="shared" si="334"/>
        <v>#REF!</v>
      </c>
      <c r="AP363" s="31" t="e">
        <f t="shared" si="334"/>
        <v>#REF!</v>
      </c>
      <c r="AQ363" s="31" t="e">
        <f t="shared" si="334"/>
        <v>#REF!</v>
      </c>
      <c r="AR363" s="31" t="e">
        <f t="shared" si="334"/>
        <v>#REF!</v>
      </c>
      <c r="AS363" s="31" t="e">
        <f t="shared" si="334"/>
        <v>#REF!</v>
      </c>
    </row>
    <row r="364" spans="1:45" s="15" customFormat="1" x14ac:dyDescent="0.25">
      <c r="A364" s="21" t="s">
        <v>84</v>
      </c>
      <c r="B364" s="20">
        <v>52</v>
      </c>
      <c r="C364" s="20">
        <v>0</v>
      </c>
      <c r="D364" s="30" t="s">
        <v>44</v>
      </c>
      <c r="E364" s="20">
        <v>852</v>
      </c>
      <c r="F364" s="30"/>
      <c r="G364" s="30"/>
      <c r="H364" s="30" t="s">
        <v>323</v>
      </c>
      <c r="I364" s="30" t="s">
        <v>85</v>
      </c>
      <c r="J364" s="31" t="e">
        <f>'3.ВС'!#REF!</f>
        <v>#REF!</v>
      </c>
      <c r="K364" s="31" t="e">
        <f>'3.ВС'!#REF!</f>
        <v>#REF!</v>
      </c>
      <c r="L364" s="31" t="e">
        <f>'3.ВС'!#REF!</f>
        <v>#REF!</v>
      </c>
      <c r="M364" s="31" t="e">
        <f>'3.ВС'!#REF!</f>
        <v>#REF!</v>
      </c>
      <c r="N364" s="31">
        <f>'3.ВС'!J343</f>
        <v>-1.04</v>
      </c>
      <c r="O364" s="31" t="e">
        <f>'3.ВС'!#REF!</f>
        <v>#REF!</v>
      </c>
      <c r="P364" s="31" t="e">
        <f>'3.ВС'!#REF!</f>
        <v>#REF!</v>
      </c>
      <c r="Q364" s="31" t="e">
        <f>'3.ВС'!#REF!</f>
        <v>#REF!</v>
      </c>
      <c r="R364" s="31" t="e">
        <f>'3.ВС'!#REF!</f>
        <v>#REF!</v>
      </c>
      <c r="S364" s="31" t="e">
        <f>'3.ВС'!#REF!</f>
        <v>#REF!</v>
      </c>
      <c r="T364" s="31" t="e">
        <f>'3.ВС'!#REF!</f>
        <v>#REF!</v>
      </c>
      <c r="U364" s="31" t="e">
        <f>'3.ВС'!#REF!</f>
        <v>#REF!</v>
      </c>
      <c r="V364" s="31" t="e">
        <f>'3.ВС'!#REF!</f>
        <v>#REF!</v>
      </c>
      <c r="W364" s="31" t="e">
        <f>'3.ВС'!#REF!</f>
        <v>#REF!</v>
      </c>
      <c r="X364" s="31" t="e">
        <f>'3.ВС'!#REF!</f>
        <v>#REF!</v>
      </c>
      <c r="Y364" s="31" t="e">
        <f>'3.ВС'!#REF!</f>
        <v>#REF!</v>
      </c>
      <c r="Z364" s="31">
        <f>'3.ВС'!K343</f>
        <v>-0.84</v>
      </c>
      <c r="AA364" s="31" t="e">
        <f>'3.ВС'!#REF!</f>
        <v>#REF!</v>
      </c>
      <c r="AB364" s="31" t="e">
        <f>'3.ВС'!#REF!</f>
        <v>#REF!</v>
      </c>
      <c r="AC364" s="31" t="e">
        <f>'3.ВС'!#REF!</f>
        <v>#REF!</v>
      </c>
      <c r="AD364" s="31" t="e">
        <f>'3.ВС'!#REF!</f>
        <v>#REF!</v>
      </c>
      <c r="AE364" s="31" t="e">
        <f>'3.ВС'!#REF!</f>
        <v>#REF!</v>
      </c>
      <c r="AF364" s="31" t="e">
        <f>'3.ВС'!#REF!</f>
        <v>#REF!</v>
      </c>
      <c r="AG364" s="31" t="e">
        <f>'3.ВС'!#REF!</f>
        <v>#REF!</v>
      </c>
      <c r="AH364" s="31" t="e">
        <f>'3.ВС'!#REF!</f>
        <v>#REF!</v>
      </c>
      <c r="AI364" s="31" t="e">
        <f>'3.ВС'!#REF!</f>
        <v>#REF!</v>
      </c>
      <c r="AJ364" s="31" t="e">
        <f>'3.ВС'!#REF!</f>
        <v>#REF!</v>
      </c>
      <c r="AK364" s="31" t="e">
        <f>'3.ВС'!#REF!</f>
        <v>#REF!</v>
      </c>
      <c r="AL364" s="31">
        <f>'3.ВС'!L343</f>
        <v>-0.68</v>
      </c>
      <c r="AM364" s="31" t="e">
        <f>'3.ВС'!#REF!</f>
        <v>#REF!</v>
      </c>
      <c r="AN364" s="31" t="e">
        <f>'3.ВС'!#REF!</f>
        <v>#REF!</v>
      </c>
      <c r="AO364" s="31" t="e">
        <f>'3.ВС'!#REF!</f>
        <v>#REF!</v>
      </c>
      <c r="AP364" s="31" t="e">
        <f>'3.ВС'!#REF!</f>
        <v>#REF!</v>
      </c>
      <c r="AQ364" s="31" t="e">
        <f>'3.ВС'!#REF!</f>
        <v>#REF!</v>
      </c>
      <c r="AR364" s="31" t="e">
        <f>'3.ВС'!#REF!</f>
        <v>#REF!</v>
      </c>
      <c r="AS364" s="31" t="e">
        <f>'3.ВС'!#REF!</f>
        <v>#REF!</v>
      </c>
    </row>
    <row r="365" spans="1:45" s="15" customFormat="1" ht="60" x14ac:dyDescent="0.25">
      <c r="A365" s="21" t="s">
        <v>344</v>
      </c>
      <c r="B365" s="20">
        <v>52</v>
      </c>
      <c r="C365" s="20">
        <v>0</v>
      </c>
      <c r="D365" s="23" t="s">
        <v>44</v>
      </c>
      <c r="E365" s="20">
        <v>852</v>
      </c>
      <c r="F365" s="30"/>
      <c r="G365" s="30"/>
      <c r="H365" s="30" t="s">
        <v>322</v>
      </c>
      <c r="I365" s="30"/>
      <c r="J365" s="31" t="e">
        <f t="shared" ref="J365:AL366" si="335">J366</f>
        <v>#REF!</v>
      </c>
      <c r="K365" s="31" t="e">
        <f t="shared" si="335"/>
        <v>#REF!</v>
      </c>
      <c r="L365" s="31" t="e">
        <f t="shared" si="335"/>
        <v>#REF!</v>
      </c>
      <c r="M365" s="31" t="e">
        <f t="shared" si="335"/>
        <v>#REF!</v>
      </c>
      <c r="N365" s="31">
        <f t="shared" si="335"/>
        <v>-0.32</v>
      </c>
      <c r="O365" s="31" t="e">
        <f t="shared" si="335"/>
        <v>#REF!</v>
      </c>
      <c r="P365" s="31" t="e">
        <f t="shared" si="335"/>
        <v>#REF!</v>
      </c>
      <c r="Q365" s="31" t="e">
        <f t="shared" si="335"/>
        <v>#REF!</v>
      </c>
      <c r="R365" s="31" t="e">
        <f t="shared" si="335"/>
        <v>#REF!</v>
      </c>
      <c r="S365" s="31" t="e">
        <f t="shared" si="335"/>
        <v>#REF!</v>
      </c>
      <c r="T365" s="31" t="e">
        <f t="shared" si="335"/>
        <v>#REF!</v>
      </c>
      <c r="U365" s="31" t="e">
        <f t="shared" si="335"/>
        <v>#REF!</v>
      </c>
      <c r="V365" s="31" t="e">
        <f t="shared" si="335"/>
        <v>#REF!</v>
      </c>
      <c r="W365" s="31" t="e">
        <f t="shared" si="335"/>
        <v>#REF!</v>
      </c>
      <c r="X365" s="31" t="e">
        <f t="shared" si="335"/>
        <v>#REF!</v>
      </c>
      <c r="Y365" s="31" t="e">
        <f t="shared" si="335"/>
        <v>#REF!</v>
      </c>
      <c r="Z365" s="31">
        <f t="shared" si="335"/>
        <v>-0.63</v>
      </c>
      <c r="AA365" s="31" t="e">
        <f t="shared" si="335"/>
        <v>#REF!</v>
      </c>
      <c r="AB365" s="31" t="e">
        <f t="shared" si="335"/>
        <v>#REF!</v>
      </c>
      <c r="AC365" s="31" t="e">
        <f t="shared" si="335"/>
        <v>#REF!</v>
      </c>
      <c r="AD365" s="31" t="e">
        <f t="shared" si="335"/>
        <v>#REF!</v>
      </c>
      <c r="AE365" s="31" t="e">
        <f t="shared" si="335"/>
        <v>#REF!</v>
      </c>
      <c r="AF365" s="31" t="e">
        <f t="shared" si="335"/>
        <v>#REF!</v>
      </c>
      <c r="AG365" s="31" t="e">
        <f t="shared" si="335"/>
        <v>#REF!</v>
      </c>
      <c r="AH365" s="31" t="e">
        <f t="shared" si="335"/>
        <v>#REF!</v>
      </c>
      <c r="AI365" s="31" t="e">
        <f t="shared" si="335"/>
        <v>#REF!</v>
      </c>
      <c r="AJ365" s="31" t="e">
        <f t="shared" si="335"/>
        <v>#REF!</v>
      </c>
      <c r="AK365" s="31" t="e">
        <f t="shared" si="335"/>
        <v>#REF!</v>
      </c>
      <c r="AL365" s="31">
        <f t="shared" si="335"/>
        <v>-0.11</v>
      </c>
      <c r="AM365" s="31" t="e">
        <f t="shared" ref="AL365:AS366" si="336">AM366</f>
        <v>#REF!</v>
      </c>
      <c r="AN365" s="31" t="e">
        <f t="shared" si="336"/>
        <v>#REF!</v>
      </c>
      <c r="AO365" s="31" t="e">
        <f t="shared" si="336"/>
        <v>#REF!</v>
      </c>
      <c r="AP365" s="31" t="e">
        <f t="shared" si="336"/>
        <v>#REF!</v>
      </c>
      <c r="AQ365" s="31" t="e">
        <f t="shared" si="336"/>
        <v>#REF!</v>
      </c>
      <c r="AR365" s="31" t="e">
        <f t="shared" si="336"/>
        <v>#REF!</v>
      </c>
      <c r="AS365" s="31" t="e">
        <f t="shared" si="336"/>
        <v>#REF!</v>
      </c>
    </row>
    <row r="366" spans="1:45" s="15" customFormat="1" ht="60" x14ac:dyDescent="0.25">
      <c r="A366" s="21" t="s">
        <v>41</v>
      </c>
      <c r="B366" s="20">
        <v>52</v>
      </c>
      <c r="C366" s="20">
        <v>0</v>
      </c>
      <c r="D366" s="30" t="s">
        <v>44</v>
      </c>
      <c r="E366" s="20">
        <v>852</v>
      </c>
      <c r="F366" s="30"/>
      <c r="G366" s="30"/>
      <c r="H366" s="30" t="s">
        <v>322</v>
      </c>
      <c r="I366" s="30" t="s">
        <v>83</v>
      </c>
      <c r="J366" s="31" t="e">
        <f t="shared" si="335"/>
        <v>#REF!</v>
      </c>
      <c r="K366" s="31" t="e">
        <f t="shared" si="335"/>
        <v>#REF!</v>
      </c>
      <c r="L366" s="31" t="e">
        <f t="shared" si="335"/>
        <v>#REF!</v>
      </c>
      <c r="M366" s="31" t="e">
        <f t="shared" si="335"/>
        <v>#REF!</v>
      </c>
      <c r="N366" s="31">
        <f t="shared" si="335"/>
        <v>-0.32</v>
      </c>
      <c r="O366" s="31" t="e">
        <f t="shared" si="335"/>
        <v>#REF!</v>
      </c>
      <c r="P366" s="31" t="e">
        <f t="shared" si="335"/>
        <v>#REF!</v>
      </c>
      <c r="Q366" s="31" t="e">
        <f t="shared" si="335"/>
        <v>#REF!</v>
      </c>
      <c r="R366" s="31" t="e">
        <f t="shared" si="335"/>
        <v>#REF!</v>
      </c>
      <c r="S366" s="31" t="e">
        <f t="shared" si="335"/>
        <v>#REF!</v>
      </c>
      <c r="T366" s="31" t="e">
        <f t="shared" si="335"/>
        <v>#REF!</v>
      </c>
      <c r="U366" s="31" t="e">
        <f t="shared" si="335"/>
        <v>#REF!</v>
      </c>
      <c r="V366" s="31" t="e">
        <f t="shared" si="335"/>
        <v>#REF!</v>
      </c>
      <c r="W366" s="31" t="e">
        <f t="shared" si="335"/>
        <v>#REF!</v>
      </c>
      <c r="X366" s="31" t="e">
        <f t="shared" si="335"/>
        <v>#REF!</v>
      </c>
      <c r="Y366" s="31" t="e">
        <f t="shared" si="335"/>
        <v>#REF!</v>
      </c>
      <c r="Z366" s="31">
        <f t="shared" si="335"/>
        <v>-0.63</v>
      </c>
      <c r="AA366" s="31" t="e">
        <f t="shared" si="335"/>
        <v>#REF!</v>
      </c>
      <c r="AB366" s="31" t="e">
        <f t="shared" si="335"/>
        <v>#REF!</v>
      </c>
      <c r="AC366" s="31" t="e">
        <f t="shared" si="335"/>
        <v>#REF!</v>
      </c>
      <c r="AD366" s="31" t="e">
        <f t="shared" si="335"/>
        <v>#REF!</v>
      </c>
      <c r="AE366" s="31" t="e">
        <f t="shared" si="335"/>
        <v>#REF!</v>
      </c>
      <c r="AF366" s="31" t="e">
        <f t="shared" si="335"/>
        <v>#REF!</v>
      </c>
      <c r="AG366" s="31" t="e">
        <f t="shared" si="335"/>
        <v>#REF!</v>
      </c>
      <c r="AH366" s="31" t="e">
        <f t="shared" si="335"/>
        <v>#REF!</v>
      </c>
      <c r="AI366" s="31" t="e">
        <f t="shared" si="335"/>
        <v>#REF!</v>
      </c>
      <c r="AJ366" s="31" t="e">
        <f t="shared" si="335"/>
        <v>#REF!</v>
      </c>
      <c r="AK366" s="31" t="e">
        <f t="shared" si="335"/>
        <v>#REF!</v>
      </c>
      <c r="AL366" s="31">
        <f t="shared" si="336"/>
        <v>-0.11</v>
      </c>
      <c r="AM366" s="31" t="e">
        <f t="shared" si="336"/>
        <v>#REF!</v>
      </c>
      <c r="AN366" s="31" t="e">
        <f t="shared" si="336"/>
        <v>#REF!</v>
      </c>
      <c r="AO366" s="31" t="e">
        <f t="shared" si="336"/>
        <v>#REF!</v>
      </c>
      <c r="AP366" s="31" t="e">
        <f t="shared" si="336"/>
        <v>#REF!</v>
      </c>
      <c r="AQ366" s="31" t="e">
        <f t="shared" si="336"/>
        <v>#REF!</v>
      </c>
      <c r="AR366" s="31" t="e">
        <f t="shared" si="336"/>
        <v>#REF!</v>
      </c>
      <c r="AS366" s="31" t="e">
        <f t="shared" si="336"/>
        <v>#REF!</v>
      </c>
    </row>
    <row r="367" spans="1:45" s="15" customFormat="1" x14ac:dyDescent="0.25">
      <c r="A367" s="21" t="s">
        <v>84</v>
      </c>
      <c r="B367" s="20">
        <v>52</v>
      </c>
      <c r="C367" s="20">
        <v>0</v>
      </c>
      <c r="D367" s="30" t="s">
        <v>44</v>
      </c>
      <c r="E367" s="20">
        <v>852</v>
      </c>
      <c r="F367" s="30"/>
      <c r="G367" s="30"/>
      <c r="H367" s="30" t="s">
        <v>322</v>
      </c>
      <c r="I367" s="30" t="s">
        <v>85</v>
      </c>
      <c r="J367" s="31" t="e">
        <f>'3.ВС'!#REF!</f>
        <v>#REF!</v>
      </c>
      <c r="K367" s="31" t="e">
        <f>'3.ВС'!#REF!</f>
        <v>#REF!</v>
      </c>
      <c r="L367" s="31" t="e">
        <f>'3.ВС'!#REF!</f>
        <v>#REF!</v>
      </c>
      <c r="M367" s="31" t="e">
        <f>'3.ВС'!#REF!</f>
        <v>#REF!</v>
      </c>
      <c r="N367" s="31">
        <f>'3.ВС'!J346</f>
        <v>-0.32</v>
      </c>
      <c r="O367" s="31" t="e">
        <f>'3.ВС'!#REF!</f>
        <v>#REF!</v>
      </c>
      <c r="P367" s="31" t="e">
        <f>'3.ВС'!#REF!</f>
        <v>#REF!</v>
      </c>
      <c r="Q367" s="31" t="e">
        <f>'3.ВС'!#REF!</f>
        <v>#REF!</v>
      </c>
      <c r="R367" s="31" t="e">
        <f>'3.ВС'!#REF!</f>
        <v>#REF!</v>
      </c>
      <c r="S367" s="31" t="e">
        <f>'3.ВС'!#REF!</f>
        <v>#REF!</v>
      </c>
      <c r="T367" s="31" t="e">
        <f>'3.ВС'!#REF!</f>
        <v>#REF!</v>
      </c>
      <c r="U367" s="31" t="e">
        <f>'3.ВС'!#REF!</f>
        <v>#REF!</v>
      </c>
      <c r="V367" s="31" t="e">
        <f>'3.ВС'!#REF!</f>
        <v>#REF!</v>
      </c>
      <c r="W367" s="31" t="e">
        <f>'3.ВС'!#REF!</f>
        <v>#REF!</v>
      </c>
      <c r="X367" s="31" t="e">
        <f>'3.ВС'!#REF!</f>
        <v>#REF!</v>
      </c>
      <c r="Y367" s="31" t="e">
        <f>'3.ВС'!#REF!</f>
        <v>#REF!</v>
      </c>
      <c r="Z367" s="31">
        <f>'3.ВС'!K346</f>
        <v>-0.63</v>
      </c>
      <c r="AA367" s="31" t="e">
        <f>'3.ВС'!#REF!</f>
        <v>#REF!</v>
      </c>
      <c r="AB367" s="31" t="e">
        <f>'3.ВС'!#REF!</f>
        <v>#REF!</v>
      </c>
      <c r="AC367" s="31" t="e">
        <f>'3.ВС'!#REF!</f>
        <v>#REF!</v>
      </c>
      <c r="AD367" s="31" t="e">
        <f>'3.ВС'!#REF!</f>
        <v>#REF!</v>
      </c>
      <c r="AE367" s="31" t="e">
        <f>'3.ВС'!#REF!</f>
        <v>#REF!</v>
      </c>
      <c r="AF367" s="31" t="e">
        <f>'3.ВС'!#REF!</f>
        <v>#REF!</v>
      </c>
      <c r="AG367" s="31" t="e">
        <f>'3.ВС'!#REF!</f>
        <v>#REF!</v>
      </c>
      <c r="AH367" s="31" t="e">
        <f>'3.ВС'!#REF!</f>
        <v>#REF!</v>
      </c>
      <c r="AI367" s="31" t="e">
        <f>'3.ВС'!#REF!</f>
        <v>#REF!</v>
      </c>
      <c r="AJ367" s="31" t="e">
        <f>'3.ВС'!#REF!</f>
        <v>#REF!</v>
      </c>
      <c r="AK367" s="31" t="e">
        <f>'3.ВС'!#REF!</f>
        <v>#REF!</v>
      </c>
      <c r="AL367" s="31">
        <f>'3.ВС'!L346</f>
        <v>-0.11</v>
      </c>
      <c r="AM367" s="31" t="e">
        <f>'3.ВС'!#REF!</f>
        <v>#REF!</v>
      </c>
      <c r="AN367" s="31" t="e">
        <f>'3.ВС'!#REF!</f>
        <v>#REF!</v>
      </c>
      <c r="AO367" s="31" t="e">
        <f>'3.ВС'!#REF!</f>
        <v>#REF!</v>
      </c>
      <c r="AP367" s="31" t="e">
        <f>'3.ВС'!#REF!</f>
        <v>#REF!</v>
      </c>
      <c r="AQ367" s="31" t="e">
        <f>'3.ВС'!#REF!</f>
        <v>#REF!</v>
      </c>
      <c r="AR367" s="31" t="e">
        <f>'3.ВС'!#REF!</f>
        <v>#REF!</v>
      </c>
      <c r="AS367" s="31" t="e">
        <f>'3.ВС'!#REF!</f>
        <v>#REF!</v>
      </c>
    </row>
    <row r="368" spans="1:45" s="15" customFormat="1" ht="30" hidden="1" x14ac:dyDescent="0.25">
      <c r="A368" s="55" t="s">
        <v>320</v>
      </c>
      <c r="B368" s="20">
        <v>52</v>
      </c>
      <c r="C368" s="20">
        <v>0</v>
      </c>
      <c r="D368" s="23" t="s">
        <v>44</v>
      </c>
      <c r="E368" s="20">
        <v>852</v>
      </c>
      <c r="F368" s="30"/>
      <c r="G368" s="30"/>
      <c r="H368" s="30" t="s">
        <v>321</v>
      </c>
      <c r="I368" s="30"/>
      <c r="J368" s="31" t="e">
        <f t="shared" ref="J368:AL369" si="337">J369</f>
        <v>#REF!</v>
      </c>
      <c r="K368" s="31" t="e">
        <f t="shared" si="337"/>
        <v>#REF!</v>
      </c>
      <c r="L368" s="31" t="e">
        <f t="shared" si="337"/>
        <v>#REF!</v>
      </c>
      <c r="M368" s="31" t="e">
        <f t="shared" si="337"/>
        <v>#REF!</v>
      </c>
      <c r="N368" s="31">
        <f t="shared" si="337"/>
        <v>0</v>
      </c>
      <c r="O368" s="31" t="e">
        <f t="shared" si="337"/>
        <v>#REF!</v>
      </c>
      <c r="P368" s="31" t="e">
        <f t="shared" si="337"/>
        <v>#REF!</v>
      </c>
      <c r="Q368" s="31" t="e">
        <f t="shared" si="337"/>
        <v>#REF!</v>
      </c>
      <c r="R368" s="31" t="e">
        <f t="shared" si="337"/>
        <v>#REF!</v>
      </c>
      <c r="S368" s="31" t="e">
        <f t="shared" si="337"/>
        <v>#REF!</v>
      </c>
      <c r="T368" s="31" t="e">
        <f t="shared" si="337"/>
        <v>#REF!</v>
      </c>
      <c r="U368" s="31" t="e">
        <f t="shared" si="337"/>
        <v>#REF!</v>
      </c>
      <c r="V368" s="31" t="e">
        <f t="shared" si="337"/>
        <v>#REF!</v>
      </c>
      <c r="W368" s="31" t="e">
        <f t="shared" si="337"/>
        <v>#REF!</v>
      </c>
      <c r="X368" s="31" t="e">
        <f t="shared" si="337"/>
        <v>#REF!</v>
      </c>
      <c r="Y368" s="31" t="e">
        <f t="shared" si="337"/>
        <v>#REF!</v>
      </c>
      <c r="Z368" s="31">
        <f t="shared" si="337"/>
        <v>0</v>
      </c>
      <c r="AA368" s="31" t="e">
        <f t="shared" si="337"/>
        <v>#REF!</v>
      </c>
      <c r="AB368" s="31" t="e">
        <f t="shared" si="337"/>
        <v>#REF!</v>
      </c>
      <c r="AC368" s="31" t="e">
        <f t="shared" si="337"/>
        <v>#REF!</v>
      </c>
      <c r="AD368" s="31" t="e">
        <f t="shared" si="337"/>
        <v>#REF!</v>
      </c>
      <c r="AE368" s="31" t="e">
        <f t="shared" si="337"/>
        <v>#REF!</v>
      </c>
      <c r="AF368" s="31" t="e">
        <f t="shared" si="337"/>
        <v>#REF!</v>
      </c>
      <c r="AG368" s="31" t="e">
        <f t="shared" si="337"/>
        <v>#REF!</v>
      </c>
      <c r="AH368" s="31" t="e">
        <f t="shared" si="337"/>
        <v>#REF!</v>
      </c>
      <c r="AI368" s="31" t="e">
        <f t="shared" si="337"/>
        <v>#REF!</v>
      </c>
      <c r="AJ368" s="31" t="e">
        <f t="shared" si="337"/>
        <v>#REF!</v>
      </c>
      <c r="AK368" s="31" t="e">
        <f t="shared" si="337"/>
        <v>#REF!</v>
      </c>
      <c r="AL368" s="31">
        <f t="shared" si="337"/>
        <v>0</v>
      </c>
      <c r="AM368" s="31" t="e">
        <f t="shared" ref="AL368:AS369" si="338">AM369</f>
        <v>#REF!</v>
      </c>
      <c r="AN368" s="31" t="e">
        <f t="shared" si="338"/>
        <v>#REF!</v>
      </c>
      <c r="AO368" s="31" t="e">
        <f t="shared" si="338"/>
        <v>#REF!</v>
      </c>
      <c r="AP368" s="31" t="e">
        <f t="shared" si="338"/>
        <v>#REF!</v>
      </c>
      <c r="AQ368" s="31" t="e">
        <f t="shared" si="338"/>
        <v>#REF!</v>
      </c>
      <c r="AR368" s="31" t="e">
        <f t="shared" si="338"/>
        <v>#REF!</v>
      </c>
      <c r="AS368" s="31" t="e">
        <f t="shared" si="338"/>
        <v>#REF!</v>
      </c>
    </row>
    <row r="369" spans="1:45" s="15" customFormat="1" ht="60" hidden="1" x14ac:dyDescent="0.25">
      <c r="A369" s="13" t="s">
        <v>41</v>
      </c>
      <c r="B369" s="20">
        <v>52</v>
      </c>
      <c r="C369" s="20">
        <v>0</v>
      </c>
      <c r="D369" s="30" t="s">
        <v>44</v>
      </c>
      <c r="E369" s="20">
        <v>852</v>
      </c>
      <c r="F369" s="30"/>
      <c r="G369" s="30"/>
      <c r="H369" s="30" t="s">
        <v>321</v>
      </c>
      <c r="I369" s="30" t="s">
        <v>83</v>
      </c>
      <c r="J369" s="31" t="e">
        <f t="shared" si="337"/>
        <v>#REF!</v>
      </c>
      <c r="K369" s="31" t="e">
        <f t="shared" si="337"/>
        <v>#REF!</v>
      </c>
      <c r="L369" s="31" t="e">
        <f t="shared" si="337"/>
        <v>#REF!</v>
      </c>
      <c r="M369" s="31" t="e">
        <f t="shared" si="337"/>
        <v>#REF!</v>
      </c>
      <c r="N369" s="31">
        <f t="shared" si="337"/>
        <v>0</v>
      </c>
      <c r="O369" s="31" t="e">
        <f t="shared" si="337"/>
        <v>#REF!</v>
      </c>
      <c r="P369" s="31" t="e">
        <f t="shared" si="337"/>
        <v>#REF!</v>
      </c>
      <c r="Q369" s="31" t="e">
        <f t="shared" si="337"/>
        <v>#REF!</v>
      </c>
      <c r="R369" s="31" t="e">
        <f t="shared" si="337"/>
        <v>#REF!</v>
      </c>
      <c r="S369" s="31" t="e">
        <f t="shared" si="337"/>
        <v>#REF!</v>
      </c>
      <c r="T369" s="31" t="e">
        <f t="shared" si="337"/>
        <v>#REF!</v>
      </c>
      <c r="U369" s="31" t="e">
        <f t="shared" si="337"/>
        <v>#REF!</v>
      </c>
      <c r="V369" s="31" t="e">
        <f t="shared" si="337"/>
        <v>#REF!</v>
      </c>
      <c r="W369" s="31" t="e">
        <f t="shared" si="337"/>
        <v>#REF!</v>
      </c>
      <c r="X369" s="31" t="e">
        <f t="shared" si="337"/>
        <v>#REF!</v>
      </c>
      <c r="Y369" s="31" t="e">
        <f t="shared" si="337"/>
        <v>#REF!</v>
      </c>
      <c r="Z369" s="31">
        <f t="shared" si="337"/>
        <v>0</v>
      </c>
      <c r="AA369" s="31" t="e">
        <f t="shared" si="337"/>
        <v>#REF!</v>
      </c>
      <c r="AB369" s="31" t="e">
        <f t="shared" si="337"/>
        <v>#REF!</v>
      </c>
      <c r="AC369" s="31" t="e">
        <f t="shared" si="337"/>
        <v>#REF!</v>
      </c>
      <c r="AD369" s="31" t="e">
        <f t="shared" si="337"/>
        <v>#REF!</v>
      </c>
      <c r="AE369" s="31" t="e">
        <f t="shared" si="337"/>
        <v>#REF!</v>
      </c>
      <c r="AF369" s="31" t="e">
        <f t="shared" si="337"/>
        <v>#REF!</v>
      </c>
      <c r="AG369" s="31" t="e">
        <f t="shared" si="337"/>
        <v>#REF!</v>
      </c>
      <c r="AH369" s="31" t="e">
        <f t="shared" si="337"/>
        <v>#REF!</v>
      </c>
      <c r="AI369" s="31" t="e">
        <f t="shared" si="337"/>
        <v>#REF!</v>
      </c>
      <c r="AJ369" s="31" t="e">
        <f t="shared" si="337"/>
        <v>#REF!</v>
      </c>
      <c r="AK369" s="31" t="e">
        <f t="shared" si="337"/>
        <v>#REF!</v>
      </c>
      <c r="AL369" s="31">
        <f t="shared" si="338"/>
        <v>0</v>
      </c>
      <c r="AM369" s="31" t="e">
        <f t="shared" si="338"/>
        <v>#REF!</v>
      </c>
      <c r="AN369" s="31" t="e">
        <f t="shared" si="338"/>
        <v>#REF!</v>
      </c>
      <c r="AO369" s="31" t="e">
        <f t="shared" si="338"/>
        <v>#REF!</v>
      </c>
      <c r="AP369" s="31" t="e">
        <f t="shared" si="338"/>
        <v>#REF!</v>
      </c>
      <c r="AQ369" s="31" t="e">
        <f t="shared" si="338"/>
        <v>#REF!</v>
      </c>
      <c r="AR369" s="31" t="e">
        <f t="shared" si="338"/>
        <v>#REF!</v>
      </c>
      <c r="AS369" s="31" t="e">
        <f t="shared" si="338"/>
        <v>#REF!</v>
      </c>
    </row>
    <row r="370" spans="1:45" s="15" customFormat="1" hidden="1" x14ac:dyDescent="0.25">
      <c r="A370" s="13" t="s">
        <v>84</v>
      </c>
      <c r="B370" s="20">
        <v>52</v>
      </c>
      <c r="C370" s="20">
        <v>0</v>
      </c>
      <c r="D370" s="30" t="s">
        <v>44</v>
      </c>
      <c r="E370" s="20">
        <v>852</v>
      </c>
      <c r="F370" s="30"/>
      <c r="G370" s="30"/>
      <c r="H370" s="30" t="s">
        <v>321</v>
      </c>
      <c r="I370" s="30" t="s">
        <v>85</v>
      </c>
      <c r="J370" s="31" t="e">
        <f>'3.ВС'!#REF!</f>
        <v>#REF!</v>
      </c>
      <c r="K370" s="31" t="e">
        <f>'3.ВС'!#REF!</f>
        <v>#REF!</v>
      </c>
      <c r="L370" s="31" t="e">
        <f>'3.ВС'!#REF!</f>
        <v>#REF!</v>
      </c>
      <c r="M370" s="31" t="e">
        <f>'3.ВС'!#REF!</f>
        <v>#REF!</v>
      </c>
      <c r="N370" s="31">
        <f>'3.ВС'!J383</f>
        <v>0</v>
      </c>
      <c r="O370" s="31" t="e">
        <f>'3.ВС'!#REF!</f>
        <v>#REF!</v>
      </c>
      <c r="P370" s="31" t="e">
        <f>'3.ВС'!#REF!</f>
        <v>#REF!</v>
      </c>
      <c r="Q370" s="31" t="e">
        <f>'3.ВС'!#REF!</f>
        <v>#REF!</v>
      </c>
      <c r="R370" s="31" t="e">
        <f>'3.ВС'!#REF!</f>
        <v>#REF!</v>
      </c>
      <c r="S370" s="31" t="e">
        <f>'3.ВС'!#REF!</f>
        <v>#REF!</v>
      </c>
      <c r="T370" s="31" t="e">
        <f>'3.ВС'!#REF!</f>
        <v>#REF!</v>
      </c>
      <c r="U370" s="31" t="e">
        <f>'3.ВС'!#REF!</f>
        <v>#REF!</v>
      </c>
      <c r="V370" s="31" t="e">
        <f>'3.ВС'!#REF!</f>
        <v>#REF!</v>
      </c>
      <c r="W370" s="31" t="e">
        <f>'3.ВС'!#REF!</f>
        <v>#REF!</v>
      </c>
      <c r="X370" s="31" t="e">
        <f>'3.ВС'!#REF!</f>
        <v>#REF!</v>
      </c>
      <c r="Y370" s="31" t="e">
        <f>'3.ВС'!#REF!</f>
        <v>#REF!</v>
      </c>
      <c r="Z370" s="31">
        <f>'3.ВС'!K383</f>
        <v>0</v>
      </c>
      <c r="AA370" s="31" t="e">
        <f>'3.ВС'!#REF!</f>
        <v>#REF!</v>
      </c>
      <c r="AB370" s="31" t="e">
        <f>'3.ВС'!#REF!</f>
        <v>#REF!</v>
      </c>
      <c r="AC370" s="31" t="e">
        <f>'3.ВС'!#REF!</f>
        <v>#REF!</v>
      </c>
      <c r="AD370" s="31" t="e">
        <f>'3.ВС'!#REF!</f>
        <v>#REF!</v>
      </c>
      <c r="AE370" s="31" t="e">
        <f>'3.ВС'!#REF!</f>
        <v>#REF!</v>
      </c>
      <c r="AF370" s="31" t="e">
        <f>'3.ВС'!#REF!</f>
        <v>#REF!</v>
      </c>
      <c r="AG370" s="31" t="e">
        <f>'3.ВС'!#REF!</f>
        <v>#REF!</v>
      </c>
      <c r="AH370" s="31" t="e">
        <f>'3.ВС'!#REF!</f>
        <v>#REF!</v>
      </c>
      <c r="AI370" s="31" t="e">
        <f>'3.ВС'!#REF!</f>
        <v>#REF!</v>
      </c>
      <c r="AJ370" s="31" t="e">
        <f>'3.ВС'!#REF!</f>
        <v>#REF!</v>
      </c>
      <c r="AK370" s="31" t="e">
        <f>'3.ВС'!#REF!</f>
        <v>#REF!</v>
      </c>
      <c r="AL370" s="31">
        <f>'3.ВС'!L383</f>
        <v>0</v>
      </c>
      <c r="AM370" s="31" t="e">
        <f>'3.ВС'!#REF!</f>
        <v>#REF!</v>
      </c>
      <c r="AN370" s="31" t="e">
        <f>'3.ВС'!#REF!</f>
        <v>#REF!</v>
      </c>
      <c r="AO370" s="31" t="e">
        <f>'3.ВС'!#REF!</f>
        <v>#REF!</v>
      </c>
      <c r="AP370" s="31" t="e">
        <f>'3.ВС'!#REF!</f>
        <v>#REF!</v>
      </c>
      <c r="AQ370" s="31" t="e">
        <f>'3.ВС'!#REF!</f>
        <v>#REF!</v>
      </c>
      <c r="AR370" s="31" t="e">
        <f>'3.ВС'!#REF!</f>
        <v>#REF!</v>
      </c>
      <c r="AS370" s="31" t="e">
        <f>'3.ВС'!#REF!</f>
        <v>#REF!</v>
      </c>
    </row>
    <row r="371" spans="1:45" s="15" customFormat="1" ht="60" hidden="1" x14ac:dyDescent="0.25">
      <c r="A371" s="13" t="s">
        <v>364</v>
      </c>
      <c r="B371" s="20">
        <v>52</v>
      </c>
      <c r="C371" s="20">
        <v>0</v>
      </c>
      <c r="D371" s="23" t="s">
        <v>44</v>
      </c>
      <c r="E371" s="20">
        <v>852</v>
      </c>
      <c r="F371" s="30"/>
      <c r="G371" s="30"/>
      <c r="H371" s="30" t="s">
        <v>365</v>
      </c>
      <c r="I371" s="30"/>
      <c r="J371" s="31" t="e">
        <f t="shared" ref="J371:AL372" si="339">J372</f>
        <v>#REF!</v>
      </c>
      <c r="K371" s="31" t="e">
        <f t="shared" si="339"/>
        <v>#REF!</v>
      </c>
      <c r="L371" s="31" t="e">
        <f t="shared" si="339"/>
        <v>#REF!</v>
      </c>
      <c r="M371" s="31" t="e">
        <f t="shared" si="339"/>
        <v>#REF!</v>
      </c>
      <c r="N371" s="31">
        <f t="shared" si="339"/>
        <v>0</v>
      </c>
      <c r="O371" s="31" t="e">
        <f t="shared" si="339"/>
        <v>#REF!</v>
      </c>
      <c r="P371" s="31" t="e">
        <f t="shared" si="339"/>
        <v>#REF!</v>
      </c>
      <c r="Q371" s="31" t="e">
        <f t="shared" si="339"/>
        <v>#REF!</v>
      </c>
      <c r="R371" s="31" t="e">
        <f t="shared" si="339"/>
        <v>#REF!</v>
      </c>
      <c r="S371" s="31" t="e">
        <f t="shared" si="339"/>
        <v>#REF!</v>
      </c>
      <c r="T371" s="31" t="e">
        <f t="shared" si="339"/>
        <v>#REF!</v>
      </c>
      <c r="U371" s="31" t="e">
        <f t="shared" si="339"/>
        <v>#REF!</v>
      </c>
      <c r="V371" s="31" t="e">
        <f t="shared" si="339"/>
        <v>#REF!</v>
      </c>
      <c r="W371" s="31" t="e">
        <f t="shared" si="339"/>
        <v>#REF!</v>
      </c>
      <c r="X371" s="31" t="e">
        <f t="shared" si="339"/>
        <v>#REF!</v>
      </c>
      <c r="Y371" s="31" t="e">
        <f t="shared" si="339"/>
        <v>#REF!</v>
      </c>
      <c r="Z371" s="31">
        <f t="shared" si="339"/>
        <v>0</v>
      </c>
      <c r="AA371" s="31" t="e">
        <f t="shared" si="339"/>
        <v>#REF!</v>
      </c>
      <c r="AB371" s="31" t="e">
        <f t="shared" si="339"/>
        <v>#REF!</v>
      </c>
      <c r="AC371" s="31" t="e">
        <f t="shared" si="339"/>
        <v>#REF!</v>
      </c>
      <c r="AD371" s="31" t="e">
        <f t="shared" si="339"/>
        <v>#REF!</v>
      </c>
      <c r="AE371" s="31" t="e">
        <f t="shared" si="339"/>
        <v>#REF!</v>
      </c>
      <c r="AF371" s="31" t="e">
        <f t="shared" si="339"/>
        <v>#REF!</v>
      </c>
      <c r="AG371" s="31" t="e">
        <f t="shared" si="339"/>
        <v>#REF!</v>
      </c>
      <c r="AH371" s="31" t="e">
        <f t="shared" si="339"/>
        <v>#REF!</v>
      </c>
      <c r="AI371" s="31" t="e">
        <f t="shared" si="339"/>
        <v>#REF!</v>
      </c>
      <c r="AJ371" s="31" t="e">
        <f t="shared" si="339"/>
        <v>#REF!</v>
      </c>
      <c r="AK371" s="31" t="e">
        <f t="shared" si="339"/>
        <v>#REF!</v>
      </c>
      <c r="AL371" s="31">
        <f t="shared" si="339"/>
        <v>0</v>
      </c>
      <c r="AM371" s="31" t="e">
        <f t="shared" ref="AL371:AS372" si="340">AM372</f>
        <v>#REF!</v>
      </c>
      <c r="AN371" s="31" t="e">
        <f t="shared" si="340"/>
        <v>#REF!</v>
      </c>
      <c r="AO371" s="31" t="e">
        <f t="shared" si="340"/>
        <v>#REF!</v>
      </c>
      <c r="AP371" s="31" t="e">
        <f t="shared" si="340"/>
        <v>#REF!</v>
      </c>
      <c r="AQ371" s="31" t="e">
        <f t="shared" si="340"/>
        <v>#REF!</v>
      </c>
      <c r="AR371" s="31" t="e">
        <f t="shared" si="340"/>
        <v>#REF!</v>
      </c>
      <c r="AS371" s="31" t="e">
        <f t="shared" si="340"/>
        <v>#REF!</v>
      </c>
    </row>
    <row r="372" spans="1:45" s="15" customFormat="1" ht="60" hidden="1" x14ac:dyDescent="0.25">
      <c r="A372" s="13" t="s">
        <v>41</v>
      </c>
      <c r="B372" s="20">
        <v>52</v>
      </c>
      <c r="C372" s="20">
        <v>0</v>
      </c>
      <c r="D372" s="30" t="s">
        <v>44</v>
      </c>
      <c r="E372" s="20">
        <v>852</v>
      </c>
      <c r="F372" s="30"/>
      <c r="G372" s="30"/>
      <c r="H372" s="30" t="s">
        <v>365</v>
      </c>
      <c r="I372" s="30" t="s">
        <v>83</v>
      </c>
      <c r="J372" s="31" t="e">
        <f t="shared" si="339"/>
        <v>#REF!</v>
      </c>
      <c r="K372" s="31" t="e">
        <f t="shared" si="339"/>
        <v>#REF!</v>
      </c>
      <c r="L372" s="31" t="e">
        <f t="shared" si="339"/>
        <v>#REF!</v>
      </c>
      <c r="M372" s="31" t="e">
        <f t="shared" si="339"/>
        <v>#REF!</v>
      </c>
      <c r="N372" s="31">
        <f t="shared" si="339"/>
        <v>0</v>
      </c>
      <c r="O372" s="31" t="e">
        <f t="shared" si="339"/>
        <v>#REF!</v>
      </c>
      <c r="P372" s="31" t="e">
        <f t="shared" si="339"/>
        <v>#REF!</v>
      </c>
      <c r="Q372" s="31" t="e">
        <f t="shared" si="339"/>
        <v>#REF!</v>
      </c>
      <c r="R372" s="31" t="e">
        <f t="shared" si="339"/>
        <v>#REF!</v>
      </c>
      <c r="S372" s="31" t="e">
        <f t="shared" si="339"/>
        <v>#REF!</v>
      </c>
      <c r="T372" s="31" t="e">
        <f t="shared" si="339"/>
        <v>#REF!</v>
      </c>
      <c r="U372" s="31" t="e">
        <f t="shared" si="339"/>
        <v>#REF!</v>
      </c>
      <c r="V372" s="31" t="e">
        <f t="shared" si="339"/>
        <v>#REF!</v>
      </c>
      <c r="W372" s="31" t="e">
        <f t="shared" si="339"/>
        <v>#REF!</v>
      </c>
      <c r="X372" s="31" t="e">
        <f t="shared" si="339"/>
        <v>#REF!</v>
      </c>
      <c r="Y372" s="31" t="e">
        <f t="shared" si="339"/>
        <v>#REF!</v>
      </c>
      <c r="Z372" s="31">
        <f t="shared" si="339"/>
        <v>0</v>
      </c>
      <c r="AA372" s="31" t="e">
        <f t="shared" si="339"/>
        <v>#REF!</v>
      </c>
      <c r="AB372" s="31" t="e">
        <f t="shared" si="339"/>
        <v>#REF!</v>
      </c>
      <c r="AC372" s="31" t="e">
        <f t="shared" si="339"/>
        <v>#REF!</v>
      </c>
      <c r="AD372" s="31" t="e">
        <f t="shared" si="339"/>
        <v>#REF!</v>
      </c>
      <c r="AE372" s="31" t="e">
        <f t="shared" si="339"/>
        <v>#REF!</v>
      </c>
      <c r="AF372" s="31" t="e">
        <f t="shared" si="339"/>
        <v>#REF!</v>
      </c>
      <c r="AG372" s="31" t="e">
        <f t="shared" si="339"/>
        <v>#REF!</v>
      </c>
      <c r="AH372" s="31" t="e">
        <f t="shared" si="339"/>
        <v>#REF!</v>
      </c>
      <c r="AI372" s="31" t="e">
        <f t="shared" si="339"/>
        <v>#REF!</v>
      </c>
      <c r="AJ372" s="31" t="e">
        <f t="shared" si="339"/>
        <v>#REF!</v>
      </c>
      <c r="AK372" s="31" t="e">
        <f t="shared" si="339"/>
        <v>#REF!</v>
      </c>
      <c r="AL372" s="31">
        <f t="shared" si="340"/>
        <v>0</v>
      </c>
      <c r="AM372" s="31" t="e">
        <f t="shared" si="340"/>
        <v>#REF!</v>
      </c>
      <c r="AN372" s="31" t="e">
        <f t="shared" si="340"/>
        <v>#REF!</v>
      </c>
      <c r="AO372" s="31" t="e">
        <f t="shared" si="340"/>
        <v>#REF!</v>
      </c>
      <c r="AP372" s="31" t="e">
        <f t="shared" si="340"/>
        <v>#REF!</v>
      </c>
      <c r="AQ372" s="31" t="e">
        <f t="shared" si="340"/>
        <v>#REF!</v>
      </c>
      <c r="AR372" s="31" t="e">
        <f t="shared" si="340"/>
        <v>#REF!</v>
      </c>
      <c r="AS372" s="31" t="e">
        <f t="shared" si="340"/>
        <v>#REF!</v>
      </c>
    </row>
    <row r="373" spans="1:45" s="15" customFormat="1" hidden="1" x14ac:dyDescent="0.25">
      <c r="A373" s="13" t="s">
        <v>84</v>
      </c>
      <c r="B373" s="20">
        <v>52</v>
      </c>
      <c r="C373" s="20">
        <v>0</v>
      </c>
      <c r="D373" s="30" t="s">
        <v>44</v>
      </c>
      <c r="E373" s="20">
        <v>852</v>
      </c>
      <c r="F373" s="30"/>
      <c r="G373" s="30"/>
      <c r="H373" s="30" t="s">
        <v>365</v>
      </c>
      <c r="I373" s="30" t="s">
        <v>85</v>
      </c>
      <c r="J373" s="31" t="e">
        <f>'3.ВС'!#REF!</f>
        <v>#REF!</v>
      </c>
      <c r="K373" s="31" t="e">
        <f>'3.ВС'!#REF!</f>
        <v>#REF!</v>
      </c>
      <c r="L373" s="31" t="e">
        <f>'3.ВС'!#REF!</f>
        <v>#REF!</v>
      </c>
      <c r="M373" s="31" t="e">
        <f>'3.ВС'!#REF!</f>
        <v>#REF!</v>
      </c>
      <c r="N373" s="31">
        <f>'3.ВС'!J386</f>
        <v>0</v>
      </c>
      <c r="O373" s="31" t="e">
        <f>'3.ВС'!#REF!</f>
        <v>#REF!</v>
      </c>
      <c r="P373" s="31" t="e">
        <f>'3.ВС'!#REF!</f>
        <v>#REF!</v>
      </c>
      <c r="Q373" s="31" t="e">
        <f>'3.ВС'!#REF!</f>
        <v>#REF!</v>
      </c>
      <c r="R373" s="31" t="e">
        <f>'3.ВС'!#REF!</f>
        <v>#REF!</v>
      </c>
      <c r="S373" s="31" t="e">
        <f>'3.ВС'!#REF!</f>
        <v>#REF!</v>
      </c>
      <c r="T373" s="31" t="e">
        <f>'3.ВС'!#REF!</f>
        <v>#REF!</v>
      </c>
      <c r="U373" s="31" t="e">
        <f>'3.ВС'!#REF!</f>
        <v>#REF!</v>
      </c>
      <c r="V373" s="31" t="e">
        <f>'3.ВС'!#REF!</f>
        <v>#REF!</v>
      </c>
      <c r="W373" s="31" t="e">
        <f>'3.ВС'!#REF!</f>
        <v>#REF!</v>
      </c>
      <c r="X373" s="31" t="e">
        <f>'3.ВС'!#REF!</f>
        <v>#REF!</v>
      </c>
      <c r="Y373" s="31" t="e">
        <f>'3.ВС'!#REF!</f>
        <v>#REF!</v>
      </c>
      <c r="Z373" s="31">
        <f>'3.ВС'!K386</f>
        <v>0</v>
      </c>
      <c r="AA373" s="31" t="e">
        <f>'3.ВС'!#REF!</f>
        <v>#REF!</v>
      </c>
      <c r="AB373" s="31" t="e">
        <f>'3.ВС'!#REF!</f>
        <v>#REF!</v>
      </c>
      <c r="AC373" s="31" t="e">
        <f>'3.ВС'!#REF!</f>
        <v>#REF!</v>
      </c>
      <c r="AD373" s="31" t="e">
        <f>'3.ВС'!#REF!</f>
        <v>#REF!</v>
      </c>
      <c r="AE373" s="31" t="e">
        <f>'3.ВС'!#REF!</f>
        <v>#REF!</v>
      </c>
      <c r="AF373" s="31" t="e">
        <f>'3.ВС'!#REF!</f>
        <v>#REF!</v>
      </c>
      <c r="AG373" s="31" t="e">
        <f>'3.ВС'!#REF!</f>
        <v>#REF!</v>
      </c>
      <c r="AH373" s="31" t="e">
        <f>'3.ВС'!#REF!</f>
        <v>#REF!</v>
      </c>
      <c r="AI373" s="31" t="e">
        <f>'3.ВС'!#REF!</f>
        <v>#REF!</v>
      </c>
      <c r="AJ373" s="31" t="e">
        <f>'3.ВС'!#REF!</f>
        <v>#REF!</v>
      </c>
      <c r="AK373" s="31" t="e">
        <f>'3.ВС'!#REF!</f>
        <v>#REF!</v>
      </c>
      <c r="AL373" s="31">
        <f>'3.ВС'!L386</f>
        <v>0</v>
      </c>
      <c r="AM373" s="31" t="e">
        <f>'3.ВС'!#REF!</f>
        <v>#REF!</v>
      </c>
      <c r="AN373" s="31" t="e">
        <f>'3.ВС'!#REF!</f>
        <v>#REF!</v>
      </c>
      <c r="AO373" s="31" t="e">
        <f>'3.ВС'!#REF!</f>
        <v>#REF!</v>
      </c>
      <c r="AP373" s="31" t="e">
        <f>'3.ВС'!#REF!</f>
        <v>#REF!</v>
      </c>
      <c r="AQ373" s="31" t="e">
        <f>'3.ВС'!#REF!</f>
        <v>#REF!</v>
      </c>
      <c r="AR373" s="31" t="e">
        <f>'3.ВС'!#REF!</f>
        <v>#REF!</v>
      </c>
      <c r="AS373" s="31" t="e">
        <f>'3.ВС'!#REF!</f>
        <v>#REF!</v>
      </c>
    </row>
    <row r="374" spans="1:45" s="15" customFormat="1" ht="30" hidden="1" x14ac:dyDescent="0.25">
      <c r="A374" s="53" t="s">
        <v>182</v>
      </c>
      <c r="B374" s="20">
        <v>52</v>
      </c>
      <c r="C374" s="20">
        <v>0</v>
      </c>
      <c r="D374" s="30" t="s">
        <v>46</v>
      </c>
      <c r="E374" s="20"/>
      <c r="F374" s="30"/>
      <c r="G374" s="30"/>
      <c r="H374" s="30"/>
      <c r="I374" s="30"/>
      <c r="J374" s="31" t="e">
        <f t="shared" ref="J374:AL375" si="341">J375</f>
        <v>#REF!</v>
      </c>
      <c r="K374" s="31" t="e">
        <f t="shared" si="341"/>
        <v>#REF!</v>
      </c>
      <c r="L374" s="31" t="e">
        <f t="shared" si="341"/>
        <v>#REF!</v>
      </c>
      <c r="M374" s="31" t="e">
        <f t="shared" si="341"/>
        <v>#REF!</v>
      </c>
      <c r="N374" s="31">
        <f t="shared" si="341"/>
        <v>0</v>
      </c>
      <c r="O374" s="31" t="e">
        <f t="shared" si="341"/>
        <v>#REF!</v>
      </c>
      <c r="P374" s="31" t="e">
        <f t="shared" si="341"/>
        <v>#REF!</v>
      </c>
      <c r="Q374" s="31" t="e">
        <f t="shared" si="341"/>
        <v>#REF!</v>
      </c>
      <c r="R374" s="31" t="e">
        <f t="shared" si="341"/>
        <v>#REF!</v>
      </c>
      <c r="S374" s="31" t="e">
        <f t="shared" si="341"/>
        <v>#REF!</v>
      </c>
      <c r="T374" s="31" t="e">
        <f t="shared" si="341"/>
        <v>#REF!</v>
      </c>
      <c r="U374" s="31" t="e">
        <f t="shared" si="341"/>
        <v>#REF!</v>
      </c>
      <c r="V374" s="31" t="e">
        <f t="shared" si="341"/>
        <v>#REF!</v>
      </c>
      <c r="W374" s="31" t="e">
        <f t="shared" si="341"/>
        <v>#REF!</v>
      </c>
      <c r="X374" s="31" t="e">
        <f t="shared" si="341"/>
        <v>#REF!</v>
      </c>
      <c r="Y374" s="31" t="e">
        <f t="shared" si="341"/>
        <v>#REF!</v>
      </c>
      <c r="Z374" s="31">
        <f t="shared" si="341"/>
        <v>0</v>
      </c>
      <c r="AA374" s="31" t="e">
        <f t="shared" si="341"/>
        <v>#REF!</v>
      </c>
      <c r="AB374" s="31" t="e">
        <f t="shared" si="341"/>
        <v>#REF!</v>
      </c>
      <c r="AC374" s="31" t="e">
        <f t="shared" si="341"/>
        <v>#REF!</v>
      </c>
      <c r="AD374" s="31" t="e">
        <f t="shared" si="341"/>
        <v>#REF!</v>
      </c>
      <c r="AE374" s="31" t="e">
        <f t="shared" si="341"/>
        <v>#REF!</v>
      </c>
      <c r="AF374" s="31" t="e">
        <f t="shared" si="341"/>
        <v>#REF!</v>
      </c>
      <c r="AG374" s="31" t="e">
        <f t="shared" si="341"/>
        <v>#REF!</v>
      </c>
      <c r="AH374" s="31" t="e">
        <f t="shared" si="341"/>
        <v>#REF!</v>
      </c>
      <c r="AI374" s="31" t="e">
        <f t="shared" si="341"/>
        <v>#REF!</v>
      </c>
      <c r="AJ374" s="31" t="e">
        <f t="shared" si="341"/>
        <v>#REF!</v>
      </c>
      <c r="AK374" s="31" t="e">
        <f t="shared" si="341"/>
        <v>#REF!</v>
      </c>
      <c r="AL374" s="31">
        <f t="shared" si="341"/>
        <v>0</v>
      </c>
      <c r="AM374" s="31" t="e">
        <f t="shared" ref="AL374:AS375" si="342">AM375</f>
        <v>#REF!</v>
      </c>
      <c r="AN374" s="31" t="e">
        <f t="shared" si="342"/>
        <v>#REF!</v>
      </c>
      <c r="AO374" s="31" t="e">
        <f t="shared" si="342"/>
        <v>#REF!</v>
      </c>
      <c r="AP374" s="31" t="e">
        <f t="shared" si="342"/>
        <v>#REF!</v>
      </c>
      <c r="AQ374" s="31" t="e">
        <f t="shared" si="342"/>
        <v>#REF!</v>
      </c>
      <c r="AR374" s="31" t="e">
        <f t="shared" si="342"/>
        <v>#REF!</v>
      </c>
      <c r="AS374" s="31" t="e">
        <f t="shared" si="342"/>
        <v>#REF!</v>
      </c>
    </row>
    <row r="375" spans="1:45" s="15" customFormat="1" ht="30" hidden="1" x14ac:dyDescent="0.25">
      <c r="A375" s="53" t="s">
        <v>114</v>
      </c>
      <c r="B375" s="20">
        <v>52</v>
      </c>
      <c r="C375" s="20">
        <v>0</v>
      </c>
      <c r="D375" s="23" t="s">
        <v>46</v>
      </c>
      <c r="E375" s="20">
        <v>852</v>
      </c>
      <c r="F375" s="23"/>
      <c r="G375" s="23"/>
      <c r="H375" s="23"/>
      <c r="I375" s="30"/>
      <c r="J375" s="31" t="e">
        <f t="shared" si="341"/>
        <v>#REF!</v>
      </c>
      <c r="K375" s="31" t="e">
        <f t="shared" si="341"/>
        <v>#REF!</v>
      </c>
      <c r="L375" s="31" t="e">
        <f t="shared" si="341"/>
        <v>#REF!</v>
      </c>
      <c r="M375" s="31" t="e">
        <f t="shared" si="341"/>
        <v>#REF!</v>
      </c>
      <c r="N375" s="31">
        <f t="shared" si="341"/>
        <v>0</v>
      </c>
      <c r="O375" s="31" t="e">
        <f t="shared" si="341"/>
        <v>#REF!</v>
      </c>
      <c r="P375" s="31" t="e">
        <f t="shared" si="341"/>
        <v>#REF!</v>
      </c>
      <c r="Q375" s="31" t="e">
        <f t="shared" si="341"/>
        <v>#REF!</v>
      </c>
      <c r="R375" s="31" t="e">
        <f t="shared" si="341"/>
        <v>#REF!</v>
      </c>
      <c r="S375" s="31" t="e">
        <f t="shared" si="341"/>
        <v>#REF!</v>
      </c>
      <c r="T375" s="31" t="e">
        <f t="shared" si="341"/>
        <v>#REF!</v>
      </c>
      <c r="U375" s="31" t="e">
        <f t="shared" si="341"/>
        <v>#REF!</v>
      </c>
      <c r="V375" s="31" t="e">
        <f t="shared" si="341"/>
        <v>#REF!</v>
      </c>
      <c r="W375" s="31" t="e">
        <f t="shared" si="341"/>
        <v>#REF!</v>
      </c>
      <c r="X375" s="31" t="e">
        <f t="shared" si="341"/>
        <v>#REF!</v>
      </c>
      <c r="Y375" s="31" t="e">
        <f t="shared" si="341"/>
        <v>#REF!</v>
      </c>
      <c r="Z375" s="31">
        <f t="shared" si="341"/>
        <v>0</v>
      </c>
      <c r="AA375" s="31" t="e">
        <f t="shared" si="341"/>
        <v>#REF!</v>
      </c>
      <c r="AB375" s="31" t="e">
        <f t="shared" si="341"/>
        <v>#REF!</v>
      </c>
      <c r="AC375" s="31" t="e">
        <f t="shared" si="341"/>
        <v>#REF!</v>
      </c>
      <c r="AD375" s="31" t="e">
        <f t="shared" si="341"/>
        <v>#REF!</v>
      </c>
      <c r="AE375" s="31" t="e">
        <f t="shared" si="341"/>
        <v>#REF!</v>
      </c>
      <c r="AF375" s="31" t="e">
        <f t="shared" si="341"/>
        <v>#REF!</v>
      </c>
      <c r="AG375" s="31" t="e">
        <f t="shared" si="341"/>
        <v>#REF!</v>
      </c>
      <c r="AH375" s="31" t="e">
        <f t="shared" si="341"/>
        <v>#REF!</v>
      </c>
      <c r="AI375" s="31" t="e">
        <f t="shared" si="341"/>
        <v>#REF!</v>
      </c>
      <c r="AJ375" s="31" t="e">
        <f t="shared" si="341"/>
        <v>#REF!</v>
      </c>
      <c r="AK375" s="31" t="e">
        <f t="shared" si="341"/>
        <v>#REF!</v>
      </c>
      <c r="AL375" s="31">
        <f t="shared" si="342"/>
        <v>0</v>
      </c>
      <c r="AM375" s="31" t="e">
        <f t="shared" si="342"/>
        <v>#REF!</v>
      </c>
      <c r="AN375" s="31" t="e">
        <f t="shared" si="342"/>
        <v>#REF!</v>
      </c>
      <c r="AO375" s="31" t="e">
        <f t="shared" si="342"/>
        <v>#REF!</v>
      </c>
      <c r="AP375" s="31" t="e">
        <f t="shared" si="342"/>
        <v>#REF!</v>
      </c>
      <c r="AQ375" s="31" t="e">
        <f t="shared" si="342"/>
        <v>#REF!</v>
      </c>
      <c r="AR375" s="31" t="e">
        <f t="shared" si="342"/>
        <v>#REF!</v>
      </c>
      <c r="AS375" s="31" t="e">
        <f t="shared" si="342"/>
        <v>#REF!</v>
      </c>
    </row>
    <row r="376" spans="1:45" s="15" customFormat="1" ht="165" hidden="1" x14ac:dyDescent="0.25">
      <c r="A376" s="21" t="s">
        <v>314</v>
      </c>
      <c r="B376" s="20">
        <v>52</v>
      </c>
      <c r="C376" s="20">
        <v>0</v>
      </c>
      <c r="D376" s="30" t="s">
        <v>46</v>
      </c>
      <c r="E376" s="20">
        <v>852</v>
      </c>
      <c r="F376" s="30" t="s">
        <v>78</v>
      </c>
      <c r="G376" s="30" t="s">
        <v>183</v>
      </c>
      <c r="H376" s="30" t="s">
        <v>341</v>
      </c>
      <c r="I376" s="30"/>
      <c r="J376" s="31" t="e">
        <f t="shared" ref="J376" si="343">J377+J379</f>
        <v>#REF!</v>
      </c>
      <c r="K376" s="31" t="e">
        <f t="shared" ref="K376:AK376" si="344">K377+K379</f>
        <v>#REF!</v>
      </c>
      <c r="L376" s="31" t="e">
        <f t="shared" si="344"/>
        <v>#REF!</v>
      </c>
      <c r="M376" s="31" t="e">
        <f t="shared" si="344"/>
        <v>#REF!</v>
      </c>
      <c r="N376" s="31">
        <f t="shared" ref="N376:U376" si="345">N377+N379</f>
        <v>0</v>
      </c>
      <c r="O376" s="31" t="e">
        <f t="shared" si="345"/>
        <v>#REF!</v>
      </c>
      <c r="P376" s="31" t="e">
        <f t="shared" si="345"/>
        <v>#REF!</v>
      </c>
      <c r="Q376" s="31" t="e">
        <f t="shared" si="345"/>
        <v>#REF!</v>
      </c>
      <c r="R376" s="31" t="e">
        <f t="shared" si="345"/>
        <v>#REF!</v>
      </c>
      <c r="S376" s="31" t="e">
        <f t="shared" si="345"/>
        <v>#REF!</v>
      </c>
      <c r="T376" s="31" t="e">
        <f t="shared" si="345"/>
        <v>#REF!</v>
      </c>
      <c r="U376" s="31" t="e">
        <f t="shared" si="345"/>
        <v>#REF!</v>
      </c>
      <c r="V376" s="31" t="e">
        <f t="shared" si="344"/>
        <v>#REF!</v>
      </c>
      <c r="W376" s="31" t="e">
        <f t="shared" si="344"/>
        <v>#REF!</v>
      </c>
      <c r="X376" s="31" t="e">
        <f t="shared" si="344"/>
        <v>#REF!</v>
      </c>
      <c r="Y376" s="31" t="e">
        <f t="shared" si="344"/>
        <v>#REF!</v>
      </c>
      <c r="Z376" s="31">
        <f t="shared" ref="Z376:AG376" si="346">Z377+Z379</f>
        <v>0</v>
      </c>
      <c r="AA376" s="31" t="e">
        <f t="shared" si="346"/>
        <v>#REF!</v>
      </c>
      <c r="AB376" s="31" t="e">
        <f t="shared" si="346"/>
        <v>#REF!</v>
      </c>
      <c r="AC376" s="31" t="e">
        <f t="shared" si="346"/>
        <v>#REF!</v>
      </c>
      <c r="AD376" s="31" t="e">
        <f t="shared" si="346"/>
        <v>#REF!</v>
      </c>
      <c r="AE376" s="31" t="e">
        <f t="shared" si="346"/>
        <v>#REF!</v>
      </c>
      <c r="AF376" s="31" t="e">
        <f t="shared" si="346"/>
        <v>#REF!</v>
      </c>
      <c r="AG376" s="31" t="e">
        <f t="shared" si="346"/>
        <v>#REF!</v>
      </c>
      <c r="AH376" s="31" t="e">
        <f t="shared" si="344"/>
        <v>#REF!</v>
      </c>
      <c r="AI376" s="31" t="e">
        <f t="shared" si="344"/>
        <v>#REF!</v>
      </c>
      <c r="AJ376" s="31" t="e">
        <f t="shared" si="344"/>
        <v>#REF!</v>
      </c>
      <c r="AK376" s="31" t="e">
        <f t="shared" si="344"/>
        <v>#REF!</v>
      </c>
      <c r="AL376" s="31">
        <f t="shared" ref="AL376:AS376" si="347">AL377+AL379</f>
        <v>0</v>
      </c>
      <c r="AM376" s="31" t="e">
        <f t="shared" si="347"/>
        <v>#REF!</v>
      </c>
      <c r="AN376" s="31" t="e">
        <f t="shared" si="347"/>
        <v>#REF!</v>
      </c>
      <c r="AO376" s="31" t="e">
        <f t="shared" si="347"/>
        <v>#REF!</v>
      </c>
      <c r="AP376" s="31" t="e">
        <f t="shared" si="347"/>
        <v>#REF!</v>
      </c>
      <c r="AQ376" s="31" t="e">
        <f t="shared" si="347"/>
        <v>#REF!</v>
      </c>
      <c r="AR376" s="31" t="e">
        <f t="shared" si="347"/>
        <v>#REF!</v>
      </c>
      <c r="AS376" s="31" t="e">
        <f t="shared" si="347"/>
        <v>#REF!</v>
      </c>
    </row>
    <row r="377" spans="1:45" s="15" customFormat="1" ht="60" hidden="1" x14ac:dyDescent="0.25">
      <c r="A377" s="13" t="s">
        <v>41</v>
      </c>
      <c r="B377" s="20">
        <v>52</v>
      </c>
      <c r="C377" s="20">
        <v>0</v>
      </c>
      <c r="D377" s="23" t="s">
        <v>46</v>
      </c>
      <c r="E377" s="20">
        <v>852</v>
      </c>
      <c r="F377" s="30" t="s">
        <v>78</v>
      </c>
      <c r="G377" s="30" t="s">
        <v>183</v>
      </c>
      <c r="H377" s="30" t="s">
        <v>341</v>
      </c>
      <c r="I377" s="30" t="s">
        <v>83</v>
      </c>
      <c r="J377" s="31" t="e">
        <f t="shared" ref="J377:AS377" si="348">J378</f>
        <v>#REF!</v>
      </c>
      <c r="K377" s="31" t="e">
        <f t="shared" si="348"/>
        <v>#REF!</v>
      </c>
      <c r="L377" s="31" t="e">
        <f t="shared" si="348"/>
        <v>#REF!</v>
      </c>
      <c r="M377" s="31" t="e">
        <f t="shared" si="348"/>
        <v>#REF!</v>
      </c>
      <c r="N377" s="31">
        <f t="shared" si="348"/>
        <v>0</v>
      </c>
      <c r="O377" s="31" t="e">
        <f t="shared" si="348"/>
        <v>#REF!</v>
      </c>
      <c r="P377" s="31" t="e">
        <f t="shared" si="348"/>
        <v>#REF!</v>
      </c>
      <c r="Q377" s="31" t="e">
        <f t="shared" si="348"/>
        <v>#REF!</v>
      </c>
      <c r="R377" s="31" t="e">
        <f t="shared" si="348"/>
        <v>#REF!</v>
      </c>
      <c r="S377" s="31" t="e">
        <f t="shared" si="348"/>
        <v>#REF!</v>
      </c>
      <c r="T377" s="31" t="e">
        <f t="shared" si="348"/>
        <v>#REF!</v>
      </c>
      <c r="U377" s="31" t="e">
        <f t="shared" si="348"/>
        <v>#REF!</v>
      </c>
      <c r="V377" s="31" t="e">
        <f t="shared" si="348"/>
        <v>#REF!</v>
      </c>
      <c r="W377" s="31" t="e">
        <f t="shared" si="348"/>
        <v>#REF!</v>
      </c>
      <c r="X377" s="31" t="e">
        <f t="shared" si="348"/>
        <v>#REF!</v>
      </c>
      <c r="Y377" s="31" t="e">
        <f t="shared" si="348"/>
        <v>#REF!</v>
      </c>
      <c r="Z377" s="31">
        <f t="shared" si="348"/>
        <v>0</v>
      </c>
      <c r="AA377" s="31" t="e">
        <f t="shared" si="348"/>
        <v>#REF!</v>
      </c>
      <c r="AB377" s="31" t="e">
        <f t="shared" si="348"/>
        <v>#REF!</v>
      </c>
      <c r="AC377" s="31" t="e">
        <f t="shared" si="348"/>
        <v>#REF!</v>
      </c>
      <c r="AD377" s="31" t="e">
        <f t="shared" si="348"/>
        <v>#REF!</v>
      </c>
      <c r="AE377" s="31" t="e">
        <f t="shared" si="348"/>
        <v>#REF!</v>
      </c>
      <c r="AF377" s="31" t="e">
        <f t="shared" si="348"/>
        <v>#REF!</v>
      </c>
      <c r="AG377" s="31" t="e">
        <f t="shared" si="348"/>
        <v>#REF!</v>
      </c>
      <c r="AH377" s="31" t="e">
        <f t="shared" si="348"/>
        <v>#REF!</v>
      </c>
      <c r="AI377" s="31" t="e">
        <f t="shared" si="348"/>
        <v>#REF!</v>
      </c>
      <c r="AJ377" s="31" t="e">
        <f t="shared" si="348"/>
        <v>#REF!</v>
      </c>
      <c r="AK377" s="31" t="e">
        <f t="shared" si="348"/>
        <v>#REF!</v>
      </c>
      <c r="AL377" s="31">
        <f t="shared" si="348"/>
        <v>0</v>
      </c>
      <c r="AM377" s="31" t="e">
        <f t="shared" si="348"/>
        <v>#REF!</v>
      </c>
      <c r="AN377" s="31" t="e">
        <f t="shared" si="348"/>
        <v>#REF!</v>
      </c>
      <c r="AO377" s="31" t="e">
        <f t="shared" si="348"/>
        <v>#REF!</v>
      </c>
      <c r="AP377" s="31" t="e">
        <f t="shared" si="348"/>
        <v>#REF!</v>
      </c>
      <c r="AQ377" s="31" t="e">
        <f t="shared" si="348"/>
        <v>#REF!</v>
      </c>
      <c r="AR377" s="31" t="e">
        <f t="shared" si="348"/>
        <v>#REF!</v>
      </c>
      <c r="AS377" s="31" t="e">
        <f t="shared" si="348"/>
        <v>#REF!</v>
      </c>
    </row>
    <row r="378" spans="1:45" s="15" customFormat="1" hidden="1" x14ac:dyDescent="0.25">
      <c r="A378" s="13" t="s">
        <v>84</v>
      </c>
      <c r="B378" s="20">
        <v>52</v>
      </c>
      <c r="C378" s="20">
        <v>0</v>
      </c>
      <c r="D378" s="30" t="s">
        <v>46</v>
      </c>
      <c r="E378" s="20">
        <v>852</v>
      </c>
      <c r="F378" s="30" t="s">
        <v>78</v>
      </c>
      <c r="G378" s="30" t="s">
        <v>11</v>
      </c>
      <c r="H378" s="30" t="s">
        <v>341</v>
      </c>
      <c r="I378" s="30" t="s">
        <v>85</v>
      </c>
      <c r="J378" s="31" t="e">
        <f>'3.ВС'!#REF!+'3.ВС'!#REF!+'3.ВС'!#REF!</f>
        <v>#REF!</v>
      </c>
      <c r="K378" s="31" t="e">
        <f>'3.ВС'!#REF!+'3.ВС'!#REF!+'3.ВС'!#REF!</f>
        <v>#REF!</v>
      </c>
      <c r="L378" s="31" t="e">
        <f>'3.ВС'!#REF!+'3.ВС'!#REF!+'3.ВС'!#REF!</f>
        <v>#REF!</v>
      </c>
      <c r="M378" s="31" t="e">
        <f>'3.ВС'!#REF!+'3.ВС'!#REF!+'3.ВС'!#REF!</f>
        <v>#REF!</v>
      </c>
      <c r="N378" s="31">
        <f>'3.ВС'!J389+'3.ВС'!J349+'3.ВС'!J306</f>
        <v>0</v>
      </c>
      <c r="O378" s="31" t="e">
        <f>'3.ВС'!#REF!+'3.ВС'!#REF!+'3.ВС'!#REF!</f>
        <v>#REF!</v>
      </c>
      <c r="P378" s="31" t="e">
        <f>'3.ВС'!#REF!+'3.ВС'!#REF!+'3.ВС'!#REF!</f>
        <v>#REF!</v>
      </c>
      <c r="Q378" s="31" t="e">
        <f>'3.ВС'!#REF!+'3.ВС'!#REF!+'3.ВС'!#REF!</f>
        <v>#REF!</v>
      </c>
      <c r="R378" s="31" t="e">
        <f>'3.ВС'!#REF!+'3.ВС'!#REF!+'3.ВС'!#REF!</f>
        <v>#REF!</v>
      </c>
      <c r="S378" s="31" t="e">
        <f>'3.ВС'!#REF!+'3.ВС'!#REF!+'3.ВС'!#REF!</f>
        <v>#REF!</v>
      </c>
      <c r="T378" s="31" t="e">
        <f>'3.ВС'!#REF!+'3.ВС'!#REF!+'3.ВС'!#REF!</f>
        <v>#REF!</v>
      </c>
      <c r="U378" s="31" t="e">
        <f>'3.ВС'!#REF!+'3.ВС'!#REF!+'3.ВС'!#REF!</f>
        <v>#REF!</v>
      </c>
      <c r="V378" s="31" t="e">
        <f>'3.ВС'!#REF!+'3.ВС'!#REF!+'3.ВС'!#REF!</f>
        <v>#REF!</v>
      </c>
      <c r="W378" s="31" t="e">
        <f>'3.ВС'!#REF!+'3.ВС'!#REF!+'3.ВС'!#REF!</f>
        <v>#REF!</v>
      </c>
      <c r="X378" s="31" t="e">
        <f>'3.ВС'!#REF!+'3.ВС'!#REF!+'3.ВС'!#REF!</f>
        <v>#REF!</v>
      </c>
      <c r="Y378" s="31" t="e">
        <f>'3.ВС'!#REF!+'3.ВС'!#REF!+'3.ВС'!#REF!</f>
        <v>#REF!</v>
      </c>
      <c r="Z378" s="31">
        <f>'3.ВС'!K389+'3.ВС'!K349+'3.ВС'!K306</f>
        <v>0</v>
      </c>
      <c r="AA378" s="31" t="e">
        <f>'3.ВС'!#REF!+'3.ВС'!#REF!+'3.ВС'!#REF!</f>
        <v>#REF!</v>
      </c>
      <c r="AB378" s="31" t="e">
        <f>'3.ВС'!#REF!+'3.ВС'!#REF!+'3.ВС'!#REF!</f>
        <v>#REF!</v>
      </c>
      <c r="AC378" s="31" t="e">
        <f>'3.ВС'!#REF!+'3.ВС'!#REF!+'3.ВС'!#REF!</f>
        <v>#REF!</v>
      </c>
      <c r="AD378" s="31" t="e">
        <f>'3.ВС'!#REF!+'3.ВС'!#REF!+'3.ВС'!#REF!</f>
        <v>#REF!</v>
      </c>
      <c r="AE378" s="31" t="e">
        <f>'3.ВС'!#REF!+'3.ВС'!#REF!+'3.ВС'!#REF!</f>
        <v>#REF!</v>
      </c>
      <c r="AF378" s="31" t="e">
        <f>'3.ВС'!#REF!+'3.ВС'!#REF!+'3.ВС'!#REF!</f>
        <v>#REF!</v>
      </c>
      <c r="AG378" s="31" t="e">
        <f>'3.ВС'!#REF!+'3.ВС'!#REF!+'3.ВС'!#REF!</f>
        <v>#REF!</v>
      </c>
      <c r="AH378" s="31" t="e">
        <f>'3.ВС'!#REF!+'3.ВС'!#REF!+'3.ВС'!#REF!</f>
        <v>#REF!</v>
      </c>
      <c r="AI378" s="31" t="e">
        <f>'3.ВС'!#REF!+'3.ВС'!#REF!+'3.ВС'!#REF!</f>
        <v>#REF!</v>
      </c>
      <c r="AJ378" s="31" t="e">
        <f>'3.ВС'!#REF!+'3.ВС'!#REF!+'3.ВС'!#REF!</f>
        <v>#REF!</v>
      </c>
      <c r="AK378" s="31" t="e">
        <f>'3.ВС'!#REF!+'3.ВС'!#REF!+'3.ВС'!#REF!</f>
        <v>#REF!</v>
      </c>
      <c r="AL378" s="31">
        <f>'3.ВС'!L389+'3.ВС'!L349+'3.ВС'!L306</f>
        <v>0</v>
      </c>
      <c r="AM378" s="31" t="e">
        <f>'3.ВС'!#REF!+'3.ВС'!#REF!+'3.ВС'!#REF!</f>
        <v>#REF!</v>
      </c>
      <c r="AN378" s="31" t="e">
        <f>'3.ВС'!#REF!+'3.ВС'!#REF!+'3.ВС'!#REF!</f>
        <v>#REF!</v>
      </c>
      <c r="AO378" s="31" t="e">
        <f>'3.ВС'!#REF!+'3.ВС'!#REF!+'3.ВС'!#REF!</f>
        <v>#REF!</v>
      </c>
      <c r="AP378" s="31" t="e">
        <f>'3.ВС'!#REF!+'3.ВС'!#REF!+'3.ВС'!#REF!</f>
        <v>#REF!</v>
      </c>
      <c r="AQ378" s="31" t="e">
        <f>'3.ВС'!#REF!+'3.ВС'!#REF!+'3.ВС'!#REF!</f>
        <v>#REF!</v>
      </c>
      <c r="AR378" s="31" t="e">
        <f>'3.ВС'!#REF!+'3.ВС'!#REF!+'3.ВС'!#REF!</f>
        <v>#REF!</v>
      </c>
      <c r="AS378" s="31" t="e">
        <f>'3.ВС'!#REF!+'3.ВС'!#REF!+'3.ВС'!#REF!</f>
        <v>#REF!</v>
      </c>
    </row>
    <row r="379" spans="1:45" s="15" customFormat="1" ht="30" hidden="1" x14ac:dyDescent="0.25">
      <c r="A379" s="32" t="s">
        <v>96</v>
      </c>
      <c r="B379" s="20">
        <v>52</v>
      </c>
      <c r="C379" s="20">
        <v>0</v>
      </c>
      <c r="D379" s="23" t="s">
        <v>46</v>
      </c>
      <c r="E379" s="20">
        <v>852</v>
      </c>
      <c r="F379" s="30" t="s">
        <v>78</v>
      </c>
      <c r="G379" s="30" t="s">
        <v>50</v>
      </c>
      <c r="H379" s="30" t="s">
        <v>341</v>
      </c>
      <c r="I379" s="30" t="s">
        <v>97</v>
      </c>
      <c r="J379" s="31" t="e">
        <f t="shared" ref="J379:AS379" si="349">J380</f>
        <v>#REF!</v>
      </c>
      <c r="K379" s="31" t="e">
        <f t="shared" si="349"/>
        <v>#REF!</v>
      </c>
      <c r="L379" s="31" t="e">
        <f t="shared" si="349"/>
        <v>#REF!</v>
      </c>
      <c r="M379" s="31" t="e">
        <f t="shared" si="349"/>
        <v>#REF!</v>
      </c>
      <c r="N379" s="31">
        <f t="shared" si="349"/>
        <v>0</v>
      </c>
      <c r="O379" s="31" t="e">
        <f t="shared" si="349"/>
        <v>#REF!</v>
      </c>
      <c r="P379" s="31" t="e">
        <f t="shared" si="349"/>
        <v>#REF!</v>
      </c>
      <c r="Q379" s="31" t="e">
        <f t="shared" si="349"/>
        <v>#REF!</v>
      </c>
      <c r="R379" s="31" t="e">
        <f t="shared" si="349"/>
        <v>#REF!</v>
      </c>
      <c r="S379" s="31" t="e">
        <f t="shared" si="349"/>
        <v>#REF!</v>
      </c>
      <c r="T379" s="31" t="e">
        <f t="shared" si="349"/>
        <v>#REF!</v>
      </c>
      <c r="U379" s="31" t="e">
        <f t="shared" si="349"/>
        <v>#REF!</v>
      </c>
      <c r="V379" s="31" t="e">
        <f t="shared" si="349"/>
        <v>#REF!</v>
      </c>
      <c r="W379" s="31" t="e">
        <f t="shared" si="349"/>
        <v>#REF!</v>
      </c>
      <c r="X379" s="31" t="e">
        <f t="shared" si="349"/>
        <v>#REF!</v>
      </c>
      <c r="Y379" s="31" t="e">
        <f t="shared" si="349"/>
        <v>#REF!</v>
      </c>
      <c r="Z379" s="31">
        <f t="shared" si="349"/>
        <v>0</v>
      </c>
      <c r="AA379" s="31" t="e">
        <f t="shared" si="349"/>
        <v>#REF!</v>
      </c>
      <c r="AB379" s="31" t="e">
        <f t="shared" si="349"/>
        <v>#REF!</v>
      </c>
      <c r="AC379" s="31" t="e">
        <f t="shared" si="349"/>
        <v>#REF!</v>
      </c>
      <c r="AD379" s="31" t="e">
        <f t="shared" si="349"/>
        <v>#REF!</v>
      </c>
      <c r="AE379" s="31" t="e">
        <f t="shared" si="349"/>
        <v>#REF!</v>
      </c>
      <c r="AF379" s="31" t="e">
        <f t="shared" si="349"/>
        <v>#REF!</v>
      </c>
      <c r="AG379" s="31" t="e">
        <f t="shared" si="349"/>
        <v>#REF!</v>
      </c>
      <c r="AH379" s="31" t="e">
        <f t="shared" si="349"/>
        <v>#REF!</v>
      </c>
      <c r="AI379" s="31" t="e">
        <f t="shared" si="349"/>
        <v>#REF!</v>
      </c>
      <c r="AJ379" s="31" t="e">
        <f t="shared" si="349"/>
        <v>#REF!</v>
      </c>
      <c r="AK379" s="31" t="e">
        <f t="shared" si="349"/>
        <v>#REF!</v>
      </c>
      <c r="AL379" s="31">
        <f t="shared" si="349"/>
        <v>0</v>
      </c>
      <c r="AM379" s="31" t="e">
        <f t="shared" si="349"/>
        <v>#REF!</v>
      </c>
      <c r="AN379" s="31" t="e">
        <f t="shared" si="349"/>
        <v>#REF!</v>
      </c>
      <c r="AO379" s="31" t="e">
        <f t="shared" si="349"/>
        <v>#REF!</v>
      </c>
      <c r="AP379" s="31" t="e">
        <f t="shared" si="349"/>
        <v>#REF!</v>
      </c>
      <c r="AQ379" s="31" t="e">
        <f t="shared" si="349"/>
        <v>#REF!</v>
      </c>
      <c r="AR379" s="31" t="e">
        <f t="shared" si="349"/>
        <v>#REF!</v>
      </c>
      <c r="AS379" s="31" t="e">
        <f t="shared" si="349"/>
        <v>#REF!</v>
      </c>
    </row>
    <row r="380" spans="1:45" s="15" customFormat="1" ht="45" hidden="1" x14ac:dyDescent="0.25">
      <c r="A380" s="32" t="s">
        <v>98</v>
      </c>
      <c r="B380" s="20">
        <v>52</v>
      </c>
      <c r="C380" s="20">
        <v>0</v>
      </c>
      <c r="D380" s="30" t="s">
        <v>46</v>
      </c>
      <c r="E380" s="20">
        <v>852</v>
      </c>
      <c r="F380" s="30" t="s">
        <v>93</v>
      </c>
      <c r="G380" s="30" t="s">
        <v>46</v>
      </c>
      <c r="H380" s="30" t="s">
        <v>341</v>
      </c>
      <c r="I380" s="30" t="s">
        <v>99</v>
      </c>
      <c r="J380" s="31" t="e">
        <f>'3.ВС'!#REF!</f>
        <v>#REF!</v>
      </c>
      <c r="K380" s="31" t="e">
        <f>'3.ВС'!#REF!</f>
        <v>#REF!</v>
      </c>
      <c r="L380" s="31" t="e">
        <f>'3.ВС'!#REF!</f>
        <v>#REF!</v>
      </c>
      <c r="M380" s="31" t="e">
        <f>'3.ВС'!#REF!</f>
        <v>#REF!</v>
      </c>
      <c r="N380" s="31">
        <f>'3.ВС'!J414</f>
        <v>0</v>
      </c>
      <c r="O380" s="31" t="e">
        <f>'3.ВС'!#REF!</f>
        <v>#REF!</v>
      </c>
      <c r="P380" s="31" t="e">
        <f>'3.ВС'!#REF!</f>
        <v>#REF!</v>
      </c>
      <c r="Q380" s="31" t="e">
        <f>'3.ВС'!#REF!</f>
        <v>#REF!</v>
      </c>
      <c r="R380" s="31" t="e">
        <f>'3.ВС'!#REF!</f>
        <v>#REF!</v>
      </c>
      <c r="S380" s="31" t="e">
        <f>'3.ВС'!#REF!</f>
        <v>#REF!</v>
      </c>
      <c r="T380" s="31" t="e">
        <f>'3.ВС'!#REF!</f>
        <v>#REF!</v>
      </c>
      <c r="U380" s="31" t="e">
        <f>'3.ВС'!#REF!</f>
        <v>#REF!</v>
      </c>
      <c r="V380" s="31" t="e">
        <f>'3.ВС'!#REF!</f>
        <v>#REF!</v>
      </c>
      <c r="W380" s="31" t="e">
        <f>'3.ВС'!#REF!</f>
        <v>#REF!</v>
      </c>
      <c r="X380" s="31" t="e">
        <f>'3.ВС'!#REF!</f>
        <v>#REF!</v>
      </c>
      <c r="Y380" s="31" t="e">
        <f>'3.ВС'!#REF!</f>
        <v>#REF!</v>
      </c>
      <c r="Z380" s="31">
        <f>'3.ВС'!K414</f>
        <v>0</v>
      </c>
      <c r="AA380" s="31" t="e">
        <f>'3.ВС'!#REF!</f>
        <v>#REF!</v>
      </c>
      <c r="AB380" s="31" t="e">
        <f>'3.ВС'!#REF!</f>
        <v>#REF!</v>
      </c>
      <c r="AC380" s="31" t="e">
        <f>'3.ВС'!#REF!</f>
        <v>#REF!</v>
      </c>
      <c r="AD380" s="31" t="e">
        <f>'3.ВС'!#REF!</f>
        <v>#REF!</v>
      </c>
      <c r="AE380" s="31" t="e">
        <f>'3.ВС'!#REF!</f>
        <v>#REF!</v>
      </c>
      <c r="AF380" s="31" t="e">
        <f>'3.ВС'!#REF!</f>
        <v>#REF!</v>
      </c>
      <c r="AG380" s="31" t="e">
        <f>'3.ВС'!#REF!</f>
        <v>#REF!</v>
      </c>
      <c r="AH380" s="31" t="e">
        <f>'3.ВС'!#REF!</f>
        <v>#REF!</v>
      </c>
      <c r="AI380" s="31" t="e">
        <f>'3.ВС'!#REF!</f>
        <v>#REF!</v>
      </c>
      <c r="AJ380" s="31" t="e">
        <f>'3.ВС'!#REF!</f>
        <v>#REF!</v>
      </c>
      <c r="AK380" s="31" t="e">
        <f>'3.ВС'!#REF!</f>
        <v>#REF!</v>
      </c>
      <c r="AL380" s="31">
        <f>'3.ВС'!L414</f>
        <v>0</v>
      </c>
      <c r="AM380" s="31" t="e">
        <f>'3.ВС'!#REF!</f>
        <v>#REF!</v>
      </c>
      <c r="AN380" s="31" t="e">
        <f>'3.ВС'!#REF!</f>
        <v>#REF!</v>
      </c>
      <c r="AO380" s="31" t="e">
        <f>'3.ВС'!#REF!</f>
        <v>#REF!</v>
      </c>
      <c r="AP380" s="31" t="e">
        <f>'3.ВС'!#REF!</f>
        <v>#REF!</v>
      </c>
      <c r="AQ380" s="31" t="e">
        <f>'3.ВС'!#REF!</f>
        <v>#REF!</v>
      </c>
      <c r="AR380" s="31" t="e">
        <f>'3.ВС'!#REF!</f>
        <v>#REF!</v>
      </c>
      <c r="AS380" s="31" t="e">
        <f>'3.ВС'!#REF!</f>
        <v>#REF!</v>
      </c>
    </row>
    <row r="381" spans="1:45" s="15" customFormat="1" ht="30" hidden="1" x14ac:dyDescent="0.25">
      <c r="A381" s="53" t="s">
        <v>488</v>
      </c>
      <c r="B381" s="20">
        <v>52</v>
      </c>
      <c r="C381" s="20">
        <v>0</v>
      </c>
      <c r="D381" s="30" t="s">
        <v>13</v>
      </c>
      <c r="E381" s="20"/>
      <c r="F381" s="30"/>
      <c r="G381" s="30"/>
      <c r="H381" s="30"/>
      <c r="I381" s="30"/>
      <c r="J381" s="31" t="e">
        <f t="shared" ref="J381:AL384" si="350">J382</f>
        <v>#REF!</v>
      </c>
      <c r="K381" s="31" t="e">
        <f t="shared" si="350"/>
        <v>#REF!</v>
      </c>
      <c r="L381" s="31" t="e">
        <f t="shared" si="350"/>
        <v>#REF!</v>
      </c>
      <c r="M381" s="31" t="e">
        <f t="shared" si="350"/>
        <v>#REF!</v>
      </c>
      <c r="N381" s="31">
        <f t="shared" si="350"/>
        <v>0</v>
      </c>
      <c r="O381" s="31" t="e">
        <f t="shared" si="350"/>
        <v>#REF!</v>
      </c>
      <c r="P381" s="31" t="e">
        <f t="shared" si="350"/>
        <v>#REF!</v>
      </c>
      <c r="Q381" s="31" t="e">
        <f t="shared" si="350"/>
        <v>#REF!</v>
      </c>
      <c r="R381" s="31" t="e">
        <f t="shared" si="350"/>
        <v>#REF!</v>
      </c>
      <c r="S381" s="31" t="e">
        <f t="shared" si="350"/>
        <v>#REF!</v>
      </c>
      <c r="T381" s="31" t="e">
        <f t="shared" si="350"/>
        <v>#REF!</v>
      </c>
      <c r="U381" s="31" t="e">
        <f t="shared" si="350"/>
        <v>#REF!</v>
      </c>
      <c r="V381" s="31" t="e">
        <f t="shared" si="350"/>
        <v>#REF!</v>
      </c>
      <c r="W381" s="31" t="e">
        <f t="shared" si="350"/>
        <v>#REF!</v>
      </c>
      <c r="X381" s="31" t="e">
        <f t="shared" si="350"/>
        <v>#REF!</v>
      </c>
      <c r="Y381" s="31" t="e">
        <f t="shared" si="350"/>
        <v>#REF!</v>
      </c>
      <c r="Z381" s="31">
        <f t="shared" si="350"/>
        <v>0</v>
      </c>
      <c r="AA381" s="31" t="e">
        <f t="shared" si="350"/>
        <v>#REF!</v>
      </c>
      <c r="AB381" s="31" t="e">
        <f t="shared" si="350"/>
        <v>#REF!</v>
      </c>
      <c r="AC381" s="31" t="e">
        <f t="shared" si="350"/>
        <v>#REF!</v>
      </c>
      <c r="AD381" s="31" t="e">
        <f t="shared" si="350"/>
        <v>#REF!</v>
      </c>
      <c r="AE381" s="31" t="e">
        <f t="shared" si="350"/>
        <v>#REF!</v>
      </c>
      <c r="AF381" s="31" t="e">
        <f t="shared" si="350"/>
        <v>#REF!</v>
      </c>
      <c r="AG381" s="31" t="e">
        <f t="shared" si="350"/>
        <v>#REF!</v>
      </c>
      <c r="AH381" s="31" t="e">
        <f t="shared" si="350"/>
        <v>#REF!</v>
      </c>
      <c r="AI381" s="31" t="e">
        <f t="shared" si="350"/>
        <v>#REF!</v>
      </c>
      <c r="AJ381" s="31" t="e">
        <f t="shared" si="350"/>
        <v>#REF!</v>
      </c>
      <c r="AK381" s="31" t="e">
        <f t="shared" si="350"/>
        <v>#REF!</v>
      </c>
      <c r="AL381" s="31">
        <f t="shared" si="350"/>
        <v>0</v>
      </c>
      <c r="AM381" s="31" t="e">
        <f t="shared" ref="AL381:AS384" si="351">AM382</f>
        <v>#REF!</v>
      </c>
      <c r="AN381" s="31" t="e">
        <f t="shared" si="351"/>
        <v>#REF!</v>
      </c>
      <c r="AO381" s="31" t="e">
        <f t="shared" si="351"/>
        <v>#REF!</v>
      </c>
      <c r="AP381" s="31" t="e">
        <f t="shared" si="351"/>
        <v>#REF!</v>
      </c>
      <c r="AQ381" s="31" t="e">
        <f t="shared" si="351"/>
        <v>#REF!</v>
      </c>
      <c r="AR381" s="31" t="e">
        <f t="shared" si="351"/>
        <v>#REF!</v>
      </c>
      <c r="AS381" s="31" t="e">
        <f t="shared" si="351"/>
        <v>#REF!</v>
      </c>
    </row>
    <row r="382" spans="1:45" s="15" customFormat="1" ht="30" hidden="1" x14ac:dyDescent="0.25">
      <c r="A382" s="53" t="s">
        <v>114</v>
      </c>
      <c r="B382" s="20">
        <v>52</v>
      </c>
      <c r="C382" s="20">
        <v>0</v>
      </c>
      <c r="D382" s="23" t="s">
        <v>13</v>
      </c>
      <c r="E382" s="20">
        <v>852</v>
      </c>
      <c r="F382" s="23"/>
      <c r="G382" s="23"/>
      <c r="H382" s="23"/>
      <c r="I382" s="30"/>
      <c r="J382" s="31" t="e">
        <f t="shared" si="350"/>
        <v>#REF!</v>
      </c>
      <c r="K382" s="31" t="e">
        <f t="shared" si="350"/>
        <v>#REF!</v>
      </c>
      <c r="L382" s="31" t="e">
        <f t="shared" si="350"/>
        <v>#REF!</v>
      </c>
      <c r="M382" s="31" t="e">
        <f t="shared" si="350"/>
        <v>#REF!</v>
      </c>
      <c r="N382" s="31">
        <f t="shared" si="350"/>
        <v>0</v>
      </c>
      <c r="O382" s="31" t="e">
        <f t="shared" si="350"/>
        <v>#REF!</v>
      </c>
      <c r="P382" s="31" t="e">
        <f t="shared" si="350"/>
        <v>#REF!</v>
      </c>
      <c r="Q382" s="31" t="e">
        <f t="shared" si="350"/>
        <v>#REF!</v>
      </c>
      <c r="R382" s="31" t="e">
        <f t="shared" si="350"/>
        <v>#REF!</v>
      </c>
      <c r="S382" s="31" t="e">
        <f t="shared" si="350"/>
        <v>#REF!</v>
      </c>
      <c r="T382" s="31" t="e">
        <f t="shared" si="350"/>
        <v>#REF!</v>
      </c>
      <c r="U382" s="31" t="e">
        <f t="shared" si="350"/>
        <v>#REF!</v>
      </c>
      <c r="V382" s="31" t="e">
        <f t="shared" si="350"/>
        <v>#REF!</v>
      </c>
      <c r="W382" s="31" t="e">
        <f t="shared" si="350"/>
        <v>#REF!</v>
      </c>
      <c r="X382" s="31" t="e">
        <f t="shared" si="350"/>
        <v>#REF!</v>
      </c>
      <c r="Y382" s="31" t="e">
        <f t="shared" si="350"/>
        <v>#REF!</v>
      </c>
      <c r="Z382" s="31">
        <f t="shared" si="350"/>
        <v>0</v>
      </c>
      <c r="AA382" s="31" t="e">
        <f t="shared" si="350"/>
        <v>#REF!</v>
      </c>
      <c r="AB382" s="31" t="e">
        <f t="shared" si="350"/>
        <v>#REF!</v>
      </c>
      <c r="AC382" s="31" t="e">
        <f t="shared" si="350"/>
        <v>#REF!</v>
      </c>
      <c r="AD382" s="31" t="e">
        <f t="shared" si="350"/>
        <v>#REF!</v>
      </c>
      <c r="AE382" s="31" t="e">
        <f t="shared" si="350"/>
        <v>#REF!</v>
      </c>
      <c r="AF382" s="31" t="e">
        <f t="shared" si="350"/>
        <v>#REF!</v>
      </c>
      <c r="AG382" s="31" t="e">
        <f t="shared" si="350"/>
        <v>#REF!</v>
      </c>
      <c r="AH382" s="31" t="e">
        <f t="shared" si="350"/>
        <v>#REF!</v>
      </c>
      <c r="AI382" s="31" t="e">
        <f t="shared" si="350"/>
        <v>#REF!</v>
      </c>
      <c r="AJ382" s="31" t="e">
        <f t="shared" si="350"/>
        <v>#REF!</v>
      </c>
      <c r="AK382" s="31" t="e">
        <f t="shared" si="350"/>
        <v>#REF!</v>
      </c>
      <c r="AL382" s="31">
        <f t="shared" si="351"/>
        <v>0</v>
      </c>
      <c r="AM382" s="31" t="e">
        <f t="shared" si="351"/>
        <v>#REF!</v>
      </c>
      <c r="AN382" s="31" t="e">
        <f t="shared" si="351"/>
        <v>#REF!</v>
      </c>
      <c r="AO382" s="31" t="e">
        <f t="shared" si="351"/>
        <v>#REF!</v>
      </c>
      <c r="AP382" s="31" t="e">
        <f t="shared" si="351"/>
        <v>#REF!</v>
      </c>
      <c r="AQ382" s="31" t="e">
        <f t="shared" si="351"/>
        <v>#REF!</v>
      </c>
      <c r="AR382" s="31" t="e">
        <f t="shared" si="351"/>
        <v>#REF!</v>
      </c>
      <c r="AS382" s="31" t="e">
        <f t="shared" si="351"/>
        <v>#REF!</v>
      </c>
    </row>
    <row r="383" spans="1:45" s="15" customFormat="1" ht="90" hidden="1" x14ac:dyDescent="0.25">
      <c r="A383" s="21" t="s">
        <v>331</v>
      </c>
      <c r="B383" s="20">
        <v>52</v>
      </c>
      <c r="C383" s="20">
        <v>0</v>
      </c>
      <c r="D383" s="30" t="s">
        <v>13</v>
      </c>
      <c r="E383" s="20">
        <v>852</v>
      </c>
      <c r="F383" s="30"/>
      <c r="G383" s="30"/>
      <c r="H383" s="30" t="s">
        <v>332</v>
      </c>
      <c r="I383" s="30"/>
      <c r="J383" s="31" t="e">
        <f t="shared" si="350"/>
        <v>#REF!</v>
      </c>
      <c r="K383" s="31" t="e">
        <f t="shared" si="350"/>
        <v>#REF!</v>
      </c>
      <c r="L383" s="31" t="e">
        <f t="shared" si="350"/>
        <v>#REF!</v>
      </c>
      <c r="M383" s="31" t="e">
        <f t="shared" si="350"/>
        <v>#REF!</v>
      </c>
      <c r="N383" s="31">
        <f t="shared" si="350"/>
        <v>0</v>
      </c>
      <c r="O383" s="31" t="e">
        <f t="shared" si="350"/>
        <v>#REF!</v>
      </c>
      <c r="P383" s="31" t="e">
        <f t="shared" si="350"/>
        <v>#REF!</v>
      </c>
      <c r="Q383" s="31" t="e">
        <f t="shared" si="350"/>
        <v>#REF!</v>
      </c>
      <c r="R383" s="31" t="e">
        <f t="shared" si="350"/>
        <v>#REF!</v>
      </c>
      <c r="S383" s="31" t="e">
        <f t="shared" si="350"/>
        <v>#REF!</v>
      </c>
      <c r="T383" s="31" t="e">
        <f t="shared" si="350"/>
        <v>#REF!</v>
      </c>
      <c r="U383" s="31" t="e">
        <f t="shared" si="350"/>
        <v>#REF!</v>
      </c>
      <c r="V383" s="31" t="e">
        <f t="shared" si="350"/>
        <v>#REF!</v>
      </c>
      <c r="W383" s="31" t="e">
        <f t="shared" si="350"/>
        <v>#REF!</v>
      </c>
      <c r="X383" s="31" t="e">
        <f t="shared" si="350"/>
        <v>#REF!</v>
      </c>
      <c r="Y383" s="31" t="e">
        <f t="shared" si="350"/>
        <v>#REF!</v>
      </c>
      <c r="Z383" s="31">
        <f t="shared" si="350"/>
        <v>0</v>
      </c>
      <c r="AA383" s="31" t="e">
        <f t="shared" si="350"/>
        <v>#REF!</v>
      </c>
      <c r="AB383" s="31" t="e">
        <f t="shared" si="350"/>
        <v>#REF!</v>
      </c>
      <c r="AC383" s="31" t="e">
        <f t="shared" si="350"/>
        <v>#REF!</v>
      </c>
      <c r="AD383" s="31" t="e">
        <f t="shared" si="350"/>
        <v>#REF!</v>
      </c>
      <c r="AE383" s="31" t="e">
        <f t="shared" si="350"/>
        <v>#REF!</v>
      </c>
      <c r="AF383" s="31" t="e">
        <f t="shared" si="350"/>
        <v>#REF!</v>
      </c>
      <c r="AG383" s="31" t="e">
        <f t="shared" si="350"/>
        <v>#REF!</v>
      </c>
      <c r="AH383" s="31" t="e">
        <f t="shared" si="350"/>
        <v>#REF!</v>
      </c>
      <c r="AI383" s="31" t="e">
        <f t="shared" si="350"/>
        <v>#REF!</v>
      </c>
      <c r="AJ383" s="31" t="e">
        <f t="shared" si="350"/>
        <v>#REF!</v>
      </c>
      <c r="AK383" s="31" t="e">
        <f t="shared" si="350"/>
        <v>#REF!</v>
      </c>
      <c r="AL383" s="31">
        <f t="shared" si="351"/>
        <v>0</v>
      </c>
      <c r="AM383" s="31" t="e">
        <f t="shared" si="351"/>
        <v>#REF!</v>
      </c>
      <c r="AN383" s="31" t="e">
        <f t="shared" si="351"/>
        <v>#REF!</v>
      </c>
      <c r="AO383" s="31" t="e">
        <f t="shared" si="351"/>
        <v>#REF!</v>
      </c>
      <c r="AP383" s="31" t="e">
        <f t="shared" si="351"/>
        <v>#REF!</v>
      </c>
      <c r="AQ383" s="31" t="e">
        <f t="shared" si="351"/>
        <v>#REF!</v>
      </c>
      <c r="AR383" s="31" t="e">
        <f t="shared" si="351"/>
        <v>#REF!</v>
      </c>
      <c r="AS383" s="31" t="e">
        <f t="shared" si="351"/>
        <v>#REF!</v>
      </c>
    </row>
    <row r="384" spans="1:45" s="15" customFormat="1" ht="60" hidden="1" x14ac:dyDescent="0.25">
      <c r="A384" s="21" t="s">
        <v>41</v>
      </c>
      <c r="B384" s="20">
        <v>52</v>
      </c>
      <c r="C384" s="20">
        <v>0</v>
      </c>
      <c r="D384" s="30" t="s">
        <v>13</v>
      </c>
      <c r="E384" s="20">
        <v>852</v>
      </c>
      <c r="F384" s="30"/>
      <c r="G384" s="30"/>
      <c r="H384" s="30" t="s">
        <v>332</v>
      </c>
      <c r="I384" s="30" t="s">
        <v>83</v>
      </c>
      <c r="J384" s="31" t="e">
        <f t="shared" si="350"/>
        <v>#REF!</v>
      </c>
      <c r="K384" s="31" t="e">
        <f t="shared" si="350"/>
        <v>#REF!</v>
      </c>
      <c r="L384" s="31" t="e">
        <f t="shared" si="350"/>
        <v>#REF!</v>
      </c>
      <c r="M384" s="31" t="e">
        <f t="shared" si="350"/>
        <v>#REF!</v>
      </c>
      <c r="N384" s="31">
        <f t="shared" si="350"/>
        <v>0</v>
      </c>
      <c r="O384" s="31" t="e">
        <f t="shared" si="350"/>
        <v>#REF!</v>
      </c>
      <c r="P384" s="31" t="e">
        <f t="shared" si="350"/>
        <v>#REF!</v>
      </c>
      <c r="Q384" s="31" t="e">
        <f t="shared" si="350"/>
        <v>#REF!</v>
      </c>
      <c r="R384" s="31" t="e">
        <f t="shared" si="350"/>
        <v>#REF!</v>
      </c>
      <c r="S384" s="31" t="e">
        <f t="shared" si="350"/>
        <v>#REF!</v>
      </c>
      <c r="T384" s="31" t="e">
        <f t="shared" si="350"/>
        <v>#REF!</v>
      </c>
      <c r="U384" s="31" t="e">
        <f t="shared" si="350"/>
        <v>#REF!</v>
      </c>
      <c r="V384" s="31" t="e">
        <f t="shared" si="350"/>
        <v>#REF!</v>
      </c>
      <c r="W384" s="31" t="e">
        <f t="shared" si="350"/>
        <v>#REF!</v>
      </c>
      <c r="X384" s="31" t="e">
        <f t="shared" si="350"/>
        <v>#REF!</v>
      </c>
      <c r="Y384" s="31" t="e">
        <f t="shared" si="350"/>
        <v>#REF!</v>
      </c>
      <c r="Z384" s="31">
        <f t="shared" si="350"/>
        <v>0</v>
      </c>
      <c r="AA384" s="31" t="e">
        <f t="shared" si="350"/>
        <v>#REF!</v>
      </c>
      <c r="AB384" s="31" t="e">
        <f t="shared" si="350"/>
        <v>#REF!</v>
      </c>
      <c r="AC384" s="31" t="e">
        <f t="shared" si="350"/>
        <v>#REF!</v>
      </c>
      <c r="AD384" s="31" t="e">
        <f t="shared" si="350"/>
        <v>#REF!</v>
      </c>
      <c r="AE384" s="31" t="e">
        <f t="shared" si="350"/>
        <v>#REF!</v>
      </c>
      <c r="AF384" s="31" t="e">
        <f t="shared" si="350"/>
        <v>#REF!</v>
      </c>
      <c r="AG384" s="31" t="e">
        <f t="shared" si="350"/>
        <v>#REF!</v>
      </c>
      <c r="AH384" s="31" t="e">
        <f t="shared" si="350"/>
        <v>#REF!</v>
      </c>
      <c r="AI384" s="31" t="e">
        <f t="shared" si="350"/>
        <v>#REF!</v>
      </c>
      <c r="AJ384" s="31" t="e">
        <f t="shared" si="350"/>
        <v>#REF!</v>
      </c>
      <c r="AK384" s="31" t="e">
        <f t="shared" si="350"/>
        <v>#REF!</v>
      </c>
      <c r="AL384" s="31">
        <f t="shared" si="351"/>
        <v>0</v>
      </c>
      <c r="AM384" s="31" t="e">
        <f t="shared" si="351"/>
        <v>#REF!</v>
      </c>
      <c r="AN384" s="31" t="e">
        <f t="shared" si="351"/>
        <v>#REF!</v>
      </c>
      <c r="AO384" s="31" t="e">
        <f t="shared" si="351"/>
        <v>#REF!</v>
      </c>
      <c r="AP384" s="31" t="e">
        <f t="shared" si="351"/>
        <v>#REF!</v>
      </c>
      <c r="AQ384" s="31" t="e">
        <f t="shared" si="351"/>
        <v>#REF!</v>
      </c>
      <c r="AR384" s="31" t="e">
        <f t="shared" si="351"/>
        <v>#REF!</v>
      </c>
      <c r="AS384" s="31" t="e">
        <f t="shared" si="351"/>
        <v>#REF!</v>
      </c>
    </row>
    <row r="385" spans="1:45" s="15" customFormat="1" hidden="1" x14ac:dyDescent="0.25">
      <c r="A385" s="21" t="s">
        <v>84</v>
      </c>
      <c r="B385" s="20">
        <v>52</v>
      </c>
      <c r="C385" s="20">
        <v>0</v>
      </c>
      <c r="D385" s="30" t="s">
        <v>13</v>
      </c>
      <c r="E385" s="20">
        <v>852</v>
      </c>
      <c r="F385" s="30"/>
      <c r="G385" s="30"/>
      <c r="H385" s="30" t="s">
        <v>332</v>
      </c>
      <c r="I385" s="30" t="s">
        <v>85</v>
      </c>
      <c r="J385" s="31" t="e">
        <f>'3.ВС'!#REF!</f>
        <v>#REF!</v>
      </c>
      <c r="K385" s="31" t="e">
        <f>'3.ВС'!#REF!</f>
        <v>#REF!</v>
      </c>
      <c r="L385" s="31" t="e">
        <f>'3.ВС'!#REF!</f>
        <v>#REF!</v>
      </c>
      <c r="M385" s="31" t="e">
        <f>'3.ВС'!#REF!</f>
        <v>#REF!</v>
      </c>
      <c r="N385" s="31">
        <f>'3.ВС'!J352</f>
        <v>0</v>
      </c>
      <c r="O385" s="31" t="e">
        <f>'3.ВС'!#REF!</f>
        <v>#REF!</v>
      </c>
      <c r="P385" s="31" t="e">
        <f>'3.ВС'!#REF!</f>
        <v>#REF!</v>
      </c>
      <c r="Q385" s="31" t="e">
        <f>'3.ВС'!#REF!</f>
        <v>#REF!</v>
      </c>
      <c r="R385" s="31" t="e">
        <f>'3.ВС'!#REF!</f>
        <v>#REF!</v>
      </c>
      <c r="S385" s="31" t="e">
        <f>'3.ВС'!#REF!</f>
        <v>#REF!</v>
      </c>
      <c r="T385" s="31" t="e">
        <f>'3.ВС'!#REF!</f>
        <v>#REF!</v>
      </c>
      <c r="U385" s="31" t="e">
        <f>'3.ВС'!#REF!</f>
        <v>#REF!</v>
      </c>
      <c r="V385" s="31" t="e">
        <f>'3.ВС'!#REF!</f>
        <v>#REF!</v>
      </c>
      <c r="W385" s="31" t="e">
        <f>'3.ВС'!#REF!</f>
        <v>#REF!</v>
      </c>
      <c r="X385" s="31" t="e">
        <f>'3.ВС'!#REF!</f>
        <v>#REF!</v>
      </c>
      <c r="Y385" s="31" t="e">
        <f>'3.ВС'!#REF!</f>
        <v>#REF!</v>
      </c>
      <c r="Z385" s="31">
        <f>'3.ВС'!K352</f>
        <v>0</v>
      </c>
      <c r="AA385" s="31" t="e">
        <f>'3.ВС'!#REF!</f>
        <v>#REF!</v>
      </c>
      <c r="AB385" s="31" t="e">
        <f>'3.ВС'!#REF!</f>
        <v>#REF!</v>
      </c>
      <c r="AC385" s="31" t="e">
        <f>'3.ВС'!#REF!</f>
        <v>#REF!</v>
      </c>
      <c r="AD385" s="31" t="e">
        <f>'3.ВС'!#REF!</f>
        <v>#REF!</v>
      </c>
      <c r="AE385" s="31" t="e">
        <f>'3.ВС'!#REF!</f>
        <v>#REF!</v>
      </c>
      <c r="AF385" s="31" t="e">
        <f>'3.ВС'!#REF!</f>
        <v>#REF!</v>
      </c>
      <c r="AG385" s="31" t="e">
        <f>'3.ВС'!#REF!</f>
        <v>#REF!</v>
      </c>
      <c r="AH385" s="31" t="e">
        <f>'3.ВС'!#REF!</f>
        <v>#REF!</v>
      </c>
      <c r="AI385" s="31" t="e">
        <f>'3.ВС'!#REF!</f>
        <v>#REF!</v>
      </c>
      <c r="AJ385" s="31" t="e">
        <f>'3.ВС'!#REF!</f>
        <v>#REF!</v>
      </c>
      <c r="AK385" s="31" t="e">
        <f>'3.ВС'!#REF!</f>
        <v>#REF!</v>
      </c>
      <c r="AL385" s="31">
        <f>'3.ВС'!L352</f>
        <v>0</v>
      </c>
      <c r="AM385" s="31" t="e">
        <f>'3.ВС'!#REF!</f>
        <v>#REF!</v>
      </c>
      <c r="AN385" s="31" t="e">
        <f>'3.ВС'!#REF!</f>
        <v>#REF!</v>
      </c>
      <c r="AO385" s="31" t="e">
        <f>'3.ВС'!#REF!</f>
        <v>#REF!</v>
      </c>
      <c r="AP385" s="31" t="e">
        <f>'3.ВС'!#REF!</f>
        <v>#REF!</v>
      </c>
      <c r="AQ385" s="31" t="e">
        <f>'3.ВС'!#REF!</f>
        <v>#REF!</v>
      </c>
      <c r="AR385" s="31" t="e">
        <f>'3.ВС'!#REF!</f>
        <v>#REF!</v>
      </c>
      <c r="AS385" s="31" t="e">
        <f>'3.ВС'!#REF!</f>
        <v>#REF!</v>
      </c>
    </row>
    <row r="386" spans="1:45" s="15" customFormat="1" ht="45" x14ac:dyDescent="0.25">
      <c r="A386" s="53" t="s">
        <v>487</v>
      </c>
      <c r="B386" s="20">
        <v>52</v>
      </c>
      <c r="C386" s="20">
        <v>0</v>
      </c>
      <c r="D386" s="30" t="s">
        <v>30</v>
      </c>
      <c r="E386" s="20"/>
      <c r="F386" s="30"/>
      <c r="G386" s="30"/>
      <c r="H386" s="30"/>
      <c r="I386" s="30"/>
      <c r="J386" s="31" t="e">
        <f t="shared" ref="J386:AS386" si="352">J387</f>
        <v>#REF!</v>
      </c>
      <c r="K386" s="31" t="e">
        <f t="shared" si="352"/>
        <v>#REF!</v>
      </c>
      <c r="L386" s="31" t="e">
        <f t="shared" si="352"/>
        <v>#REF!</v>
      </c>
      <c r="M386" s="31" t="e">
        <f t="shared" si="352"/>
        <v>#REF!</v>
      </c>
      <c r="N386" s="31">
        <f t="shared" si="352"/>
        <v>51828764.289999999</v>
      </c>
      <c r="O386" s="31" t="e">
        <f t="shared" si="352"/>
        <v>#REF!</v>
      </c>
      <c r="P386" s="31" t="e">
        <f t="shared" si="352"/>
        <v>#REF!</v>
      </c>
      <c r="Q386" s="31" t="e">
        <f t="shared" si="352"/>
        <v>#REF!</v>
      </c>
      <c r="R386" s="31" t="e">
        <f t="shared" si="352"/>
        <v>#REF!</v>
      </c>
      <c r="S386" s="31" t="e">
        <f t="shared" si="352"/>
        <v>#REF!</v>
      </c>
      <c r="T386" s="31" t="e">
        <f t="shared" si="352"/>
        <v>#REF!</v>
      </c>
      <c r="U386" s="31" t="e">
        <f t="shared" si="352"/>
        <v>#REF!</v>
      </c>
      <c r="V386" s="31" t="e">
        <f t="shared" si="352"/>
        <v>#REF!</v>
      </c>
      <c r="W386" s="31" t="e">
        <f t="shared" si="352"/>
        <v>#REF!</v>
      </c>
      <c r="X386" s="31" t="e">
        <f t="shared" si="352"/>
        <v>#REF!</v>
      </c>
      <c r="Y386" s="31" t="e">
        <f t="shared" si="352"/>
        <v>#REF!</v>
      </c>
      <c r="Z386" s="31">
        <f t="shared" si="352"/>
        <v>0</v>
      </c>
      <c r="AA386" s="31" t="e">
        <f t="shared" si="352"/>
        <v>#REF!</v>
      </c>
      <c r="AB386" s="31" t="e">
        <f t="shared" si="352"/>
        <v>#REF!</v>
      </c>
      <c r="AC386" s="31" t="e">
        <f t="shared" si="352"/>
        <v>#REF!</v>
      </c>
      <c r="AD386" s="31" t="e">
        <f t="shared" si="352"/>
        <v>#REF!</v>
      </c>
      <c r="AE386" s="31" t="e">
        <f t="shared" si="352"/>
        <v>#REF!</v>
      </c>
      <c r="AF386" s="31" t="e">
        <f t="shared" si="352"/>
        <v>#REF!</v>
      </c>
      <c r="AG386" s="31" t="e">
        <f t="shared" si="352"/>
        <v>#REF!</v>
      </c>
      <c r="AH386" s="31" t="e">
        <f t="shared" si="352"/>
        <v>#REF!</v>
      </c>
      <c r="AI386" s="31" t="e">
        <f t="shared" si="352"/>
        <v>#REF!</v>
      </c>
      <c r="AJ386" s="31" t="e">
        <f t="shared" si="352"/>
        <v>#REF!</v>
      </c>
      <c r="AK386" s="31" t="e">
        <f t="shared" si="352"/>
        <v>#REF!</v>
      </c>
      <c r="AL386" s="31">
        <f t="shared" si="352"/>
        <v>0</v>
      </c>
      <c r="AM386" s="31" t="e">
        <f t="shared" si="352"/>
        <v>#REF!</v>
      </c>
      <c r="AN386" s="31" t="e">
        <f t="shared" si="352"/>
        <v>#REF!</v>
      </c>
      <c r="AO386" s="31" t="e">
        <f t="shared" si="352"/>
        <v>#REF!</v>
      </c>
      <c r="AP386" s="31" t="e">
        <f t="shared" si="352"/>
        <v>#REF!</v>
      </c>
      <c r="AQ386" s="31" t="e">
        <f t="shared" si="352"/>
        <v>#REF!</v>
      </c>
      <c r="AR386" s="31" t="e">
        <f t="shared" si="352"/>
        <v>#REF!</v>
      </c>
      <c r="AS386" s="31" t="e">
        <f t="shared" si="352"/>
        <v>#REF!</v>
      </c>
    </row>
    <row r="387" spans="1:45" s="15" customFormat="1" ht="30" x14ac:dyDescent="0.25">
      <c r="A387" s="53" t="s">
        <v>114</v>
      </c>
      <c r="B387" s="20">
        <v>52</v>
      </c>
      <c r="C387" s="20">
        <v>0</v>
      </c>
      <c r="D387" s="23" t="s">
        <v>30</v>
      </c>
      <c r="E387" s="20">
        <v>852</v>
      </c>
      <c r="F387" s="23"/>
      <c r="G387" s="23"/>
      <c r="H387" s="23"/>
      <c r="I387" s="30"/>
      <c r="J387" s="31" t="e">
        <f>J388+J391+J394+J397+J400</f>
        <v>#REF!</v>
      </c>
      <c r="K387" s="31" t="e">
        <f t="shared" ref="K387:AR387" si="353">K388+K391+K394+K397+K400</f>
        <v>#REF!</v>
      </c>
      <c r="L387" s="31" t="e">
        <f t="shared" si="353"/>
        <v>#REF!</v>
      </c>
      <c r="M387" s="31" t="e">
        <f t="shared" si="353"/>
        <v>#REF!</v>
      </c>
      <c r="N387" s="31">
        <f t="shared" si="353"/>
        <v>51828764.289999999</v>
      </c>
      <c r="O387" s="31" t="e">
        <f t="shared" si="353"/>
        <v>#REF!</v>
      </c>
      <c r="P387" s="31" t="e">
        <f t="shared" si="353"/>
        <v>#REF!</v>
      </c>
      <c r="Q387" s="31" t="e">
        <f t="shared" si="353"/>
        <v>#REF!</v>
      </c>
      <c r="R387" s="31" t="e">
        <f t="shared" si="353"/>
        <v>#REF!</v>
      </c>
      <c r="S387" s="31" t="e">
        <f t="shared" si="353"/>
        <v>#REF!</v>
      </c>
      <c r="T387" s="31" t="e">
        <f t="shared" si="353"/>
        <v>#REF!</v>
      </c>
      <c r="U387" s="31" t="e">
        <f t="shared" si="353"/>
        <v>#REF!</v>
      </c>
      <c r="V387" s="31" t="e">
        <f t="shared" si="353"/>
        <v>#REF!</v>
      </c>
      <c r="W387" s="31" t="e">
        <f t="shared" si="353"/>
        <v>#REF!</v>
      </c>
      <c r="X387" s="31" t="e">
        <f t="shared" si="353"/>
        <v>#REF!</v>
      </c>
      <c r="Y387" s="31" t="e">
        <f t="shared" si="353"/>
        <v>#REF!</v>
      </c>
      <c r="Z387" s="31">
        <f t="shared" si="353"/>
        <v>0</v>
      </c>
      <c r="AA387" s="31" t="e">
        <f t="shared" si="353"/>
        <v>#REF!</v>
      </c>
      <c r="AB387" s="31" t="e">
        <f t="shared" si="353"/>
        <v>#REF!</v>
      </c>
      <c r="AC387" s="31" t="e">
        <f t="shared" si="353"/>
        <v>#REF!</v>
      </c>
      <c r="AD387" s="31" t="e">
        <f t="shared" si="353"/>
        <v>#REF!</v>
      </c>
      <c r="AE387" s="31" t="e">
        <f t="shared" si="353"/>
        <v>#REF!</v>
      </c>
      <c r="AF387" s="31" t="e">
        <f t="shared" si="353"/>
        <v>#REF!</v>
      </c>
      <c r="AG387" s="31" t="e">
        <f t="shared" si="353"/>
        <v>#REF!</v>
      </c>
      <c r="AH387" s="31" t="e">
        <f t="shared" si="353"/>
        <v>#REF!</v>
      </c>
      <c r="AI387" s="31" t="e">
        <f t="shared" si="353"/>
        <v>#REF!</v>
      </c>
      <c r="AJ387" s="31" t="e">
        <f t="shared" si="353"/>
        <v>#REF!</v>
      </c>
      <c r="AK387" s="31" t="e">
        <f t="shared" si="353"/>
        <v>#REF!</v>
      </c>
      <c r="AL387" s="31">
        <f t="shared" si="353"/>
        <v>0</v>
      </c>
      <c r="AM387" s="31" t="e">
        <f t="shared" si="353"/>
        <v>#REF!</v>
      </c>
      <c r="AN387" s="31" t="e">
        <f t="shared" si="353"/>
        <v>#REF!</v>
      </c>
      <c r="AO387" s="31" t="e">
        <f t="shared" si="353"/>
        <v>#REF!</v>
      </c>
      <c r="AP387" s="31" t="e">
        <f t="shared" si="353"/>
        <v>#REF!</v>
      </c>
      <c r="AQ387" s="31" t="e">
        <f t="shared" si="353"/>
        <v>#REF!</v>
      </c>
      <c r="AR387" s="31" t="e">
        <f t="shared" si="353"/>
        <v>#REF!</v>
      </c>
      <c r="AS387" s="31" t="e">
        <f>AS388+AS391+AS394+AS397+AS400</f>
        <v>#REF!</v>
      </c>
    </row>
    <row r="388" spans="1:45" s="15" customFormat="1" ht="75" x14ac:dyDescent="0.25">
      <c r="A388" s="59" t="s">
        <v>518</v>
      </c>
      <c r="B388" s="20">
        <v>52</v>
      </c>
      <c r="C388" s="20">
        <v>0</v>
      </c>
      <c r="D388" s="23" t="s">
        <v>30</v>
      </c>
      <c r="E388" s="20">
        <v>852</v>
      </c>
      <c r="F388" s="23"/>
      <c r="G388" s="23"/>
      <c r="H388" s="23" t="s">
        <v>519</v>
      </c>
      <c r="I388" s="30"/>
      <c r="J388" s="31" t="e">
        <f t="shared" ref="J388:U392" si="354">J389</f>
        <v>#REF!</v>
      </c>
      <c r="K388" s="31" t="e">
        <f t="shared" si="354"/>
        <v>#REF!</v>
      </c>
      <c r="L388" s="31" t="e">
        <f t="shared" si="354"/>
        <v>#REF!</v>
      </c>
      <c r="M388" s="31" t="e">
        <f t="shared" si="354"/>
        <v>#REF!</v>
      </c>
      <c r="N388" s="31">
        <f t="shared" si="354"/>
        <v>2574341</v>
      </c>
      <c r="O388" s="31" t="e">
        <f t="shared" si="354"/>
        <v>#REF!</v>
      </c>
      <c r="P388" s="31" t="e">
        <f t="shared" si="354"/>
        <v>#REF!</v>
      </c>
      <c r="Q388" s="31" t="e">
        <f t="shared" si="354"/>
        <v>#REF!</v>
      </c>
      <c r="R388" s="31" t="e">
        <f t="shared" si="354"/>
        <v>#REF!</v>
      </c>
      <c r="S388" s="31" t="e">
        <f t="shared" si="354"/>
        <v>#REF!</v>
      </c>
      <c r="T388" s="31" t="e">
        <f t="shared" si="354"/>
        <v>#REF!</v>
      </c>
      <c r="U388" s="31" t="e">
        <f t="shared" si="354"/>
        <v>#REF!</v>
      </c>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row>
    <row r="389" spans="1:45" s="15" customFormat="1" ht="60" x14ac:dyDescent="0.25">
      <c r="A389" s="21" t="s">
        <v>41</v>
      </c>
      <c r="B389" s="20">
        <v>52</v>
      </c>
      <c r="C389" s="20">
        <v>0</v>
      </c>
      <c r="D389" s="23" t="s">
        <v>30</v>
      </c>
      <c r="E389" s="20">
        <v>852</v>
      </c>
      <c r="F389" s="23"/>
      <c r="G389" s="23"/>
      <c r="H389" s="23" t="s">
        <v>519</v>
      </c>
      <c r="I389" s="30" t="s">
        <v>83</v>
      </c>
      <c r="J389" s="31" t="e">
        <f>J390</f>
        <v>#REF!</v>
      </c>
      <c r="K389" s="31" t="e">
        <f t="shared" si="354"/>
        <v>#REF!</v>
      </c>
      <c r="L389" s="31" t="e">
        <f t="shared" si="354"/>
        <v>#REF!</v>
      </c>
      <c r="M389" s="31" t="e">
        <f t="shared" si="354"/>
        <v>#REF!</v>
      </c>
      <c r="N389" s="31">
        <f t="shared" si="354"/>
        <v>2574341</v>
      </c>
      <c r="O389" s="31" t="e">
        <f t="shared" si="354"/>
        <v>#REF!</v>
      </c>
      <c r="P389" s="31" t="e">
        <f t="shared" si="354"/>
        <v>#REF!</v>
      </c>
      <c r="Q389" s="31" t="e">
        <f t="shared" si="354"/>
        <v>#REF!</v>
      </c>
      <c r="R389" s="31" t="e">
        <f t="shared" si="354"/>
        <v>#REF!</v>
      </c>
      <c r="S389" s="31" t="e">
        <f t="shared" si="354"/>
        <v>#REF!</v>
      </c>
      <c r="T389" s="31" t="e">
        <f t="shared" si="354"/>
        <v>#REF!</v>
      </c>
      <c r="U389" s="31" t="e">
        <f t="shared" si="354"/>
        <v>#REF!</v>
      </c>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row>
    <row r="390" spans="1:45" s="15" customFormat="1" x14ac:dyDescent="0.25">
      <c r="A390" s="21" t="s">
        <v>84</v>
      </c>
      <c r="B390" s="20">
        <v>52</v>
      </c>
      <c r="C390" s="20">
        <v>0</v>
      </c>
      <c r="D390" s="23" t="s">
        <v>30</v>
      </c>
      <c r="E390" s="20">
        <v>852</v>
      </c>
      <c r="F390" s="23"/>
      <c r="G390" s="23"/>
      <c r="H390" s="23" t="s">
        <v>519</v>
      </c>
      <c r="I390" s="30" t="s">
        <v>85</v>
      </c>
      <c r="J390" s="31" t="e">
        <f>'3.ВС'!#REF!</f>
        <v>#REF!</v>
      </c>
      <c r="K390" s="31" t="e">
        <f>'3.ВС'!#REF!</f>
        <v>#REF!</v>
      </c>
      <c r="L390" s="31" t="e">
        <f>'3.ВС'!#REF!</f>
        <v>#REF!</v>
      </c>
      <c r="M390" s="31" t="e">
        <f>'3.ВС'!#REF!</f>
        <v>#REF!</v>
      </c>
      <c r="N390" s="31">
        <f>'3.ВС'!J316</f>
        <v>2574341</v>
      </c>
      <c r="O390" s="31" t="e">
        <f>'3.ВС'!#REF!</f>
        <v>#REF!</v>
      </c>
      <c r="P390" s="31" t="e">
        <f>'3.ВС'!#REF!</f>
        <v>#REF!</v>
      </c>
      <c r="Q390" s="31" t="e">
        <f>'3.ВС'!#REF!</f>
        <v>#REF!</v>
      </c>
      <c r="R390" s="31" t="e">
        <f>'3.ВС'!#REF!</f>
        <v>#REF!</v>
      </c>
      <c r="S390" s="31" t="e">
        <f>'3.ВС'!#REF!</f>
        <v>#REF!</v>
      </c>
      <c r="T390" s="31" t="e">
        <f>'3.ВС'!#REF!</f>
        <v>#REF!</v>
      </c>
      <c r="U390" s="31" t="e">
        <f>'3.ВС'!#REF!</f>
        <v>#REF!</v>
      </c>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row>
    <row r="391" spans="1:45" s="15" customFormat="1" ht="45" x14ac:dyDescent="0.25">
      <c r="A391" s="21" t="s">
        <v>515</v>
      </c>
      <c r="B391" s="20">
        <v>52</v>
      </c>
      <c r="C391" s="20">
        <v>0</v>
      </c>
      <c r="D391" s="23" t="s">
        <v>30</v>
      </c>
      <c r="E391" s="20">
        <v>852</v>
      </c>
      <c r="F391" s="23"/>
      <c r="G391" s="23"/>
      <c r="H391" s="23" t="s">
        <v>516</v>
      </c>
      <c r="I391" s="30"/>
      <c r="J391" s="31" t="e">
        <f t="shared" si="354"/>
        <v>#REF!</v>
      </c>
      <c r="K391" s="31" t="e">
        <f t="shared" si="354"/>
        <v>#REF!</v>
      </c>
      <c r="L391" s="31" t="e">
        <f t="shared" si="354"/>
        <v>#REF!</v>
      </c>
      <c r="M391" s="31" t="e">
        <f t="shared" si="354"/>
        <v>#REF!</v>
      </c>
      <c r="N391" s="31">
        <f t="shared" si="354"/>
        <v>49254423.289999999</v>
      </c>
      <c r="O391" s="31" t="e">
        <f t="shared" si="354"/>
        <v>#REF!</v>
      </c>
      <c r="P391" s="31" t="e">
        <f t="shared" si="354"/>
        <v>#REF!</v>
      </c>
      <c r="Q391" s="31" t="e">
        <f t="shared" si="354"/>
        <v>#REF!</v>
      </c>
      <c r="R391" s="31" t="e">
        <f t="shared" si="354"/>
        <v>#REF!</v>
      </c>
      <c r="S391" s="31" t="e">
        <f t="shared" si="354"/>
        <v>#REF!</v>
      </c>
      <c r="T391" s="31" t="e">
        <f t="shared" si="354"/>
        <v>#REF!</v>
      </c>
      <c r="U391" s="31" t="e">
        <f t="shared" si="354"/>
        <v>#REF!</v>
      </c>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row>
    <row r="392" spans="1:45" s="15" customFormat="1" ht="60" x14ac:dyDescent="0.25">
      <c r="A392" s="21" t="s">
        <v>41</v>
      </c>
      <c r="B392" s="20">
        <v>52</v>
      </c>
      <c r="C392" s="20">
        <v>0</v>
      </c>
      <c r="D392" s="23" t="s">
        <v>30</v>
      </c>
      <c r="E392" s="20">
        <v>852</v>
      </c>
      <c r="F392" s="23"/>
      <c r="G392" s="23"/>
      <c r="H392" s="23" t="s">
        <v>516</v>
      </c>
      <c r="I392" s="30" t="s">
        <v>83</v>
      </c>
      <c r="J392" s="31" t="e">
        <f>J393</f>
        <v>#REF!</v>
      </c>
      <c r="K392" s="31" t="e">
        <f t="shared" si="354"/>
        <v>#REF!</v>
      </c>
      <c r="L392" s="31" t="e">
        <f t="shared" si="354"/>
        <v>#REF!</v>
      </c>
      <c r="M392" s="31" t="e">
        <f t="shared" si="354"/>
        <v>#REF!</v>
      </c>
      <c r="N392" s="31">
        <f t="shared" si="354"/>
        <v>49254423.289999999</v>
      </c>
      <c r="O392" s="31" t="e">
        <f t="shared" si="354"/>
        <v>#REF!</v>
      </c>
      <c r="P392" s="31" t="e">
        <f t="shared" si="354"/>
        <v>#REF!</v>
      </c>
      <c r="Q392" s="31" t="e">
        <f t="shared" si="354"/>
        <v>#REF!</v>
      </c>
      <c r="R392" s="31" t="e">
        <f t="shared" si="354"/>
        <v>#REF!</v>
      </c>
      <c r="S392" s="31" t="e">
        <f t="shared" si="354"/>
        <v>#REF!</v>
      </c>
      <c r="T392" s="31" t="e">
        <f t="shared" si="354"/>
        <v>#REF!</v>
      </c>
      <c r="U392" s="31" t="e">
        <f t="shared" si="354"/>
        <v>#REF!</v>
      </c>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row>
    <row r="393" spans="1:45" s="15" customFormat="1" x14ac:dyDescent="0.25">
      <c r="A393" s="21" t="s">
        <v>84</v>
      </c>
      <c r="B393" s="20">
        <v>52</v>
      </c>
      <c r="C393" s="20">
        <v>0</v>
      </c>
      <c r="D393" s="23" t="s">
        <v>30</v>
      </c>
      <c r="E393" s="20">
        <v>852</v>
      </c>
      <c r="F393" s="23"/>
      <c r="G393" s="23"/>
      <c r="H393" s="23" t="s">
        <v>516</v>
      </c>
      <c r="I393" s="30" t="s">
        <v>85</v>
      </c>
      <c r="J393" s="31" t="e">
        <f>'3.ВС'!#REF!</f>
        <v>#REF!</v>
      </c>
      <c r="K393" s="31" t="e">
        <f>'3.ВС'!#REF!</f>
        <v>#REF!</v>
      </c>
      <c r="L393" s="31" t="e">
        <f>'3.ВС'!#REF!</f>
        <v>#REF!</v>
      </c>
      <c r="M393" s="31" t="e">
        <f>'3.ВС'!#REF!</f>
        <v>#REF!</v>
      </c>
      <c r="N393" s="31">
        <f>'3.ВС'!J319</f>
        <v>49254423.289999999</v>
      </c>
      <c r="O393" s="31" t="e">
        <f>'3.ВС'!#REF!</f>
        <v>#REF!</v>
      </c>
      <c r="P393" s="31" t="e">
        <f>'3.ВС'!#REF!</f>
        <v>#REF!</v>
      </c>
      <c r="Q393" s="31" t="e">
        <f>'3.ВС'!#REF!</f>
        <v>#REF!</v>
      </c>
      <c r="R393" s="31" t="e">
        <f>'3.ВС'!#REF!</f>
        <v>#REF!</v>
      </c>
      <c r="S393" s="31" t="e">
        <f>'3.ВС'!#REF!</f>
        <v>#REF!</v>
      </c>
      <c r="T393" s="31" t="e">
        <f>'3.ВС'!#REF!</f>
        <v>#REF!</v>
      </c>
      <c r="U393" s="31" t="e">
        <f>'3.ВС'!#REF!</f>
        <v>#REF!</v>
      </c>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row>
    <row r="394" spans="1:45" s="15" customFormat="1" ht="60" hidden="1" x14ac:dyDescent="0.25">
      <c r="A394" s="67" t="s">
        <v>370</v>
      </c>
      <c r="B394" s="102">
        <v>52</v>
      </c>
      <c r="C394" s="20">
        <v>0</v>
      </c>
      <c r="D394" s="30" t="s">
        <v>30</v>
      </c>
      <c r="E394" s="20">
        <v>852</v>
      </c>
      <c r="F394" s="30"/>
      <c r="G394" s="23"/>
      <c r="H394" s="30" t="s">
        <v>371</v>
      </c>
      <c r="I394" s="30"/>
      <c r="J394" s="31" t="e">
        <f t="shared" ref="J394:AL395" si="355">J395</f>
        <v>#REF!</v>
      </c>
      <c r="K394" s="31" t="e">
        <f t="shared" si="355"/>
        <v>#REF!</v>
      </c>
      <c r="L394" s="31" t="e">
        <f t="shared" si="355"/>
        <v>#REF!</v>
      </c>
      <c r="M394" s="31" t="e">
        <f t="shared" si="355"/>
        <v>#REF!</v>
      </c>
      <c r="N394" s="31">
        <f t="shared" si="355"/>
        <v>0</v>
      </c>
      <c r="O394" s="31" t="e">
        <f t="shared" si="355"/>
        <v>#REF!</v>
      </c>
      <c r="P394" s="31" t="e">
        <f t="shared" si="355"/>
        <v>#REF!</v>
      </c>
      <c r="Q394" s="31" t="e">
        <f t="shared" si="355"/>
        <v>#REF!</v>
      </c>
      <c r="R394" s="31" t="e">
        <f t="shared" si="355"/>
        <v>#REF!</v>
      </c>
      <c r="S394" s="31" t="e">
        <f t="shared" si="355"/>
        <v>#REF!</v>
      </c>
      <c r="T394" s="31" t="e">
        <f t="shared" si="355"/>
        <v>#REF!</v>
      </c>
      <c r="U394" s="31" t="e">
        <f t="shared" si="355"/>
        <v>#REF!</v>
      </c>
      <c r="V394" s="31" t="e">
        <f t="shared" si="355"/>
        <v>#REF!</v>
      </c>
      <c r="W394" s="31" t="e">
        <f t="shared" si="355"/>
        <v>#REF!</v>
      </c>
      <c r="X394" s="31" t="e">
        <f t="shared" si="355"/>
        <v>#REF!</v>
      </c>
      <c r="Y394" s="31" t="e">
        <f t="shared" si="355"/>
        <v>#REF!</v>
      </c>
      <c r="Z394" s="31">
        <f t="shared" si="355"/>
        <v>0</v>
      </c>
      <c r="AA394" s="31" t="e">
        <f t="shared" si="355"/>
        <v>#REF!</v>
      </c>
      <c r="AB394" s="31" t="e">
        <f t="shared" si="355"/>
        <v>#REF!</v>
      </c>
      <c r="AC394" s="31" t="e">
        <f t="shared" si="355"/>
        <v>#REF!</v>
      </c>
      <c r="AD394" s="31" t="e">
        <f t="shared" si="355"/>
        <v>#REF!</v>
      </c>
      <c r="AE394" s="31" t="e">
        <f t="shared" si="355"/>
        <v>#REF!</v>
      </c>
      <c r="AF394" s="31" t="e">
        <f t="shared" si="355"/>
        <v>#REF!</v>
      </c>
      <c r="AG394" s="31" t="e">
        <f t="shared" si="355"/>
        <v>#REF!</v>
      </c>
      <c r="AH394" s="31" t="e">
        <f t="shared" si="355"/>
        <v>#REF!</v>
      </c>
      <c r="AI394" s="31" t="e">
        <f t="shared" si="355"/>
        <v>#REF!</v>
      </c>
      <c r="AJ394" s="31" t="e">
        <f t="shared" si="355"/>
        <v>#REF!</v>
      </c>
      <c r="AK394" s="31" t="e">
        <f t="shared" si="355"/>
        <v>#REF!</v>
      </c>
      <c r="AL394" s="31">
        <f t="shared" si="355"/>
        <v>0</v>
      </c>
      <c r="AM394" s="31" t="e">
        <f t="shared" ref="AL394:AS395" si="356">AM395</f>
        <v>#REF!</v>
      </c>
      <c r="AN394" s="31" t="e">
        <f t="shared" si="356"/>
        <v>#REF!</v>
      </c>
      <c r="AO394" s="31" t="e">
        <f t="shared" si="356"/>
        <v>#REF!</v>
      </c>
      <c r="AP394" s="31" t="e">
        <f t="shared" si="356"/>
        <v>#REF!</v>
      </c>
      <c r="AQ394" s="31" t="e">
        <f t="shared" si="356"/>
        <v>#REF!</v>
      </c>
      <c r="AR394" s="31" t="e">
        <f t="shared" si="356"/>
        <v>#REF!</v>
      </c>
      <c r="AS394" s="31" t="e">
        <f t="shared" si="356"/>
        <v>#REF!</v>
      </c>
    </row>
    <row r="395" spans="1:45" s="15" customFormat="1" ht="60" hidden="1" x14ac:dyDescent="0.25">
      <c r="A395" s="21" t="s">
        <v>41</v>
      </c>
      <c r="B395" s="20">
        <v>52</v>
      </c>
      <c r="C395" s="20">
        <v>0</v>
      </c>
      <c r="D395" s="23" t="s">
        <v>30</v>
      </c>
      <c r="E395" s="20">
        <v>852</v>
      </c>
      <c r="F395" s="30"/>
      <c r="G395" s="23"/>
      <c r="H395" s="30" t="s">
        <v>371</v>
      </c>
      <c r="I395" s="30" t="s">
        <v>83</v>
      </c>
      <c r="J395" s="31" t="e">
        <f t="shared" si="355"/>
        <v>#REF!</v>
      </c>
      <c r="K395" s="31" t="e">
        <f t="shared" si="355"/>
        <v>#REF!</v>
      </c>
      <c r="L395" s="31" t="e">
        <f t="shared" si="355"/>
        <v>#REF!</v>
      </c>
      <c r="M395" s="31" t="e">
        <f t="shared" si="355"/>
        <v>#REF!</v>
      </c>
      <c r="N395" s="31">
        <f t="shared" si="355"/>
        <v>0</v>
      </c>
      <c r="O395" s="31" t="e">
        <f t="shared" si="355"/>
        <v>#REF!</v>
      </c>
      <c r="P395" s="31" t="e">
        <f t="shared" si="355"/>
        <v>#REF!</v>
      </c>
      <c r="Q395" s="31" t="e">
        <f t="shared" si="355"/>
        <v>#REF!</v>
      </c>
      <c r="R395" s="31" t="e">
        <f t="shared" si="355"/>
        <v>#REF!</v>
      </c>
      <c r="S395" s="31" t="e">
        <f t="shared" si="355"/>
        <v>#REF!</v>
      </c>
      <c r="T395" s="31" t="e">
        <f t="shared" si="355"/>
        <v>#REF!</v>
      </c>
      <c r="U395" s="31" t="e">
        <f t="shared" si="355"/>
        <v>#REF!</v>
      </c>
      <c r="V395" s="31" t="e">
        <f t="shared" si="355"/>
        <v>#REF!</v>
      </c>
      <c r="W395" s="31" t="e">
        <f t="shared" si="355"/>
        <v>#REF!</v>
      </c>
      <c r="X395" s="31" t="e">
        <f t="shared" si="355"/>
        <v>#REF!</v>
      </c>
      <c r="Y395" s="31" t="e">
        <f t="shared" si="355"/>
        <v>#REF!</v>
      </c>
      <c r="Z395" s="31">
        <f t="shared" si="355"/>
        <v>0</v>
      </c>
      <c r="AA395" s="31" t="e">
        <f t="shared" si="355"/>
        <v>#REF!</v>
      </c>
      <c r="AB395" s="31" t="e">
        <f t="shared" si="355"/>
        <v>#REF!</v>
      </c>
      <c r="AC395" s="31" t="e">
        <f t="shared" si="355"/>
        <v>#REF!</v>
      </c>
      <c r="AD395" s="31" t="e">
        <f t="shared" si="355"/>
        <v>#REF!</v>
      </c>
      <c r="AE395" s="31" t="e">
        <f t="shared" si="355"/>
        <v>#REF!</v>
      </c>
      <c r="AF395" s="31" t="e">
        <f t="shared" si="355"/>
        <v>#REF!</v>
      </c>
      <c r="AG395" s="31" t="e">
        <f t="shared" si="355"/>
        <v>#REF!</v>
      </c>
      <c r="AH395" s="31" t="e">
        <f t="shared" si="355"/>
        <v>#REF!</v>
      </c>
      <c r="AI395" s="31" t="e">
        <f t="shared" si="355"/>
        <v>#REF!</v>
      </c>
      <c r="AJ395" s="31" t="e">
        <f t="shared" si="355"/>
        <v>#REF!</v>
      </c>
      <c r="AK395" s="31" t="e">
        <f t="shared" si="355"/>
        <v>#REF!</v>
      </c>
      <c r="AL395" s="31">
        <f t="shared" si="356"/>
        <v>0</v>
      </c>
      <c r="AM395" s="31" t="e">
        <f t="shared" si="356"/>
        <v>#REF!</v>
      </c>
      <c r="AN395" s="31" t="e">
        <f t="shared" si="356"/>
        <v>#REF!</v>
      </c>
      <c r="AO395" s="31" t="e">
        <f t="shared" si="356"/>
        <v>#REF!</v>
      </c>
      <c r="AP395" s="31" t="e">
        <f t="shared" si="356"/>
        <v>#REF!</v>
      </c>
      <c r="AQ395" s="31" t="e">
        <f t="shared" si="356"/>
        <v>#REF!</v>
      </c>
      <c r="AR395" s="31" t="e">
        <f t="shared" si="356"/>
        <v>#REF!</v>
      </c>
      <c r="AS395" s="31" t="e">
        <f t="shared" si="356"/>
        <v>#REF!</v>
      </c>
    </row>
    <row r="396" spans="1:45" s="15" customFormat="1" hidden="1" x14ac:dyDescent="0.25">
      <c r="A396" s="21" t="s">
        <v>84</v>
      </c>
      <c r="B396" s="20">
        <v>52</v>
      </c>
      <c r="C396" s="20">
        <v>0</v>
      </c>
      <c r="D396" s="23" t="s">
        <v>30</v>
      </c>
      <c r="E396" s="20">
        <v>852</v>
      </c>
      <c r="F396" s="30"/>
      <c r="G396" s="23"/>
      <c r="H396" s="30" t="s">
        <v>371</v>
      </c>
      <c r="I396" s="30" t="s">
        <v>85</v>
      </c>
      <c r="J396" s="31" t="e">
        <f>'3.ВС'!#REF!</f>
        <v>#REF!</v>
      </c>
      <c r="K396" s="31" t="e">
        <f>'3.ВС'!#REF!</f>
        <v>#REF!</v>
      </c>
      <c r="L396" s="31" t="e">
        <f>'3.ВС'!#REF!</f>
        <v>#REF!</v>
      </c>
      <c r="M396" s="31" t="e">
        <f>'3.ВС'!#REF!</f>
        <v>#REF!</v>
      </c>
      <c r="N396" s="31">
        <f>'3.ВС'!J355</f>
        <v>0</v>
      </c>
      <c r="O396" s="31" t="e">
        <f>'3.ВС'!#REF!</f>
        <v>#REF!</v>
      </c>
      <c r="P396" s="31" t="e">
        <f>'3.ВС'!#REF!</f>
        <v>#REF!</v>
      </c>
      <c r="Q396" s="31" t="e">
        <f>'3.ВС'!#REF!</f>
        <v>#REF!</v>
      </c>
      <c r="R396" s="31" t="e">
        <f>'3.ВС'!#REF!</f>
        <v>#REF!</v>
      </c>
      <c r="S396" s="31" t="e">
        <f>'3.ВС'!#REF!</f>
        <v>#REF!</v>
      </c>
      <c r="T396" s="31" t="e">
        <f>'3.ВС'!#REF!</f>
        <v>#REF!</v>
      </c>
      <c r="U396" s="31" t="e">
        <f>'3.ВС'!#REF!</f>
        <v>#REF!</v>
      </c>
      <c r="V396" s="31" t="e">
        <f>'3.ВС'!#REF!</f>
        <v>#REF!</v>
      </c>
      <c r="W396" s="31" t="e">
        <f>'3.ВС'!#REF!</f>
        <v>#REF!</v>
      </c>
      <c r="X396" s="31" t="e">
        <f>'3.ВС'!#REF!</f>
        <v>#REF!</v>
      </c>
      <c r="Y396" s="31" t="e">
        <f>'3.ВС'!#REF!</f>
        <v>#REF!</v>
      </c>
      <c r="Z396" s="31">
        <f>'3.ВС'!K355</f>
        <v>0</v>
      </c>
      <c r="AA396" s="31" t="e">
        <f>'3.ВС'!#REF!</f>
        <v>#REF!</v>
      </c>
      <c r="AB396" s="31" t="e">
        <f>'3.ВС'!#REF!</f>
        <v>#REF!</v>
      </c>
      <c r="AC396" s="31" t="e">
        <f>'3.ВС'!#REF!</f>
        <v>#REF!</v>
      </c>
      <c r="AD396" s="31" t="e">
        <f>'3.ВС'!#REF!</f>
        <v>#REF!</v>
      </c>
      <c r="AE396" s="31" t="e">
        <f>'3.ВС'!#REF!</f>
        <v>#REF!</v>
      </c>
      <c r="AF396" s="31" t="e">
        <f>'3.ВС'!#REF!</f>
        <v>#REF!</v>
      </c>
      <c r="AG396" s="31" t="e">
        <f>'3.ВС'!#REF!</f>
        <v>#REF!</v>
      </c>
      <c r="AH396" s="31" t="e">
        <f>'3.ВС'!#REF!</f>
        <v>#REF!</v>
      </c>
      <c r="AI396" s="31" t="e">
        <f>'3.ВС'!#REF!</f>
        <v>#REF!</v>
      </c>
      <c r="AJ396" s="31" t="e">
        <f>'3.ВС'!#REF!</f>
        <v>#REF!</v>
      </c>
      <c r="AK396" s="31" t="e">
        <f>'3.ВС'!#REF!</f>
        <v>#REF!</v>
      </c>
      <c r="AL396" s="31">
        <f>'3.ВС'!L355</f>
        <v>0</v>
      </c>
      <c r="AM396" s="31" t="e">
        <f>'3.ВС'!#REF!</f>
        <v>#REF!</v>
      </c>
      <c r="AN396" s="31" t="e">
        <f>'3.ВС'!#REF!</f>
        <v>#REF!</v>
      </c>
      <c r="AO396" s="31" t="e">
        <f>'3.ВС'!#REF!</f>
        <v>#REF!</v>
      </c>
      <c r="AP396" s="31" t="e">
        <f>'3.ВС'!#REF!</f>
        <v>#REF!</v>
      </c>
      <c r="AQ396" s="31" t="e">
        <f>'3.ВС'!#REF!</f>
        <v>#REF!</v>
      </c>
      <c r="AR396" s="31" t="e">
        <f>'3.ВС'!#REF!</f>
        <v>#REF!</v>
      </c>
      <c r="AS396" s="31" t="e">
        <f>'3.ВС'!#REF!</f>
        <v>#REF!</v>
      </c>
    </row>
    <row r="397" spans="1:45" s="15" customFormat="1" ht="45" hidden="1" x14ac:dyDescent="0.25">
      <c r="A397" s="55" t="s">
        <v>276</v>
      </c>
      <c r="B397" s="20">
        <v>52</v>
      </c>
      <c r="C397" s="20">
        <v>0</v>
      </c>
      <c r="D397" s="30" t="s">
        <v>30</v>
      </c>
      <c r="E397" s="20">
        <v>852</v>
      </c>
      <c r="F397" s="30"/>
      <c r="G397" s="30"/>
      <c r="H397" s="30" t="s">
        <v>277</v>
      </c>
      <c r="I397" s="30"/>
      <c r="J397" s="31" t="e">
        <f t="shared" ref="J397:AL401" si="357">J398</f>
        <v>#REF!</v>
      </c>
      <c r="K397" s="31" t="e">
        <f t="shared" si="357"/>
        <v>#REF!</v>
      </c>
      <c r="L397" s="31" t="e">
        <f t="shared" si="357"/>
        <v>#REF!</v>
      </c>
      <c r="M397" s="31" t="e">
        <f t="shared" si="357"/>
        <v>#REF!</v>
      </c>
      <c r="N397" s="31">
        <f t="shared" si="357"/>
        <v>0</v>
      </c>
      <c r="O397" s="31" t="e">
        <f t="shared" si="357"/>
        <v>#REF!</v>
      </c>
      <c r="P397" s="31" t="e">
        <f t="shared" si="357"/>
        <v>#REF!</v>
      </c>
      <c r="Q397" s="31" t="e">
        <f t="shared" si="357"/>
        <v>#REF!</v>
      </c>
      <c r="R397" s="31" t="e">
        <f t="shared" si="357"/>
        <v>#REF!</v>
      </c>
      <c r="S397" s="31" t="e">
        <f t="shared" si="357"/>
        <v>#REF!</v>
      </c>
      <c r="T397" s="31" t="e">
        <f t="shared" si="357"/>
        <v>#REF!</v>
      </c>
      <c r="U397" s="31" t="e">
        <f t="shared" si="357"/>
        <v>#REF!</v>
      </c>
      <c r="V397" s="31" t="e">
        <f t="shared" si="357"/>
        <v>#REF!</v>
      </c>
      <c r="W397" s="31" t="e">
        <f t="shared" si="357"/>
        <v>#REF!</v>
      </c>
      <c r="X397" s="31" t="e">
        <f t="shared" si="357"/>
        <v>#REF!</v>
      </c>
      <c r="Y397" s="31" t="e">
        <f t="shared" si="357"/>
        <v>#REF!</v>
      </c>
      <c r="Z397" s="31">
        <f t="shared" si="357"/>
        <v>0</v>
      </c>
      <c r="AA397" s="31" t="e">
        <f t="shared" si="357"/>
        <v>#REF!</v>
      </c>
      <c r="AB397" s="31" t="e">
        <f t="shared" si="357"/>
        <v>#REF!</v>
      </c>
      <c r="AC397" s="31" t="e">
        <f t="shared" si="357"/>
        <v>#REF!</v>
      </c>
      <c r="AD397" s="31" t="e">
        <f t="shared" si="357"/>
        <v>#REF!</v>
      </c>
      <c r="AE397" s="31" t="e">
        <f t="shared" si="357"/>
        <v>#REF!</v>
      </c>
      <c r="AF397" s="31" t="e">
        <f t="shared" si="357"/>
        <v>#REF!</v>
      </c>
      <c r="AG397" s="31" t="e">
        <f t="shared" si="357"/>
        <v>#REF!</v>
      </c>
      <c r="AH397" s="31" t="e">
        <f t="shared" si="357"/>
        <v>#REF!</v>
      </c>
      <c r="AI397" s="31" t="e">
        <f t="shared" si="357"/>
        <v>#REF!</v>
      </c>
      <c r="AJ397" s="31" t="e">
        <f t="shared" si="357"/>
        <v>#REF!</v>
      </c>
      <c r="AK397" s="31" t="e">
        <f t="shared" si="357"/>
        <v>#REF!</v>
      </c>
      <c r="AL397" s="31">
        <f t="shared" si="357"/>
        <v>0</v>
      </c>
      <c r="AM397" s="31" t="e">
        <f t="shared" ref="AL397:AS401" si="358">AM398</f>
        <v>#REF!</v>
      </c>
      <c r="AN397" s="31" t="e">
        <f t="shared" si="358"/>
        <v>#REF!</v>
      </c>
      <c r="AO397" s="31" t="e">
        <f t="shared" si="358"/>
        <v>#REF!</v>
      </c>
      <c r="AP397" s="31" t="e">
        <f t="shared" si="358"/>
        <v>#REF!</v>
      </c>
      <c r="AQ397" s="31" t="e">
        <f t="shared" si="358"/>
        <v>#REF!</v>
      </c>
      <c r="AR397" s="31" t="e">
        <f t="shared" si="358"/>
        <v>#REF!</v>
      </c>
      <c r="AS397" s="31" t="e">
        <f t="shared" si="358"/>
        <v>#REF!</v>
      </c>
    </row>
    <row r="398" spans="1:45" s="15" customFormat="1" ht="60" hidden="1" x14ac:dyDescent="0.25">
      <c r="A398" s="13" t="s">
        <v>41</v>
      </c>
      <c r="B398" s="20">
        <v>52</v>
      </c>
      <c r="C398" s="20">
        <v>0</v>
      </c>
      <c r="D398" s="23" t="s">
        <v>30</v>
      </c>
      <c r="E398" s="20">
        <v>852</v>
      </c>
      <c r="F398" s="30"/>
      <c r="G398" s="30"/>
      <c r="H398" s="30" t="s">
        <v>277</v>
      </c>
      <c r="I398" s="30" t="s">
        <v>83</v>
      </c>
      <c r="J398" s="31" t="e">
        <f t="shared" si="357"/>
        <v>#REF!</v>
      </c>
      <c r="K398" s="31" t="e">
        <f t="shared" si="357"/>
        <v>#REF!</v>
      </c>
      <c r="L398" s="31" t="e">
        <f t="shared" si="357"/>
        <v>#REF!</v>
      </c>
      <c r="M398" s="31" t="e">
        <f t="shared" si="357"/>
        <v>#REF!</v>
      </c>
      <c r="N398" s="31">
        <f t="shared" si="357"/>
        <v>0</v>
      </c>
      <c r="O398" s="31" t="e">
        <f t="shared" si="357"/>
        <v>#REF!</v>
      </c>
      <c r="P398" s="31" t="e">
        <f t="shared" si="357"/>
        <v>#REF!</v>
      </c>
      <c r="Q398" s="31" t="e">
        <f t="shared" si="357"/>
        <v>#REF!</v>
      </c>
      <c r="R398" s="31" t="e">
        <f t="shared" si="357"/>
        <v>#REF!</v>
      </c>
      <c r="S398" s="31" t="e">
        <f t="shared" si="357"/>
        <v>#REF!</v>
      </c>
      <c r="T398" s="31" t="e">
        <f t="shared" si="357"/>
        <v>#REF!</v>
      </c>
      <c r="U398" s="31" t="e">
        <f t="shared" si="357"/>
        <v>#REF!</v>
      </c>
      <c r="V398" s="31" t="e">
        <f t="shared" si="357"/>
        <v>#REF!</v>
      </c>
      <c r="W398" s="31" t="e">
        <f t="shared" si="357"/>
        <v>#REF!</v>
      </c>
      <c r="X398" s="31" t="e">
        <f t="shared" si="357"/>
        <v>#REF!</v>
      </c>
      <c r="Y398" s="31" t="e">
        <f t="shared" si="357"/>
        <v>#REF!</v>
      </c>
      <c r="Z398" s="31">
        <f t="shared" si="357"/>
        <v>0</v>
      </c>
      <c r="AA398" s="31" t="e">
        <f t="shared" si="357"/>
        <v>#REF!</v>
      </c>
      <c r="AB398" s="31" t="e">
        <f t="shared" si="357"/>
        <v>#REF!</v>
      </c>
      <c r="AC398" s="31" t="e">
        <f t="shared" si="357"/>
        <v>#REF!</v>
      </c>
      <c r="AD398" s="31" t="e">
        <f t="shared" si="357"/>
        <v>#REF!</v>
      </c>
      <c r="AE398" s="31" t="e">
        <f t="shared" si="357"/>
        <v>#REF!</v>
      </c>
      <c r="AF398" s="31" t="e">
        <f t="shared" si="357"/>
        <v>#REF!</v>
      </c>
      <c r="AG398" s="31" t="e">
        <f t="shared" si="357"/>
        <v>#REF!</v>
      </c>
      <c r="AH398" s="31" t="e">
        <f t="shared" si="357"/>
        <v>#REF!</v>
      </c>
      <c r="AI398" s="31" t="e">
        <f t="shared" si="357"/>
        <v>#REF!</v>
      </c>
      <c r="AJ398" s="31" t="e">
        <f t="shared" si="357"/>
        <v>#REF!</v>
      </c>
      <c r="AK398" s="31" t="e">
        <f t="shared" si="357"/>
        <v>#REF!</v>
      </c>
      <c r="AL398" s="31">
        <f t="shared" si="358"/>
        <v>0</v>
      </c>
      <c r="AM398" s="31" t="e">
        <f t="shared" si="358"/>
        <v>#REF!</v>
      </c>
      <c r="AN398" s="31" t="e">
        <f t="shared" si="358"/>
        <v>#REF!</v>
      </c>
      <c r="AO398" s="31" t="e">
        <f t="shared" si="358"/>
        <v>#REF!</v>
      </c>
      <c r="AP398" s="31" t="e">
        <f t="shared" si="358"/>
        <v>#REF!</v>
      </c>
      <c r="AQ398" s="31" t="e">
        <f t="shared" si="358"/>
        <v>#REF!</v>
      </c>
      <c r="AR398" s="31" t="e">
        <f t="shared" si="358"/>
        <v>#REF!</v>
      </c>
      <c r="AS398" s="31" t="e">
        <f t="shared" si="358"/>
        <v>#REF!</v>
      </c>
    </row>
    <row r="399" spans="1:45" s="15" customFormat="1" hidden="1" x14ac:dyDescent="0.25">
      <c r="A399" s="13" t="s">
        <v>42</v>
      </c>
      <c r="B399" s="20">
        <v>52</v>
      </c>
      <c r="C399" s="20">
        <v>0</v>
      </c>
      <c r="D399" s="23" t="s">
        <v>30</v>
      </c>
      <c r="E399" s="20">
        <v>852</v>
      </c>
      <c r="F399" s="30"/>
      <c r="G399" s="30"/>
      <c r="H399" s="30" t="s">
        <v>277</v>
      </c>
      <c r="I399" s="30" t="s">
        <v>85</v>
      </c>
      <c r="J399" s="31" t="e">
        <f>'3.ВС'!#REF!+'3.ВС'!#REF!</f>
        <v>#REF!</v>
      </c>
      <c r="K399" s="31" t="e">
        <f>'3.ВС'!#REF!+'3.ВС'!#REF!</f>
        <v>#REF!</v>
      </c>
      <c r="L399" s="31" t="e">
        <f>'3.ВС'!#REF!+'3.ВС'!#REF!</f>
        <v>#REF!</v>
      </c>
      <c r="M399" s="31" t="e">
        <f>'3.ВС'!#REF!+'3.ВС'!#REF!</f>
        <v>#REF!</v>
      </c>
      <c r="N399" s="31">
        <f>'3.ВС'!J358+'3.ВС'!J309</f>
        <v>0</v>
      </c>
      <c r="O399" s="31" t="e">
        <f>'3.ВС'!#REF!+'3.ВС'!#REF!</f>
        <v>#REF!</v>
      </c>
      <c r="P399" s="31" t="e">
        <f>'3.ВС'!#REF!+'3.ВС'!#REF!</f>
        <v>#REF!</v>
      </c>
      <c r="Q399" s="31" t="e">
        <f>'3.ВС'!#REF!+'3.ВС'!#REF!</f>
        <v>#REF!</v>
      </c>
      <c r="R399" s="31" t="e">
        <f>'3.ВС'!#REF!+'3.ВС'!#REF!</f>
        <v>#REF!</v>
      </c>
      <c r="S399" s="31" t="e">
        <f>'3.ВС'!#REF!+'3.ВС'!#REF!</f>
        <v>#REF!</v>
      </c>
      <c r="T399" s="31" t="e">
        <f>'3.ВС'!#REF!+'3.ВС'!#REF!</f>
        <v>#REF!</v>
      </c>
      <c r="U399" s="31" t="e">
        <f>'3.ВС'!#REF!+'3.ВС'!#REF!</f>
        <v>#REF!</v>
      </c>
      <c r="V399" s="31" t="e">
        <f>'3.ВС'!#REF!+'3.ВС'!#REF!</f>
        <v>#REF!</v>
      </c>
      <c r="W399" s="31" t="e">
        <f>'3.ВС'!#REF!+'3.ВС'!#REF!</f>
        <v>#REF!</v>
      </c>
      <c r="X399" s="31" t="e">
        <f>'3.ВС'!#REF!+'3.ВС'!#REF!</f>
        <v>#REF!</v>
      </c>
      <c r="Y399" s="31" t="e">
        <f>'3.ВС'!#REF!+'3.ВС'!#REF!</f>
        <v>#REF!</v>
      </c>
      <c r="Z399" s="31">
        <f>'3.ВС'!K358+'3.ВС'!K309</f>
        <v>0</v>
      </c>
      <c r="AA399" s="31" t="e">
        <f>'3.ВС'!#REF!+'3.ВС'!#REF!</f>
        <v>#REF!</v>
      </c>
      <c r="AB399" s="31" t="e">
        <f>'3.ВС'!#REF!+'3.ВС'!#REF!</f>
        <v>#REF!</v>
      </c>
      <c r="AC399" s="31" t="e">
        <f>'3.ВС'!#REF!+'3.ВС'!#REF!</f>
        <v>#REF!</v>
      </c>
      <c r="AD399" s="31" t="e">
        <f>'3.ВС'!#REF!+'3.ВС'!#REF!</f>
        <v>#REF!</v>
      </c>
      <c r="AE399" s="31" t="e">
        <f>'3.ВС'!#REF!+'3.ВС'!#REF!</f>
        <v>#REF!</v>
      </c>
      <c r="AF399" s="31" t="e">
        <f>'3.ВС'!#REF!+'3.ВС'!#REF!</f>
        <v>#REF!</v>
      </c>
      <c r="AG399" s="31" t="e">
        <f>'3.ВС'!#REF!+'3.ВС'!#REF!</f>
        <v>#REF!</v>
      </c>
      <c r="AH399" s="31" t="e">
        <f>'3.ВС'!#REF!+'3.ВС'!#REF!</f>
        <v>#REF!</v>
      </c>
      <c r="AI399" s="31" t="e">
        <f>'3.ВС'!#REF!+'3.ВС'!#REF!</f>
        <v>#REF!</v>
      </c>
      <c r="AJ399" s="31" t="e">
        <f>'3.ВС'!#REF!+'3.ВС'!#REF!</f>
        <v>#REF!</v>
      </c>
      <c r="AK399" s="31" t="e">
        <f>'3.ВС'!#REF!+'3.ВС'!#REF!</f>
        <v>#REF!</v>
      </c>
      <c r="AL399" s="31">
        <f>'3.ВС'!L358+'3.ВС'!L309</f>
        <v>0</v>
      </c>
      <c r="AM399" s="31" t="e">
        <f>'3.ВС'!#REF!+'3.ВС'!#REF!</f>
        <v>#REF!</v>
      </c>
      <c r="AN399" s="31" t="e">
        <f>'3.ВС'!#REF!+'3.ВС'!#REF!</f>
        <v>#REF!</v>
      </c>
      <c r="AO399" s="31" t="e">
        <f>'3.ВС'!#REF!+'3.ВС'!#REF!</f>
        <v>#REF!</v>
      </c>
      <c r="AP399" s="31" t="e">
        <f>'3.ВС'!#REF!+'3.ВС'!#REF!</f>
        <v>#REF!</v>
      </c>
      <c r="AQ399" s="31" t="e">
        <f>'3.ВС'!#REF!+'3.ВС'!#REF!</f>
        <v>#REF!</v>
      </c>
      <c r="AR399" s="31" t="e">
        <f>'3.ВС'!#REF!+'3.ВС'!#REF!</f>
        <v>#REF!</v>
      </c>
      <c r="AS399" s="31" t="e">
        <f>'3.ВС'!#REF!+'3.ВС'!#REF!</f>
        <v>#REF!</v>
      </c>
    </row>
    <row r="400" spans="1:45" s="15" customFormat="1" ht="45" hidden="1" x14ac:dyDescent="0.25">
      <c r="A400" s="55" t="s">
        <v>304</v>
      </c>
      <c r="B400" s="20">
        <v>52</v>
      </c>
      <c r="C400" s="20">
        <v>0</v>
      </c>
      <c r="D400" s="30" t="s">
        <v>30</v>
      </c>
      <c r="E400" s="20">
        <v>852</v>
      </c>
      <c r="F400" s="30"/>
      <c r="G400" s="30"/>
      <c r="H400" s="30" t="s">
        <v>318</v>
      </c>
      <c r="I400" s="30"/>
      <c r="J400" s="31" t="e">
        <f t="shared" si="357"/>
        <v>#REF!</v>
      </c>
      <c r="K400" s="31" t="e">
        <f t="shared" si="357"/>
        <v>#REF!</v>
      </c>
      <c r="L400" s="31" t="e">
        <f t="shared" si="357"/>
        <v>#REF!</v>
      </c>
      <c r="M400" s="31" t="e">
        <f t="shared" si="357"/>
        <v>#REF!</v>
      </c>
      <c r="N400" s="31">
        <f t="shared" si="357"/>
        <v>0</v>
      </c>
      <c r="O400" s="31" t="e">
        <f t="shared" si="357"/>
        <v>#REF!</v>
      </c>
      <c r="P400" s="31" t="e">
        <f t="shared" si="357"/>
        <v>#REF!</v>
      </c>
      <c r="Q400" s="31" t="e">
        <f t="shared" si="357"/>
        <v>#REF!</v>
      </c>
      <c r="R400" s="31" t="e">
        <f t="shared" si="357"/>
        <v>#REF!</v>
      </c>
      <c r="S400" s="31" t="e">
        <f t="shared" si="357"/>
        <v>#REF!</v>
      </c>
      <c r="T400" s="31" t="e">
        <f t="shared" si="357"/>
        <v>#REF!</v>
      </c>
      <c r="U400" s="31" t="e">
        <f t="shared" si="357"/>
        <v>#REF!</v>
      </c>
      <c r="V400" s="31" t="e">
        <f t="shared" si="357"/>
        <v>#REF!</v>
      </c>
      <c r="W400" s="31" t="e">
        <f t="shared" si="357"/>
        <v>#REF!</v>
      </c>
      <c r="X400" s="31" t="e">
        <f t="shared" si="357"/>
        <v>#REF!</v>
      </c>
      <c r="Y400" s="31" t="e">
        <f t="shared" si="357"/>
        <v>#REF!</v>
      </c>
      <c r="Z400" s="31">
        <f t="shared" si="357"/>
        <v>0</v>
      </c>
      <c r="AA400" s="31" t="e">
        <f t="shared" si="357"/>
        <v>#REF!</v>
      </c>
      <c r="AB400" s="31" t="e">
        <f t="shared" si="357"/>
        <v>#REF!</v>
      </c>
      <c r="AC400" s="31" t="e">
        <f t="shared" si="357"/>
        <v>#REF!</v>
      </c>
      <c r="AD400" s="31" t="e">
        <f t="shared" si="357"/>
        <v>#REF!</v>
      </c>
      <c r="AE400" s="31" t="e">
        <f t="shared" si="357"/>
        <v>#REF!</v>
      </c>
      <c r="AF400" s="31" t="e">
        <f t="shared" si="357"/>
        <v>#REF!</v>
      </c>
      <c r="AG400" s="31" t="e">
        <f t="shared" si="357"/>
        <v>#REF!</v>
      </c>
      <c r="AH400" s="31" t="e">
        <f t="shared" si="357"/>
        <v>#REF!</v>
      </c>
      <c r="AI400" s="31" t="e">
        <f t="shared" si="357"/>
        <v>#REF!</v>
      </c>
      <c r="AJ400" s="31" t="e">
        <f t="shared" si="357"/>
        <v>#REF!</v>
      </c>
      <c r="AK400" s="31" t="e">
        <f t="shared" si="357"/>
        <v>#REF!</v>
      </c>
      <c r="AL400" s="31">
        <f t="shared" si="358"/>
        <v>0</v>
      </c>
      <c r="AM400" s="31" t="e">
        <f t="shared" si="358"/>
        <v>#REF!</v>
      </c>
      <c r="AN400" s="31" t="e">
        <f t="shared" si="358"/>
        <v>#REF!</v>
      </c>
      <c r="AO400" s="31" t="e">
        <f t="shared" si="358"/>
        <v>#REF!</v>
      </c>
      <c r="AP400" s="31" t="e">
        <f t="shared" si="358"/>
        <v>#REF!</v>
      </c>
      <c r="AQ400" s="31" t="e">
        <f t="shared" si="358"/>
        <v>#REF!</v>
      </c>
      <c r="AR400" s="31" t="e">
        <f t="shared" si="358"/>
        <v>#REF!</v>
      </c>
      <c r="AS400" s="31" t="e">
        <f t="shared" si="358"/>
        <v>#REF!</v>
      </c>
    </row>
    <row r="401" spans="1:45" s="15" customFormat="1" ht="60" hidden="1" x14ac:dyDescent="0.25">
      <c r="A401" s="13" t="s">
        <v>41</v>
      </c>
      <c r="B401" s="20">
        <v>52</v>
      </c>
      <c r="C401" s="20">
        <v>0</v>
      </c>
      <c r="D401" s="23" t="s">
        <v>30</v>
      </c>
      <c r="E401" s="20">
        <v>852</v>
      </c>
      <c r="F401" s="30"/>
      <c r="G401" s="30"/>
      <c r="H401" s="30" t="s">
        <v>318</v>
      </c>
      <c r="I401" s="30" t="s">
        <v>83</v>
      </c>
      <c r="J401" s="31" t="e">
        <f t="shared" si="357"/>
        <v>#REF!</v>
      </c>
      <c r="K401" s="31" t="e">
        <f t="shared" si="357"/>
        <v>#REF!</v>
      </c>
      <c r="L401" s="31" t="e">
        <f t="shared" si="357"/>
        <v>#REF!</v>
      </c>
      <c r="M401" s="31" t="e">
        <f t="shared" si="357"/>
        <v>#REF!</v>
      </c>
      <c r="N401" s="31">
        <f t="shared" si="357"/>
        <v>0</v>
      </c>
      <c r="O401" s="31" t="e">
        <f t="shared" si="357"/>
        <v>#REF!</v>
      </c>
      <c r="P401" s="31" t="e">
        <f t="shared" si="357"/>
        <v>#REF!</v>
      </c>
      <c r="Q401" s="31" t="e">
        <f t="shared" si="357"/>
        <v>#REF!</v>
      </c>
      <c r="R401" s="31" t="e">
        <f t="shared" si="357"/>
        <v>#REF!</v>
      </c>
      <c r="S401" s="31" t="e">
        <f t="shared" si="357"/>
        <v>#REF!</v>
      </c>
      <c r="T401" s="31" t="e">
        <f t="shared" si="357"/>
        <v>#REF!</v>
      </c>
      <c r="U401" s="31" t="e">
        <f t="shared" si="357"/>
        <v>#REF!</v>
      </c>
      <c r="V401" s="31" t="e">
        <f t="shared" si="357"/>
        <v>#REF!</v>
      </c>
      <c r="W401" s="31" t="e">
        <f t="shared" si="357"/>
        <v>#REF!</v>
      </c>
      <c r="X401" s="31" t="e">
        <f t="shared" si="357"/>
        <v>#REF!</v>
      </c>
      <c r="Y401" s="31" t="e">
        <f t="shared" si="357"/>
        <v>#REF!</v>
      </c>
      <c r="Z401" s="31">
        <f t="shared" si="357"/>
        <v>0</v>
      </c>
      <c r="AA401" s="31" t="e">
        <f t="shared" si="357"/>
        <v>#REF!</v>
      </c>
      <c r="AB401" s="31" t="e">
        <f t="shared" si="357"/>
        <v>#REF!</v>
      </c>
      <c r="AC401" s="31" t="e">
        <f t="shared" si="357"/>
        <v>#REF!</v>
      </c>
      <c r="AD401" s="31" t="e">
        <f t="shared" si="357"/>
        <v>#REF!</v>
      </c>
      <c r="AE401" s="31" t="e">
        <f t="shared" si="357"/>
        <v>#REF!</v>
      </c>
      <c r="AF401" s="31" t="e">
        <f t="shared" si="357"/>
        <v>#REF!</v>
      </c>
      <c r="AG401" s="31" t="e">
        <f t="shared" si="357"/>
        <v>#REF!</v>
      </c>
      <c r="AH401" s="31" t="e">
        <f t="shared" si="357"/>
        <v>#REF!</v>
      </c>
      <c r="AI401" s="31" t="e">
        <f t="shared" si="357"/>
        <v>#REF!</v>
      </c>
      <c r="AJ401" s="31" t="e">
        <f t="shared" si="357"/>
        <v>#REF!</v>
      </c>
      <c r="AK401" s="31" t="e">
        <f t="shared" si="357"/>
        <v>#REF!</v>
      </c>
      <c r="AL401" s="31">
        <f t="shared" si="358"/>
        <v>0</v>
      </c>
      <c r="AM401" s="31" t="e">
        <f t="shared" si="358"/>
        <v>#REF!</v>
      </c>
      <c r="AN401" s="31" t="e">
        <f t="shared" si="358"/>
        <v>#REF!</v>
      </c>
      <c r="AO401" s="31" t="e">
        <f t="shared" si="358"/>
        <v>#REF!</v>
      </c>
      <c r="AP401" s="31" t="e">
        <f t="shared" si="358"/>
        <v>#REF!</v>
      </c>
      <c r="AQ401" s="31" t="e">
        <f t="shared" si="358"/>
        <v>#REF!</v>
      </c>
      <c r="AR401" s="31" t="e">
        <f t="shared" si="358"/>
        <v>#REF!</v>
      </c>
      <c r="AS401" s="31" t="e">
        <f t="shared" si="358"/>
        <v>#REF!</v>
      </c>
    </row>
    <row r="402" spans="1:45" s="15" customFormat="1" hidden="1" x14ac:dyDescent="0.25">
      <c r="A402" s="13" t="s">
        <v>42</v>
      </c>
      <c r="B402" s="20">
        <v>52</v>
      </c>
      <c r="C402" s="20">
        <v>0</v>
      </c>
      <c r="D402" s="23" t="s">
        <v>30</v>
      </c>
      <c r="E402" s="20">
        <v>852</v>
      </c>
      <c r="F402" s="30"/>
      <c r="G402" s="30"/>
      <c r="H402" s="30" t="s">
        <v>318</v>
      </c>
      <c r="I402" s="30" t="s">
        <v>85</v>
      </c>
      <c r="J402" s="31" t="e">
        <f>'3.ВС'!#REF!+'3.ВС'!#REF!</f>
        <v>#REF!</v>
      </c>
      <c r="K402" s="31" t="e">
        <f>'3.ВС'!#REF!+'3.ВС'!#REF!</f>
        <v>#REF!</v>
      </c>
      <c r="L402" s="31" t="e">
        <f>'3.ВС'!#REF!+'3.ВС'!#REF!</f>
        <v>#REF!</v>
      </c>
      <c r="M402" s="31" t="e">
        <f>'3.ВС'!#REF!+'3.ВС'!#REF!</f>
        <v>#REF!</v>
      </c>
      <c r="N402" s="31">
        <f>'3.ВС'!J312+'3.ВС'!J361</f>
        <v>0</v>
      </c>
      <c r="O402" s="31" t="e">
        <f>'3.ВС'!#REF!+'3.ВС'!#REF!</f>
        <v>#REF!</v>
      </c>
      <c r="P402" s="31" t="e">
        <f>'3.ВС'!#REF!+'3.ВС'!#REF!</f>
        <v>#REF!</v>
      </c>
      <c r="Q402" s="31" t="e">
        <f>'3.ВС'!#REF!+'3.ВС'!#REF!</f>
        <v>#REF!</v>
      </c>
      <c r="R402" s="31" t="e">
        <f>'3.ВС'!#REF!+'3.ВС'!#REF!</f>
        <v>#REF!</v>
      </c>
      <c r="S402" s="31" t="e">
        <f>'3.ВС'!#REF!+'3.ВС'!#REF!</f>
        <v>#REF!</v>
      </c>
      <c r="T402" s="31" t="e">
        <f>'3.ВС'!#REF!+'3.ВС'!#REF!</f>
        <v>#REF!</v>
      </c>
      <c r="U402" s="31" t="e">
        <f>'3.ВС'!#REF!+'3.ВС'!#REF!</f>
        <v>#REF!</v>
      </c>
      <c r="V402" s="31" t="e">
        <f>'3.ВС'!#REF!+'3.ВС'!#REF!</f>
        <v>#REF!</v>
      </c>
      <c r="W402" s="31" t="e">
        <f>'3.ВС'!#REF!+'3.ВС'!#REF!</f>
        <v>#REF!</v>
      </c>
      <c r="X402" s="31" t="e">
        <f>'3.ВС'!#REF!+'3.ВС'!#REF!</f>
        <v>#REF!</v>
      </c>
      <c r="Y402" s="31" t="e">
        <f>'3.ВС'!#REF!+'3.ВС'!#REF!</f>
        <v>#REF!</v>
      </c>
      <c r="Z402" s="31">
        <f>'3.ВС'!K312+'3.ВС'!K361</f>
        <v>0</v>
      </c>
      <c r="AA402" s="31" t="e">
        <f>'3.ВС'!#REF!+'3.ВС'!#REF!</f>
        <v>#REF!</v>
      </c>
      <c r="AB402" s="31" t="e">
        <f>'3.ВС'!#REF!+'3.ВС'!#REF!</f>
        <v>#REF!</v>
      </c>
      <c r="AC402" s="31" t="e">
        <f>'3.ВС'!#REF!+'3.ВС'!#REF!</f>
        <v>#REF!</v>
      </c>
      <c r="AD402" s="31" t="e">
        <f>'3.ВС'!#REF!+'3.ВС'!#REF!</f>
        <v>#REF!</v>
      </c>
      <c r="AE402" s="31" t="e">
        <f>'3.ВС'!#REF!+'3.ВС'!#REF!</f>
        <v>#REF!</v>
      </c>
      <c r="AF402" s="31" t="e">
        <f>'3.ВС'!#REF!+'3.ВС'!#REF!</f>
        <v>#REF!</v>
      </c>
      <c r="AG402" s="31" t="e">
        <f>'3.ВС'!#REF!+'3.ВС'!#REF!</f>
        <v>#REF!</v>
      </c>
      <c r="AH402" s="31" t="e">
        <f>'3.ВС'!#REF!+'3.ВС'!#REF!</f>
        <v>#REF!</v>
      </c>
      <c r="AI402" s="31" t="e">
        <f>'3.ВС'!#REF!+'3.ВС'!#REF!</f>
        <v>#REF!</v>
      </c>
      <c r="AJ402" s="31" t="e">
        <f>'3.ВС'!#REF!+'3.ВС'!#REF!</f>
        <v>#REF!</v>
      </c>
      <c r="AK402" s="31" t="e">
        <f>'3.ВС'!#REF!+'3.ВС'!#REF!</f>
        <v>#REF!</v>
      </c>
      <c r="AL402" s="31">
        <f>'3.ВС'!L312+'3.ВС'!L361</f>
        <v>0</v>
      </c>
      <c r="AM402" s="31" t="e">
        <f>'3.ВС'!#REF!+'3.ВС'!#REF!</f>
        <v>#REF!</v>
      </c>
      <c r="AN402" s="31" t="e">
        <f>'3.ВС'!#REF!+'3.ВС'!#REF!</f>
        <v>#REF!</v>
      </c>
      <c r="AO402" s="31" t="e">
        <f>'3.ВС'!#REF!+'3.ВС'!#REF!</f>
        <v>#REF!</v>
      </c>
      <c r="AP402" s="31" t="e">
        <f>'3.ВС'!#REF!+'3.ВС'!#REF!</f>
        <v>#REF!</v>
      </c>
      <c r="AQ402" s="31" t="e">
        <f>'3.ВС'!#REF!+'3.ВС'!#REF!</f>
        <v>#REF!</v>
      </c>
      <c r="AR402" s="31" t="e">
        <f>'3.ВС'!#REF!+'3.ВС'!#REF!</f>
        <v>#REF!</v>
      </c>
      <c r="AS402" s="31" t="e">
        <f>'3.ВС'!#REF!+'3.ВС'!#REF!</f>
        <v>#REF!</v>
      </c>
    </row>
    <row r="403" spans="1:45" s="15" customFormat="1" ht="30" hidden="1" x14ac:dyDescent="0.25">
      <c r="A403" s="53" t="s">
        <v>188</v>
      </c>
      <c r="B403" s="20">
        <v>52</v>
      </c>
      <c r="C403" s="20">
        <v>0</v>
      </c>
      <c r="D403" s="30" t="s">
        <v>104</v>
      </c>
      <c r="E403" s="20"/>
      <c r="F403" s="30"/>
      <c r="G403" s="30"/>
      <c r="H403" s="30"/>
      <c r="I403" s="30"/>
      <c r="J403" s="31" t="e">
        <f t="shared" ref="J403:AL406" si="359">J404</f>
        <v>#REF!</v>
      </c>
      <c r="K403" s="31" t="e">
        <f t="shared" si="359"/>
        <v>#REF!</v>
      </c>
      <c r="L403" s="31" t="e">
        <f t="shared" si="359"/>
        <v>#REF!</v>
      </c>
      <c r="M403" s="31" t="e">
        <f t="shared" si="359"/>
        <v>#REF!</v>
      </c>
      <c r="N403" s="31">
        <f t="shared" si="359"/>
        <v>0</v>
      </c>
      <c r="O403" s="31" t="e">
        <f t="shared" si="359"/>
        <v>#REF!</v>
      </c>
      <c r="P403" s="31" t="e">
        <f t="shared" si="359"/>
        <v>#REF!</v>
      </c>
      <c r="Q403" s="31" t="e">
        <f t="shared" si="359"/>
        <v>#REF!</v>
      </c>
      <c r="R403" s="31" t="e">
        <f t="shared" si="359"/>
        <v>#REF!</v>
      </c>
      <c r="S403" s="31" t="e">
        <f t="shared" si="359"/>
        <v>#REF!</v>
      </c>
      <c r="T403" s="31" t="e">
        <f t="shared" si="359"/>
        <v>#REF!</v>
      </c>
      <c r="U403" s="31" t="e">
        <f t="shared" si="359"/>
        <v>#REF!</v>
      </c>
      <c r="V403" s="31" t="e">
        <f t="shared" si="359"/>
        <v>#REF!</v>
      </c>
      <c r="W403" s="31" t="e">
        <f t="shared" si="359"/>
        <v>#REF!</v>
      </c>
      <c r="X403" s="31" t="e">
        <f t="shared" si="359"/>
        <v>#REF!</v>
      </c>
      <c r="Y403" s="31" t="e">
        <f t="shared" si="359"/>
        <v>#REF!</v>
      </c>
      <c r="Z403" s="31">
        <f t="shared" si="359"/>
        <v>0</v>
      </c>
      <c r="AA403" s="31" t="e">
        <f t="shared" si="359"/>
        <v>#REF!</v>
      </c>
      <c r="AB403" s="31" t="e">
        <f t="shared" si="359"/>
        <v>#REF!</v>
      </c>
      <c r="AC403" s="31" t="e">
        <f t="shared" si="359"/>
        <v>#REF!</v>
      </c>
      <c r="AD403" s="31" t="e">
        <f t="shared" si="359"/>
        <v>#REF!</v>
      </c>
      <c r="AE403" s="31" t="e">
        <f t="shared" si="359"/>
        <v>#REF!</v>
      </c>
      <c r="AF403" s="31" t="e">
        <f t="shared" si="359"/>
        <v>#REF!</v>
      </c>
      <c r="AG403" s="31" t="e">
        <f t="shared" si="359"/>
        <v>#REF!</v>
      </c>
      <c r="AH403" s="31" t="e">
        <f t="shared" si="359"/>
        <v>#REF!</v>
      </c>
      <c r="AI403" s="31" t="e">
        <f t="shared" si="359"/>
        <v>#REF!</v>
      </c>
      <c r="AJ403" s="31" t="e">
        <f t="shared" si="359"/>
        <v>#REF!</v>
      </c>
      <c r="AK403" s="31" t="e">
        <f t="shared" si="359"/>
        <v>#REF!</v>
      </c>
      <c r="AL403" s="31">
        <f t="shared" si="359"/>
        <v>0</v>
      </c>
      <c r="AM403" s="31" t="e">
        <f t="shared" ref="AL403:AS406" si="360">AM404</f>
        <v>#REF!</v>
      </c>
      <c r="AN403" s="31" t="e">
        <f t="shared" si="360"/>
        <v>#REF!</v>
      </c>
      <c r="AO403" s="31" t="e">
        <f t="shared" si="360"/>
        <v>#REF!</v>
      </c>
      <c r="AP403" s="31" t="e">
        <f t="shared" si="360"/>
        <v>#REF!</v>
      </c>
      <c r="AQ403" s="31" t="e">
        <f t="shared" si="360"/>
        <v>#REF!</v>
      </c>
      <c r="AR403" s="31" t="e">
        <f t="shared" si="360"/>
        <v>#REF!</v>
      </c>
      <c r="AS403" s="31" t="e">
        <f t="shared" si="360"/>
        <v>#REF!</v>
      </c>
    </row>
    <row r="404" spans="1:45" s="40" customFormat="1" ht="30" hidden="1" x14ac:dyDescent="0.25">
      <c r="A404" s="53" t="s">
        <v>114</v>
      </c>
      <c r="B404" s="20">
        <v>52</v>
      </c>
      <c r="C404" s="20">
        <v>0</v>
      </c>
      <c r="D404" s="23" t="s">
        <v>104</v>
      </c>
      <c r="E404" s="20">
        <v>852</v>
      </c>
      <c r="F404" s="23"/>
      <c r="G404" s="23"/>
      <c r="H404" s="23"/>
      <c r="I404" s="30"/>
      <c r="J404" s="31" t="e">
        <f t="shared" si="359"/>
        <v>#REF!</v>
      </c>
      <c r="K404" s="31" t="e">
        <f t="shared" si="359"/>
        <v>#REF!</v>
      </c>
      <c r="L404" s="31" t="e">
        <f t="shared" si="359"/>
        <v>#REF!</v>
      </c>
      <c r="M404" s="31" t="e">
        <f t="shared" si="359"/>
        <v>#REF!</v>
      </c>
      <c r="N404" s="31">
        <f t="shared" si="359"/>
        <v>0</v>
      </c>
      <c r="O404" s="31" t="e">
        <f t="shared" si="359"/>
        <v>#REF!</v>
      </c>
      <c r="P404" s="31" t="e">
        <f t="shared" si="359"/>
        <v>#REF!</v>
      </c>
      <c r="Q404" s="31" t="e">
        <f t="shared" si="359"/>
        <v>#REF!</v>
      </c>
      <c r="R404" s="31" t="e">
        <f t="shared" si="359"/>
        <v>#REF!</v>
      </c>
      <c r="S404" s="31" t="e">
        <f t="shared" si="359"/>
        <v>#REF!</v>
      </c>
      <c r="T404" s="31" t="e">
        <f t="shared" si="359"/>
        <v>#REF!</v>
      </c>
      <c r="U404" s="31" t="e">
        <f t="shared" si="359"/>
        <v>#REF!</v>
      </c>
      <c r="V404" s="31" t="e">
        <f t="shared" si="359"/>
        <v>#REF!</v>
      </c>
      <c r="W404" s="31" t="e">
        <f t="shared" si="359"/>
        <v>#REF!</v>
      </c>
      <c r="X404" s="31" t="e">
        <f t="shared" si="359"/>
        <v>#REF!</v>
      </c>
      <c r="Y404" s="31" t="e">
        <f t="shared" si="359"/>
        <v>#REF!</v>
      </c>
      <c r="Z404" s="31">
        <f t="shared" si="359"/>
        <v>0</v>
      </c>
      <c r="AA404" s="31" t="e">
        <f t="shared" si="359"/>
        <v>#REF!</v>
      </c>
      <c r="AB404" s="31" t="e">
        <f t="shared" si="359"/>
        <v>#REF!</v>
      </c>
      <c r="AC404" s="31" t="e">
        <f t="shared" si="359"/>
        <v>#REF!</v>
      </c>
      <c r="AD404" s="31" t="e">
        <f t="shared" si="359"/>
        <v>#REF!</v>
      </c>
      <c r="AE404" s="31" t="e">
        <f t="shared" si="359"/>
        <v>#REF!</v>
      </c>
      <c r="AF404" s="31" t="e">
        <f t="shared" si="359"/>
        <v>#REF!</v>
      </c>
      <c r="AG404" s="31" t="e">
        <f t="shared" si="359"/>
        <v>#REF!</v>
      </c>
      <c r="AH404" s="31" t="e">
        <f t="shared" si="359"/>
        <v>#REF!</v>
      </c>
      <c r="AI404" s="31" t="e">
        <f t="shared" si="359"/>
        <v>#REF!</v>
      </c>
      <c r="AJ404" s="31" t="e">
        <f t="shared" si="359"/>
        <v>#REF!</v>
      </c>
      <c r="AK404" s="31" t="e">
        <f t="shared" si="359"/>
        <v>#REF!</v>
      </c>
      <c r="AL404" s="31">
        <f t="shared" si="360"/>
        <v>0</v>
      </c>
      <c r="AM404" s="31" t="e">
        <f t="shared" si="360"/>
        <v>#REF!</v>
      </c>
      <c r="AN404" s="31" t="e">
        <f t="shared" si="360"/>
        <v>#REF!</v>
      </c>
      <c r="AO404" s="31" t="e">
        <f t="shared" si="360"/>
        <v>#REF!</v>
      </c>
      <c r="AP404" s="31" t="e">
        <f t="shared" si="360"/>
        <v>#REF!</v>
      </c>
      <c r="AQ404" s="31" t="e">
        <f t="shared" si="360"/>
        <v>#REF!</v>
      </c>
      <c r="AR404" s="31" t="e">
        <f t="shared" si="360"/>
        <v>#REF!</v>
      </c>
      <c r="AS404" s="31" t="e">
        <f t="shared" si="360"/>
        <v>#REF!</v>
      </c>
    </row>
    <row r="405" spans="1:45" s="15" customFormat="1" ht="30" hidden="1" x14ac:dyDescent="0.25">
      <c r="A405" s="53" t="s">
        <v>121</v>
      </c>
      <c r="B405" s="20">
        <v>52</v>
      </c>
      <c r="C405" s="20">
        <v>0</v>
      </c>
      <c r="D405" s="30" t="s">
        <v>104</v>
      </c>
      <c r="E405" s="20">
        <v>852</v>
      </c>
      <c r="F405" s="30" t="s">
        <v>78</v>
      </c>
      <c r="G405" s="30" t="s">
        <v>44</v>
      </c>
      <c r="H405" s="30" t="s">
        <v>189</v>
      </c>
      <c r="I405" s="30"/>
      <c r="J405" s="31" t="e">
        <f t="shared" si="359"/>
        <v>#REF!</v>
      </c>
      <c r="K405" s="31" t="e">
        <f t="shared" si="359"/>
        <v>#REF!</v>
      </c>
      <c r="L405" s="31" t="e">
        <f t="shared" si="359"/>
        <v>#REF!</v>
      </c>
      <c r="M405" s="31" t="e">
        <f t="shared" si="359"/>
        <v>#REF!</v>
      </c>
      <c r="N405" s="31">
        <f t="shared" si="359"/>
        <v>0</v>
      </c>
      <c r="O405" s="31" t="e">
        <f t="shared" si="359"/>
        <v>#REF!</v>
      </c>
      <c r="P405" s="31" t="e">
        <f t="shared" si="359"/>
        <v>#REF!</v>
      </c>
      <c r="Q405" s="31" t="e">
        <f t="shared" si="359"/>
        <v>#REF!</v>
      </c>
      <c r="R405" s="31" t="e">
        <f t="shared" si="359"/>
        <v>#REF!</v>
      </c>
      <c r="S405" s="31" t="e">
        <f t="shared" si="359"/>
        <v>#REF!</v>
      </c>
      <c r="T405" s="31" t="e">
        <f t="shared" si="359"/>
        <v>#REF!</v>
      </c>
      <c r="U405" s="31" t="e">
        <f t="shared" si="359"/>
        <v>#REF!</v>
      </c>
      <c r="V405" s="31" t="e">
        <f t="shared" si="359"/>
        <v>#REF!</v>
      </c>
      <c r="W405" s="31" t="e">
        <f t="shared" si="359"/>
        <v>#REF!</v>
      </c>
      <c r="X405" s="31" t="e">
        <f t="shared" si="359"/>
        <v>#REF!</v>
      </c>
      <c r="Y405" s="31" t="e">
        <f t="shared" si="359"/>
        <v>#REF!</v>
      </c>
      <c r="Z405" s="31">
        <f t="shared" si="359"/>
        <v>0</v>
      </c>
      <c r="AA405" s="31" t="e">
        <f t="shared" si="359"/>
        <v>#REF!</v>
      </c>
      <c r="AB405" s="31" t="e">
        <f t="shared" si="359"/>
        <v>#REF!</v>
      </c>
      <c r="AC405" s="31" t="e">
        <f t="shared" si="359"/>
        <v>#REF!</v>
      </c>
      <c r="AD405" s="31" t="e">
        <f t="shared" si="359"/>
        <v>#REF!</v>
      </c>
      <c r="AE405" s="31" t="e">
        <f t="shared" si="359"/>
        <v>#REF!</v>
      </c>
      <c r="AF405" s="31" t="e">
        <f t="shared" si="359"/>
        <v>#REF!</v>
      </c>
      <c r="AG405" s="31" t="e">
        <f t="shared" si="359"/>
        <v>#REF!</v>
      </c>
      <c r="AH405" s="31" t="e">
        <f t="shared" si="359"/>
        <v>#REF!</v>
      </c>
      <c r="AI405" s="31" t="e">
        <f t="shared" si="359"/>
        <v>#REF!</v>
      </c>
      <c r="AJ405" s="31" t="e">
        <f t="shared" si="359"/>
        <v>#REF!</v>
      </c>
      <c r="AK405" s="31" t="e">
        <f t="shared" si="359"/>
        <v>#REF!</v>
      </c>
      <c r="AL405" s="31">
        <f t="shared" si="360"/>
        <v>0</v>
      </c>
      <c r="AM405" s="31" t="e">
        <f t="shared" si="360"/>
        <v>#REF!</v>
      </c>
      <c r="AN405" s="31" t="e">
        <f t="shared" si="360"/>
        <v>#REF!</v>
      </c>
      <c r="AO405" s="31" t="e">
        <f t="shared" si="360"/>
        <v>#REF!</v>
      </c>
      <c r="AP405" s="31" t="e">
        <f t="shared" si="360"/>
        <v>#REF!</v>
      </c>
      <c r="AQ405" s="31" t="e">
        <f t="shared" si="360"/>
        <v>#REF!</v>
      </c>
      <c r="AR405" s="31" t="e">
        <f t="shared" si="360"/>
        <v>#REF!</v>
      </c>
      <c r="AS405" s="31" t="e">
        <f t="shared" si="360"/>
        <v>#REF!</v>
      </c>
    </row>
    <row r="406" spans="1:45" s="15" customFormat="1" ht="60" hidden="1" x14ac:dyDescent="0.25">
      <c r="A406" s="13" t="s">
        <v>41</v>
      </c>
      <c r="B406" s="20">
        <v>52</v>
      </c>
      <c r="C406" s="20">
        <v>0</v>
      </c>
      <c r="D406" s="30" t="s">
        <v>104</v>
      </c>
      <c r="E406" s="20">
        <v>852</v>
      </c>
      <c r="F406" s="30" t="s">
        <v>78</v>
      </c>
      <c r="G406" s="30" t="s">
        <v>44</v>
      </c>
      <c r="H406" s="30" t="s">
        <v>189</v>
      </c>
      <c r="I406" s="30" t="s">
        <v>83</v>
      </c>
      <c r="J406" s="31" t="e">
        <f t="shared" si="359"/>
        <v>#REF!</v>
      </c>
      <c r="K406" s="31" t="e">
        <f t="shared" si="359"/>
        <v>#REF!</v>
      </c>
      <c r="L406" s="31" t="e">
        <f t="shared" si="359"/>
        <v>#REF!</v>
      </c>
      <c r="M406" s="31" t="e">
        <f t="shared" si="359"/>
        <v>#REF!</v>
      </c>
      <c r="N406" s="31">
        <f t="shared" si="359"/>
        <v>0</v>
      </c>
      <c r="O406" s="31" t="e">
        <f t="shared" si="359"/>
        <v>#REF!</v>
      </c>
      <c r="P406" s="31" t="e">
        <f t="shared" si="359"/>
        <v>#REF!</v>
      </c>
      <c r="Q406" s="31" t="e">
        <f t="shared" si="359"/>
        <v>#REF!</v>
      </c>
      <c r="R406" s="31" t="e">
        <f t="shared" si="359"/>
        <v>#REF!</v>
      </c>
      <c r="S406" s="31" t="e">
        <f t="shared" si="359"/>
        <v>#REF!</v>
      </c>
      <c r="T406" s="31" t="e">
        <f t="shared" si="359"/>
        <v>#REF!</v>
      </c>
      <c r="U406" s="31" t="e">
        <f t="shared" si="359"/>
        <v>#REF!</v>
      </c>
      <c r="V406" s="31" t="e">
        <f t="shared" si="359"/>
        <v>#REF!</v>
      </c>
      <c r="W406" s="31" t="e">
        <f t="shared" si="359"/>
        <v>#REF!</v>
      </c>
      <c r="X406" s="31" t="e">
        <f t="shared" si="359"/>
        <v>#REF!</v>
      </c>
      <c r="Y406" s="31" t="e">
        <f t="shared" si="359"/>
        <v>#REF!</v>
      </c>
      <c r="Z406" s="31">
        <f t="shared" si="359"/>
        <v>0</v>
      </c>
      <c r="AA406" s="31" t="e">
        <f t="shared" si="359"/>
        <v>#REF!</v>
      </c>
      <c r="AB406" s="31" t="e">
        <f t="shared" si="359"/>
        <v>#REF!</v>
      </c>
      <c r="AC406" s="31" t="e">
        <f t="shared" si="359"/>
        <v>#REF!</v>
      </c>
      <c r="AD406" s="31" t="e">
        <f t="shared" si="359"/>
        <v>#REF!</v>
      </c>
      <c r="AE406" s="31" t="e">
        <f t="shared" si="359"/>
        <v>#REF!</v>
      </c>
      <c r="AF406" s="31" t="e">
        <f t="shared" si="359"/>
        <v>#REF!</v>
      </c>
      <c r="AG406" s="31" t="e">
        <f t="shared" si="359"/>
        <v>#REF!</v>
      </c>
      <c r="AH406" s="31" t="e">
        <f t="shared" si="359"/>
        <v>#REF!</v>
      </c>
      <c r="AI406" s="31" t="e">
        <f t="shared" si="359"/>
        <v>#REF!</v>
      </c>
      <c r="AJ406" s="31" t="e">
        <f t="shared" si="359"/>
        <v>#REF!</v>
      </c>
      <c r="AK406" s="31" t="e">
        <f t="shared" si="359"/>
        <v>#REF!</v>
      </c>
      <c r="AL406" s="31">
        <f t="shared" si="360"/>
        <v>0</v>
      </c>
      <c r="AM406" s="31" t="e">
        <f t="shared" si="360"/>
        <v>#REF!</v>
      </c>
      <c r="AN406" s="31" t="e">
        <f t="shared" si="360"/>
        <v>#REF!</v>
      </c>
      <c r="AO406" s="31" t="e">
        <f t="shared" si="360"/>
        <v>#REF!</v>
      </c>
      <c r="AP406" s="31" t="e">
        <f t="shared" si="360"/>
        <v>#REF!</v>
      </c>
      <c r="AQ406" s="31" t="e">
        <f t="shared" si="360"/>
        <v>#REF!</v>
      </c>
      <c r="AR406" s="31" t="e">
        <f t="shared" si="360"/>
        <v>#REF!</v>
      </c>
      <c r="AS406" s="31" t="e">
        <f t="shared" si="360"/>
        <v>#REF!</v>
      </c>
    </row>
    <row r="407" spans="1:45" s="15" customFormat="1" hidden="1" x14ac:dyDescent="0.25">
      <c r="A407" s="13" t="s">
        <v>84</v>
      </c>
      <c r="B407" s="20">
        <v>52</v>
      </c>
      <c r="C407" s="20">
        <v>0</v>
      </c>
      <c r="D407" s="30" t="s">
        <v>104</v>
      </c>
      <c r="E407" s="20">
        <v>852</v>
      </c>
      <c r="F407" s="30" t="s">
        <v>78</v>
      </c>
      <c r="G407" s="30" t="s">
        <v>44</v>
      </c>
      <c r="H407" s="30" t="s">
        <v>189</v>
      </c>
      <c r="I407" s="30" t="s">
        <v>85</v>
      </c>
      <c r="J407" s="31" t="e">
        <f>'3.ВС'!#REF!</f>
        <v>#REF!</v>
      </c>
      <c r="K407" s="31" t="e">
        <f>'3.ВС'!#REF!</f>
        <v>#REF!</v>
      </c>
      <c r="L407" s="31" t="e">
        <f>'3.ВС'!#REF!</f>
        <v>#REF!</v>
      </c>
      <c r="M407" s="31" t="e">
        <f>'3.ВС'!#REF!</f>
        <v>#REF!</v>
      </c>
      <c r="N407" s="31">
        <f>'3.ВС'!J364</f>
        <v>0</v>
      </c>
      <c r="O407" s="31" t="e">
        <f>'3.ВС'!#REF!</f>
        <v>#REF!</v>
      </c>
      <c r="P407" s="31" t="e">
        <f>'3.ВС'!#REF!</f>
        <v>#REF!</v>
      </c>
      <c r="Q407" s="31" t="e">
        <f>'3.ВС'!#REF!</f>
        <v>#REF!</v>
      </c>
      <c r="R407" s="31" t="e">
        <f>'3.ВС'!#REF!</f>
        <v>#REF!</v>
      </c>
      <c r="S407" s="31" t="e">
        <f>'3.ВС'!#REF!</f>
        <v>#REF!</v>
      </c>
      <c r="T407" s="31" t="e">
        <f>'3.ВС'!#REF!</f>
        <v>#REF!</v>
      </c>
      <c r="U407" s="31" t="e">
        <f>'3.ВС'!#REF!</f>
        <v>#REF!</v>
      </c>
      <c r="V407" s="31" t="e">
        <f>'3.ВС'!#REF!</f>
        <v>#REF!</v>
      </c>
      <c r="W407" s="31" t="e">
        <f>'3.ВС'!#REF!</f>
        <v>#REF!</v>
      </c>
      <c r="X407" s="31" t="e">
        <f>'3.ВС'!#REF!</f>
        <v>#REF!</v>
      </c>
      <c r="Y407" s="31" t="e">
        <f>'3.ВС'!#REF!</f>
        <v>#REF!</v>
      </c>
      <c r="Z407" s="31">
        <f>'3.ВС'!K364</f>
        <v>0</v>
      </c>
      <c r="AA407" s="31" t="e">
        <f>'3.ВС'!#REF!</f>
        <v>#REF!</v>
      </c>
      <c r="AB407" s="31" t="e">
        <f>'3.ВС'!#REF!</f>
        <v>#REF!</v>
      </c>
      <c r="AC407" s="31" t="e">
        <f>'3.ВС'!#REF!</f>
        <v>#REF!</v>
      </c>
      <c r="AD407" s="31" t="e">
        <f>'3.ВС'!#REF!</f>
        <v>#REF!</v>
      </c>
      <c r="AE407" s="31" t="e">
        <f>'3.ВС'!#REF!</f>
        <v>#REF!</v>
      </c>
      <c r="AF407" s="31" t="e">
        <f>'3.ВС'!#REF!</f>
        <v>#REF!</v>
      </c>
      <c r="AG407" s="31" t="e">
        <f>'3.ВС'!#REF!</f>
        <v>#REF!</v>
      </c>
      <c r="AH407" s="31" t="e">
        <f>'3.ВС'!#REF!</f>
        <v>#REF!</v>
      </c>
      <c r="AI407" s="31" t="e">
        <f>'3.ВС'!#REF!</f>
        <v>#REF!</v>
      </c>
      <c r="AJ407" s="31" t="e">
        <f>'3.ВС'!#REF!</f>
        <v>#REF!</v>
      </c>
      <c r="AK407" s="31" t="e">
        <f>'3.ВС'!#REF!</f>
        <v>#REF!</v>
      </c>
      <c r="AL407" s="31">
        <f>'3.ВС'!L364</f>
        <v>0</v>
      </c>
      <c r="AM407" s="31" t="e">
        <f>'3.ВС'!#REF!</f>
        <v>#REF!</v>
      </c>
      <c r="AN407" s="31" t="e">
        <f>'3.ВС'!#REF!</f>
        <v>#REF!</v>
      </c>
      <c r="AO407" s="31" t="e">
        <f>'3.ВС'!#REF!</f>
        <v>#REF!</v>
      </c>
      <c r="AP407" s="31" t="e">
        <f>'3.ВС'!#REF!</f>
        <v>#REF!</v>
      </c>
      <c r="AQ407" s="31" t="e">
        <f>'3.ВС'!#REF!</f>
        <v>#REF!</v>
      </c>
      <c r="AR407" s="31" t="e">
        <f>'3.ВС'!#REF!</f>
        <v>#REF!</v>
      </c>
      <c r="AS407" s="31" t="e">
        <f>'3.ВС'!#REF!</f>
        <v>#REF!</v>
      </c>
    </row>
    <row r="408" spans="1:45" s="15" customFormat="1" ht="30" hidden="1" x14ac:dyDescent="0.25">
      <c r="A408" s="53" t="s">
        <v>187</v>
      </c>
      <c r="B408" s="20">
        <v>52</v>
      </c>
      <c r="C408" s="20">
        <v>0</v>
      </c>
      <c r="D408" s="30" t="s">
        <v>78</v>
      </c>
      <c r="E408" s="20"/>
      <c r="F408" s="30"/>
      <c r="G408" s="30"/>
      <c r="H408" s="30"/>
      <c r="I408" s="30"/>
      <c r="J408" s="31" t="e">
        <f t="shared" ref="J408:AL413" si="361">J409</f>
        <v>#REF!</v>
      </c>
      <c r="K408" s="31" t="e">
        <f t="shared" si="361"/>
        <v>#REF!</v>
      </c>
      <c r="L408" s="31" t="e">
        <f t="shared" si="361"/>
        <v>#REF!</v>
      </c>
      <c r="M408" s="31" t="e">
        <f t="shared" si="361"/>
        <v>#REF!</v>
      </c>
      <c r="N408" s="31">
        <f t="shared" si="361"/>
        <v>0</v>
      </c>
      <c r="O408" s="31" t="e">
        <f t="shared" si="361"/>
        <v>#REF!</v>
      </c>
      <c r="P408" s="31" t="e">
        <f t="shared" si="361"/>
        <v>#REF!</v>
      </c>
      <c r="Q408" s="31" t="e">
        <f t="shared" si="361"/>
        <v>#REF!</v>
      </c>
      <c r="R408" s="31" t="e">
        <f t="shared" si="361"/>
        <v>#REF!</v>
      </c>
      <c r="S408" s="31" t="e">
        <f t="shared" si="361"/>
        <v>#REF!</v>
      </c>
      <c r="T408" s="31" t="e">
        <f t="shared" si="361"/>
        <v>#REF!</v>
      </c>
      <c r="U408" s="31" t="e">
        <f t="shared" si="361"/>
        <v>#REF!</v>
      </c>
      <c r="V408" s="31" t="e">
        <f t="shared" si="361"/>
        <v>#REF!</v>
      </c>
      <c r="W408" s="31" t="e">
        <f t="shared" si="361"/>
        <v>#REF!</v>
      </c>
      <c r="X408" s="31" t="e">
        <f t="shared" si="361"/>
        <v>#REF!</v>
      </c>
      <c r="Y408" s="31" t="e">
        <f t="shared" si="361"/>
        <v>#REF!</v>
      </c>
      <c r="Z408" s="31">
        <f t="shared" si="361"/>
        <v>0</v>
      </c>
      <c r="AA408" s="31" t="e">
        <f t="shared" si="361"/>
        <v>#REF!</v>
      </c>
      <c r="AB408" s="31" t="e">
        <f t="shared" si="361"/>
        <v>#REF!</v>
      </c>
      <c r="AC408" s="31" t="e">
        <f t="shared" si="361"/>
        <v>#REF!</v>
      </c>
      <c r="AD408" s="31" t="e">
        <f t="shared" si="361"/>
        <v>#REF!</v>
      </c>
      <c r="AE408" s="31" t="e">
        <f t="shared" si="361"/>
        <v>#REF!</v>
      </c>
      <c r="AF408" s="31" t="e">
        <f t="shared" si="361"/>
        <v>#REF!</v>
      </c>
      <c r="AG408" s="31" t="e">
        <f t="shared" si="361"/>
        <v>#REF!</v>
      </c>
      <c r="AH408" s="31" t="e">
        <f t="shared" si="361"/>
        <v>#REF!</v>
      </c>
      <c r="AI408" s="31" t="e">
        <f t="shared" si="361"/>
        <v>#REF!</v>
      </c>
      <c r="AJ408" s="31" t="e">
        <f t="shared" si="361"/>
        <v>#REF!</v>
      </c>
      <c r="AK408" s="31" t="e">
        <f t="shared" si="361"/>
        <v>#REF!</v>
      </c>
      <c r="AL408" s="31">
        <f t="shared" si="361"/>
        <v>0</v>
      </c>
      <c r="AM408" s="31" t="e">
        <f t="shared" ref="AL408:AS413" si="362">AM409</f>
        <v>#REF!</v>
      </c>
      <c r="AN408" s="31" t="e">
        <f t="shared" si="362"/>
        <v>#REF!</v>
      </c>
      <c r="AO408" s="31" t="e">
        <f t="shared" si="362"/>
        <v>#REF!</v>
      </c>
      <c r="AP408" s="31" t="e">
        <f t="shared" si="362"/>
        <v>#REF!</v>
      </c>
      <c r="AQ408" s="31" t="e">
        <f t="shared" si="362"/>
        <v>#REF!</v>
      </c>
      <c r="AR408" s="31" t="e">
        <f t="shared" si="362"/>
        <v>#REF!</v>
      </c>
      <c r="AS408" s="31" t="e">
        <f t="shared" si="362"/>
        <v>#REF!</v>
      </c>
    </row>
    <row r="409" spans="1:45" s="15" customFormat="1" ht="30" hidden="1" x14ac:dyDescent="0.25">
      <c r="A409" s="53" t="s">
        <v>114</v>
      </c>
      <c r="B409" s="20">
        <v>52</v>
      </c>
      <c r="C409" s="20">
        <v>0</v>
      </c>
      <c r="D409" s="23" t="s">
        <v>78</v>
      </c>
      <c r="E409" s="20">
        <v>852</v>
      </c>
      <c r="F409" s="23"/>
      <c r="G409" s="23"/>
      <c r="H409" s="23"/>
      <c r="I409" s="30"/>
      <c r="J409" s="31" t="e">
        <f t="shared" si="361"/>
        <v>#REF!</v>
      </c>
      <c r="K409" s="31" t="e">
        <f t="shared" si="361"/>
        <v>#REF!</v>
      </c>
      <c r="L409" s="31" t="e">
        <f t="shared" si="361"/>
        <v>#REF!</v>
      </c>
      <c r="M409" s="31" t="e">
        <f t="shared" si="361"/>
        <v>#REF!</v>
      </c>
      <c r="N409" s="31">
        <f t="shared" si="361"/>
        <v>0</v>
      </c>
      <c r="O409" s="31" t="e">
        <f t="shared" si="361"/>
        <v>#REF!</v>
      </c>
      <c r="P409" s="31" t="e">
        <f t="shared" si="361"/>
        <v>#REF!</v>
      </c>
      <c r="Q409" s="31" t="e">
        <f t="shared" si="361"/>
        <v>#REF!</v>
      </c>
      <c r="R409" s="31" t="e">
        <f t="shared" si="361"/>
        <v>#REF!</v>
      </c>
      <c r="S409" s="31" t="e">
        <f t="shared" si="361"/>
        <v>#REF!</v>
      </c>
      <c r="T409" s="31" t="e">
        <f t="shared" si="361"/>
        <v>#REF!</v>
      </c>
      <c r="U409" s="31" t="e">
        <f t="shared" si="361"/>
        <v>#REF!</v>
      </c>
      <c r="V409" s="31" t="e">
        <f t="shared" si="361"/>
        <v>#REF!</v>
      </c>
      <c r="W409" s="31" t="e">
        <f t="shared" si="361"/>
        <v>#REF!</v>
      </c>
      <c r="X409" s="31" t="e">
        <f t="shared" si="361"/>
        <v>#REF!</v>
      </c>
      <c r="Y409" s="31" t="e">
        <f t="shared" si="361"/>
        <v>#REF!</v>
      </c>
      <c r="Z409" s="31">
        <f t="shared" si="361"/>
        <v>0</v>
      </c>
      <c r="AA409" s="31" t="e">
        <f t="shared" si="361"/>
        <v>#REF!</v>
      </c>
      <c r="AB409" s="31" t="e">
        <f t="shared" si="361"/>
        <v>#REF!</v>
      </c>
      <c r="AC409" s="31" t="e">
        <f t="shared" si="361"/>
        <v>#REF!</v>
      </c>
      <c r="AD409" s="31" t="e">
        <f t="shared" si="361"/>
        <v>#REF!</v>
      </c>
      <c r="AE409" s="31" t="e">
        <f t="shared" si="361"/>
        <v>#REF!</v>
      </c>
      <c r="AF409" s="31" t="e">
        <f t="shared" si="361"/>
        <v>#REF!</v>
      </c>
      <c r="AG409" s="31" t="e">
        <f t="shared" si="361"/>
        <v>#REF!</v>
      </c>
      <c r="AH409" s="31" t="e">
        <f t="shared" si="361"/>
        <v>#REF!</v>
      </c>
      <c r="AI409" s="31" t="e">
        <f t="shared" si="361"/>
        <v>#REF!</v>
      </c>
      <c r="AJ409" s="31" t="e">
        <f t="shared" si="361"/>
        <v>#REF!</v>
      </c>
      <c r="AK409" s="31" t="e">
        <f t="shared" si="361"/>
        <v>#REF!</v>
      </c>
      <c r="AL409" s="31">
        <f t="shared" si="362"/>
        <v>0</v>
      </c>
      <c r="AM409" s="31" t="e">
        <f t="shared" si="362"/>
        <v>#REF!</v>
      </c>
      <c r="AN409" s="31" t="e">
        <f t="shared" si="362"/>
        <v>#REF!</v>
      </c>
      <c r="AO409" s="31" t="e">
        <f t="shared" si="362"/>
        <v>#REF!</v>
      </c>
      <c r="AP409" s="31" t="e">
        <f t="shared" si="362"/>
        <v>#REF!</v>
      </c>
      <c r="AQ409" s="31" t="e">
        <f t="shared" si="362"/>
        <v>#REF!</v>
      </c>
      <c r="AR409" s="31" t="e">
        <f t="shared" si="362"/>
        <v>#REF!</v>
      </c>
      <c r="AS409" s="31" t="e">
        <f t="shared" si="362"/>
        <v>#REF!</v>
      </c>
    </row>
    <row r="410" spans="1:45" s="15" customFormat="1" ht="30" hidden="1" x14ac:dyDescent="0.25">
      <c r="A410" s="53" t="s">
        <v>125</v>
      </c>
      <c r="B410" s="20">
        <v>52</v>
      </c>
      <c r="C410" s="20">
        <v>0</v>
      </c>
      <c r="D410" s="30" t="s">
        <v>78</v>
      </c>
      <c r="E410" s="20">
        <v>852</v>
      </c>
      <c r="F410" s="30" t="s">
        <v>78</v>
      </c>
      <c r="G410" s="30" t="s">
        <v>78</v>
      </c>
      <c r="H410" s="30" t="s">
        <v>229</v>
      </c>
      <c r="I410" s="30"/>
      <c r="J410" s="31" t="e">
        <f t="shared" ref="J410" si="363">J411+J413</f>
        <v>#REF!</v>
      </c>
      <c r="K410" s="31" t="e">
        <f t="shared" ref="K410:AK410" si="364">K411+K413</f>
        <v>#REF!</v>
      </c>
      <c r="L410" s="31" t="e">
        <f t="shared" si="364"/>
        <v>#REF!</v>
      </c>
      <c r="M410" s="31" t="e">
        <f t="shared" si="364"/>
        <v>#REF!</v>
      </c>
      <c r="N410" s="31">
        <f t="shared" ref="N410:U410" si="365">N411+N413</f>
        <v>0</v>
      </c>
      <c r="O410" s="31" t="e">
        <f t="shared" si="365"/>
        <v>#REF!</v>
      </c>
      <c r="P410" s="31" t="e">
        <f t="shared" si="365"/>
        <v>#REF!</v>
      </c>
      <c r="Q410" s="31" t="e">
        <f t="shared" si="365"/>
        <v>#REF!</v>
      </c>
      <c r="R410" s="31" t="e">
        <f t="shared" si="365"/>
        <v>#REF!</v>
      </c>
      <c r="S410" s="31" t="e">
        <f t="shared" si="365"/>
        <v>#REF!</v>
      </c>
      <c r="T410" s="31" t="e">
        <f t="shared" si="365"/>
        <v>#REF!</v>
      </c>
      <c r="U410" s="31" t="e">
        <f t="shared" si="365"/>
        <v>#REF!</v>
      </c>
      <c r="V410" s="31" t="e">
        <f t="shared" si="364"/>
        <v>#REF!</v>
      </c>
      <c r="W410" s="31" t="e">
        <f t="shared" si="364"/>
        <v>#REF!</v>
      </c>
      <c r="X410" s="31" t="e">
        <f t="shared" si="364"/>
        <v>#REF!</v>
      </c>
      <c r="Y410" s="31" t="e">
        <f t="shared" si="364"/>
        <v>#REF!</v>
      </c>
      <c r="Z410" s="31">
        <f t="shared" ref="Z410:AG410" si="366">Z411+Z413</f>
        <v>0</v>
      </c>
      <c r="AA410" s="31" t="e">
        <f t="shared" si="366"/>
        <v>#REF!</v>
      </c>
      <c r="AB410" s="31" t="e">
        <f t="shared" si="366"/>
        <v>#REF!</v>
      </c>
      <c r="AC410" s="31" t="e">
        <f t="shared" si="366"/>
        <v>#REF!</v>
      </c>
      <c r="AD410" s="31" t="e">
        <f t="shared" si="366"/>
        <v>#REF!</v>
      </c>
      <c r="AE410" s="31" t="e">
        <f t="shared" si="366"/>
        <v>#REF!</v>
      </c>
      <c r="AF410" s="31" t="e">
        <f t="shared" si="366"/>
        <v>#REF!</v>
      </c>
      <c r="AG410" s="31" t="e">
        <f t="shared" si="366"/>
        <v>#REF!</v>
      </c>
      <c r="AH410" s="31" t="e">
        <f t="shared" si="364"/>
        <v>#REF!</v>
      </c>
      <c r="AI410" s="31" t="e">
        <f t="shared" si="364"/>
        <v>#REF!</v>
      </c>
      <c r="AJ410" s="31" t="e">
        <f t="shared" si="364"/>
        <v>#REF!</v>
      </c>
      <c r="AK410" s="31" t="e">
        <f t="shared" si="364"/>
        <v>#REF!</v>
      </c>
      <c r="AL410" s="31">
        <f t="shared" ref="AL410:AS410" si="367">AL411+AL413</f>
        <v>0</v>
      </c>
      <c r="AM410" s="31" t="e">
        <f t="shared" si="367"/>
        <v>#REF!</v>
      </c>
      <c r="AN410" s="31" t="e">
        <f t="shared" si="367"/>
        <v>#REF!</v>
      </c>
      <c r="AO410" s="31" t="e">
        <f t="shared" si="367"/>
        <v>#REF!</v>
      </c>
      <c r="AP410" s="31" t="e">
        <f t="shared" si="367"/>
        <v>#REF!</v>
      </c>
      <c r="AQ410" s="31" t="e">
        <f t="shared" si="367"/>
        <v>#REF!</v>
      </c>
      <c r="AR410" s="31" t="e">
        <f t="shared" si="367"/>
        <v>#REF!</v>
      </c>
      <c r="AS410" s="31" t="e">
        <f t="shared" si="367"/>
        <v>#REF!</v>
      </c>
    </row>
    <row r="411" spans="1:45" s="15" customFormat="1" ht="105" hidden="1" x14ac:dyDescent="0.25">
      <c r="A411" s="32" t="s">
        <v>15</v>
      </c>
      <c r="B411" s="20">
        <v>52</v>
      </c>
      <c r="C411" s="20">
        <v>0</v>
      </c>
      <c r="D411" s="30" t="s">
        <v>78</v>
      </c>
      <c r="E411" s="20">
        <v>852</v>
      </c>
      <c r="F411" s="30" t="s">
        <v>78</v>
      </c>
      <c r="G411" s="30" t="s">
        <v>78</v>
      </c>
      <c r="H411" s="30" t="s">
        <v>229</v>
      </c>
      <c r="I411" s="30" t="s">
        <v>17</v>
      </c>
      <c r="J411" s="31" t="e">
        <f t="shared" ref="J411:AS411" si="368">J412</f>
        <v>#REF!</v>
      </c>
      <c r="K411" s="31" t="e">
        <f t="shared" si="368"/>
        <v>#REF!</v>
      </c>
      <c r="L411" s="31" t="e">
        <f t="shared" si="368"/>
        <v>#REF!</v>
      </c>
      <c r="M411" s="31" t="e">
        <f t="shared" si="368"/>
        <v>#REF!</v>
      </c>
      <c r="N411" s="31">
        <f t="shared" si="368"/>
        <v>0</v>
      </c>
      <c r="O411" s="31" t="e">
        <f t="shared" si="368"/>
        <v>#REF!</v>
      </c>
      <c r="P411" s="31" t="e">
        <f t="shared" si="368"/>
        <v>#REF!</v>
      </c>
      <c r="Q411" s="31" t="e">
        <f t="shared" si="368"/>
        <v>#REF!</v>
      </c>
      <c r="R411" s="31" t="e">
        <f t="shared" si="368"/>
        <v>#REF!</v>
      </c>
      <c r="S411" s="31" t="e">
        <f t="shared" si="368"/>
        <v>#REF!</v>
      </c>
      <c r="T411" s="31" t="e">
        <f t="shared" si="368"/>
        <v>#REF!</v>
      </c>
      <c r="U411" s="31" t="e">
        <f t="shared" si="368"/>
        <v>#REF!</v>
      </c>
      <c r="V411" s="31" t="e">
        <f t="shared" si="368"/>
        <v>#REF!</v>
      </c>
      <c r="W411" s="31" t="e">
        <f t="shared" si="368"/>
        <v>#REF!</v>
      </c>
      <c r="X411" s="31" t="e">
        <f t="shared" si="368"/>
        <v>#REF!</v>
      </c>
      <c r="Y411" s="31" t="e">
        <f t="shared" si="368"/>
        <v>#REF!</v>
      </c>
      <c r="Z411" s="31">
        <f t="shared" si="368"/>
        <v>0</v>
      </c>
      <c r="AA411" s="31" t="e">
        <f t="shared" si="368"/>
        <v>#REF!</v>
      </c>
      <c r="AB411" s="31" t="e">
        <f t="shared" si="368"/>
        <v>#REF!</v>
      </c>
      <c r="AC411" s="31" t="e">
        <f t="shared" si="368"/>
        <v>#REF!</v>
      </c>
      <c r="AD411" s="31" t="e">
        <f t="shared" si="368"/>
        <v>#REF!</v>
      </c>
      <c r="AE411" s="31" t="e">
        <f t="shared" si="368"/>
        <v>#REF!</v>
      </c>
      <c r="AF411" s="31" t="e">
        <f t="shared" si="368"/>
        <v>#REF!</v>
      </c>
      <c r="AG411" s="31" t="e">
        <f t="shared" si="368"/>
        <v>#REF!</v>
      </c>
      <c r="AH411" s="31" t="e">
        <f t="shared" si="368"/>
        <v>#REF!</v>
      </c>
      <c r="AI411" s="31" t="e">
        <f t="shared" si="368"/>
        <v>#REF!</v>
      </c>
      <c r="AJ411" s="31" t="e">
        <f t="shared" si="368"/>
        <v>#REF!</v>
      </c>
      <c r="AK411" s="31" t="e">
        <f t="shared" si="368"/>
        <v>#REF!</v>
      </c>
      <c r="AL411" s="31">
        <f t="shared" si="368"/>
        <v>0</v>
      </c>
      <c r="AM411" s="31" t="e">
        <f t="shared" si="368"/>
        <v>#REF!</v>
      </c>
      <c r="AN411" s="31" t="e">
        <f t="shared" si="368"/>
        <v>#REF!</v>
      </c>
      <c r="AO411" s="31" t="e">
        <f t="shared" si="368"/>
        <v>#REF!</v>
      </c>
      <c r="AP411" s="31" t="e">
        <f t="shared" si="368"/>
        <v>#REF!</v>
      </c>
      <c r="AQ411" s="31" t="e">
        <f t="shared" si="368"/>
        <v>#REF!</v>
      </c>
      <c r="AR411" s="31" t="e">
        <f t="shared" si="368"/>
        <v>#REF!</v>
      </c>
      <c r="AS411" s="31" t="e">
        <f t="shared" si="368"/>
        <v>#REF!</v>
      </c>
    </row>
    <row r="412" spans="1:45" s="15" customFormat="1" ht="30" hidden="1" x14ac:dyDescent="0.25">
      <c r="A412" s="13" t="s">
        <v>7</v>
      </c>
      <c r="B412" s="20">
        <v>52</v>
      </c>
      <c r="C412" s="20">
        <v>0</v>
      </c>
      <c r="D412" s="30" t="s">
        <v>78</v>
      </c>
      <c r="E412" s="20">
        <v>852</v>
      </c>
      <c r="F412" s="30" t="s">
        <v>78</v>
      </c>
      <c r="G412" s="30" t="s">
        <v>78</v>
      </c>
      <c r="H412" s="30" t="s">
        <v>229</v>
      </c>
      <c r="I412" s="30" t="s">
        <v>52</v>
      </c>
      <c r="J412" s="31" t="e">
        <f>'3.ВС'!#REF!</f>
        <v>#REF!</v>
      </c>
      <c r="K412" s="31" t="e">
        <f>'3.ВС'!#REF!</f>
        <v>#REF!</v>
      </c>
      <c r="L412" s="31" t="e">
        <f>'3.ВС'!#REF!</f>
        <v>#REF!</v>
      </c>
      <c r="M412" s="31" t="e">
        <f>'3.ВС'!#REF!</f>
        <v>#REF!</v>
      </c>
      <c r="N412" s="31">
        <f>'3.ВС'!J393</f>
        <v>0</v>
      </c>
      <c r="O412" s="31" t="e">
        <f>'3.ВС'!#REF!</f>
        <v>#REF!</v>
      </c>
      <c r="P412" s="31" t="e">
        <f>'3.ВС'!#REF!</f>
        <v>#REF!</v>
      </c>
      <c r="Q412" s="31" t="e">
        <f>'3.ВС'!#REF!</f>
        <v>#REF!</v>
      </c>
      <c r="R412" s="31" t="e">
        <f>'3.ВС'!#REF!</f>
        <v>#REF!</v>
      </c>
      <c r="S412" s="31" t="e">
        <f>'3.ВС'!#REF!</f>
        <v>#REF!</v>
      </c>
      <c r="T412" s="31" t="e">
        <f>'3.ВС'!#REF!</f>
        <v>#REF!</v>
      </c>
      <c r="U412" s="31" t="e">
        <f>'3.ВС'!#REF!</f>
        <v>#REF!</v>
      </c>
      <c r="V412" s="31" t="e">
        <f>'3.ВС'!#REF!</f>
        <v>#REF!</v>
      </c>
      <c r="W412" s="31" t="e">
        <f>'3.ВС'!#REF!</f>
        <v>#REF!</v>
      </c>
      <c r="X412" s="31" t="e">
        <f>'3.ВС'!#REF!</f>
        <v>#REF!</v>
      </c>
      <c r="Y412" s="31" t="e">
        <f>'3.ВС'!#REF!</f>
        <v>#REF!</v>
      </c>
      <c r="Z412" s="31">
        <f>'3.ВС'!K393</f>
        <v>0</v>
      </c>
      <c r="AA412" s="31" t="e">
        <f>'3.ВС'!#REF!</f>
        <v>#REF!</v>
      </c>
      <c r="AB412" s="31" t="e">
        <f>'3.ВС'!#REF!</f>
        <v>#REF!</v>
      </c>
      <c r="AC412" s="31" t="e">
        <f>'3.ВС'!#REF!</f>
        <v>#REF!</v>
      </c>
      <c r="AD412" s="31" t="e">
        <f>'3.ВС'!#REF!</f>
        <v>#REF!</v>
      </c>
      <c r="AE412" s="31" t="e">
        <f>'3.ВС'!#REF!</f>
        <v>#REF!</v>
      </c>
      <c r="AF412" s="31" t="e">
        <f>'3.ВС'!#REF!</f>
        <v>#REF!</v>
      </c>
      <c r="AG412" s="31" t="e">
        <f>'3.ВС'!#REF!</f>
        <v>#REF!</v>
      </c>
      <c r="AH412" s="31" t="e">
        <f>'3.ВС'!#REF!</f>
        <v>#REF!</v>
      </c>
      <c r="AI412" s="31" t="e">
        <f>'3.ВС'!#REF!</f>
        <v>#REF!</v>
      </c>
      <c r="AJ412" s="31" t="e">
        <f>'3.ВС'!#REF!</f>
        <v>#REF!</v>
      </c>
      <c r="AK412" s="31" t="e">
        <f>'3.ВС'!#REF!</f>
        <v>#REF!</v>
      </c>
      <c r="AL412" s="31">
        <f>'3.ВС'!L393</f>
        <v>0</v>
      </c>
      <c r="AM412" s="31" t="e">
        <f>'3.ВС'!#REF!</f>
        <v>#REF!</v>
      </c>
      <c r="AN412" s="31" t="e">
        <f>'3.ВС'!#REF!</f>
        <v>#REF!</v>
      </c>
      <c r="AO412" s="31" t="e">
        <f>'3.ВС'!#REF!</f>
        <v>#REF!</v>
      </c>
      <c r="AP412" s="31" t="e">
        <f>'3.ВС'!#REF!</f>
        <v>#REF!</v>
      </c>
      <c r="AQ412" s="31" t="e">
        <f>'3.ВС'!#REF!</f>
        <v>#REF!</v>
      </c>
      <c r="AR412" s="31" t="e">
        <f>'3.ВС'!#REF!</f>
        <v>#REF!</v>
      </c>
      <c r="AS412" s="31" t="e">
        <f>'3.ВС'!#REF!</f>
        <v>#REF!</v>
      </c>
    </row>
    <row r="413" spans="1:45" s="15" customFormat="1" ht="45" hidden="1" x14ac:dyDescent="0.25">
      <c r="A413" s="13" t="s">
        <v>20</v>
      </c>
      <c r="B413" s="20">
        <v>52</v>
      </c>
      <c r="C413" s="20">
        <v>0</v>
      </c>
      <c r="D413" s="30" t="s">
        <v>78</v>
      </c>
      <c r="E413" s="20">
        <v>852</v>
      </c>
      <c r="F413" s="30" t="s">
        <v>78</v>
      </c>
      <c r="G413" s="30" t="s">
        <v>78</v>
      </c>
      <c r="H413" s="30" t="s">
        <v>229</v>
      </c>
      <c r="I413" s="30" t="s">
        <v>21</v>
      </c>
      <c r="J413" s="31" t="e">
        <f t="shared" si="361"/>
        <v>#REF!</v>
      </c>
      <c r="K413" s="31" t="e">
        <f t="shared" si="361"/>
        <v>#REF!</v>
      </c>
      <c r="L413" s="31" t="e">
        <f t="shared" si="361"/>
        <v>#REF!</v>
      </c>
      <c r="M413" s="31" t="e">
        <f t="shared" si="361"/>
        <v>#REF!</v>
      </c>
      <c r="N413" s="31">
        <f t="shared" si="361"/>
        <v>0</v>
      </c>
      <c r="O413" s="31" t="e">
        <f t="shared" si="361"/>
        <v>#REF!</v>
      </c>
      <c r="P413" s="31" t="e">
        <f t="shared" si="361"/>
        <v>#REF!</v>
      </c>
      <c r="Q413" s="31" t="e">
        <f t="shared" si="361"/>
        <v>#REF!</v>
      </c>
      <c r="R413" s="31" t="e">
        <f t="shared" si="361"/>
        <v>#REF!</v>
      </c>
      <c r="S413" s="31" t="e">
        <f t="shared" si="361"/>
        <v>#REF!</v>
      </c>
      <c r="T413" s="31" t="e">
        <f t="shared" si="361"/>
        <v>#REF!</v>
      </c>
      <c r="U413" s="31" t="e">
        <f t="shared" si="361"/>
        <v>#REF!</v>
      </c>
      <c r="V413" s="31" t="e">
        <f t="shared" si="361"/>
        <v>#REF!</v>
      </c>
      <c r="W413" s="31" t="e">
        <f t="shared" si="361"/>
        <v>#REF!</v>
      </c>
      <c r="X413" s="31" t="e">
        <f t="shared" si="361"/>
        <v>#REF!</v>
      </c>
      <c r="Y413" s="31" t="e">
        <f t="shared" si="361"/>
        <v>#REF!</v>
      </c>
      <c r="Z413" s="31">
        <f t="shared" si="361"/>
        <v>0</v>
      </c>
      <c r="AA413" s="31" t="e">
        <f t="shared" si="361"/>
        <v>#REF!</v>
      </c>
      <c r="AB413" s="31" t="e">
        <f t="shared" si="361"/>
        <v>#REF!</v>
      </c>
      <c r="AC413" s="31" t="e">
        <f t="shared" si="361"/>
        <v>#REF!</v>
      </c>
      <c r="AD413" s="31" t="e">
        <f t="shared" si="361"/>
        <v>#REF!</v>
      </c>
      <c r="AE413" s="31" t="e">
        <f t="shared" si="361"/>
        <v>#REF!</v>
      </c>
      <c r="AF413" s="31" t="e">
        <f t="shared" si="361"/>
        <v>#REF!</v>
      </c>
      <c r="AG413" s="31" t="e">
        <f t="shared" si="361"/>
        <v>#REF!</v>
      </c>
      <c r="AH413" s="31" t="e">
        <f t="shared" si="361"/>
        <v>#REF!</v>
      </c>
      <c r="AI413" s="31" t="e">
        <f t="shared" si="361"/>
        <v>#REF!</v>
      </c>
      <c r="AJ413" s="31" t="e">
        <f t="shared" si="361"/>
        <v>#REF!</v>
      </c>
      <c r="AK413" s="31" t="e">
        <f t="shared" si="361"/>
        <v>#REF!</v>
      </c>
      <c r="AL413" s="31">
        <f t="shared" si="362"/>
        <v>0</v>
      </c>
      <c r="AM413" s="31" t="e">
        <f t="shared" si="362"/>
        <v>#REF!</v>
      </c>
      <c r="AN413" s="31" t="e">
        <f t="shared" si="362"/>
        <v>#REF!</v>
      </c>
      <c r="AO413" s="31" t="e">
        <f t="shared" si="362"/>
        <v>#REF!</v>
      </c>
      <c r="AP413" s="31" t="e">
        <f t="shared" si="362"/>
        <v>#REF!</v>
      </c>
      <c r="AQ413" s="31" t="e">
        <f t="shared" si="362"/>
        <v>#REF!</v>
      </c>
      <c r="AR413" s="31" t="e">
        <f t="shared" si="362"/>
        <v>#REF!</v>
      </c>
      <c r="AS413" s="31" t="e">
        <f t="shared" si="362"/>
        <v>#REF!</v>
      </c>
    </row>
    <row r="414" spans="1:45" s="15" customFormat="1" ht="45" hidden="1" x14ac:dyDescent="0.25">
      <c r="A414" s="13" t="s">
        <v>9</v>
      </c>
      <c r="B414" s="20">
        <v>52</v>
      </c>
      <c r="C414" s="20">
        <v>0</v>
      </c>
      <c r="D414" s="30" t="s">
        <v>78</v>
      </c>
      <c r="E414" s="20">
        <v>852</v>
      </c>
      <c r="F414" s="30" t="s">
        <v>78</v>
      </c>
      <c r="G414" s="30" t="s">
        <v>78</v>
      </c>
      <c r="H414" s="30" t="s">
        <v>229</v>
      </c>
      <c r="I414" s="30" t="s">
        <v>22</v>
      </c>
      <c r="J414" s="31" t="e">
        <f>'3.ВС'!#REF!</f>
        <v>#REF!</v>
      </c>
      <c r="K414" s="31" t="e">
        <f>'3.ВС'!#REF!</f>
        <v>#REF!</v>
      </c>
      <c r="L414" s="31" t="e">
        <f>'3.ВС'!#REF!</f>
        <v>#REF!</v>
      </c>
      <c r="M414" s="31" t="e">
        <f>'3.ВС'!#REF!</f>
        <v>#REF!</v>
      </c>
      <c r="N414" s="31">
        <f>'3.ВС'!J395</f>
        <v>0</v>
      </c>
      <c r="O414" s="31" t="e">
        <f>'3.ВС'!#REF!</f>
        <v>#REF!</v>
      </c>
      <c r="P414" s="31" t="e">
        <f>'3.ВС'!#REF!</f>
        <v>#REF!</v>
      </c>
      <c r="Q414" s="31" t="e">
        <f>'3.ВС'!#REF!</f>
        <v>#REF!</v>
      </c>
      <c r="R414" s="31" t="e">
        <f>'3.ВС'!#REF!</f>
        <v>#REF!</v>
      </c>
      <c r="S414" s="31" t="e">
        <f>'3.ВС'!#REF!</f>
        <v>#REF!</v>
      </c>
      <c r="T414" s="31" t="e">
        <f>'3.ВС'!#REF!</f>
        <v>#REF!</v>
      </c>
      <c r="U414" s="31" t="e">
        <f>'3.ВС'!#REF!</f>
        <v>#REF!</v>
      </c>
      <c r="V414" s="31" t="e">
        <f>'3.ВС'!#REF!</f>
        <v>#REF!</v>
      </c>
      <c r="W414" s="31" t="e">
        <f>'3.ВС'!#REF!</f>
        <v>#REF!</v>
      </c>
      <c r="X414" s="31" t="e">
        <f>'3.ВС'!#REF!</f>
        <v>#REF!</v>
      </c>
      <c r="Y414" s="31" t="e">
        <f>'3.ВС'!#REF!</f>
        <v>#REF!</v>
      </c>
      <c r="Z414" s="31">
        <f>'3.ВС'!K395</f>
        <v>0</v>
      </c>
      <c r="AA414" s="31" t="e">
        <f>'3.ВС'!#REF!</f>
        <v>#REF!</v>
      </c>
      <c r="AB414" s="31" t="e">
        <f>'3.ВС'!#REF!</f>
        <v>#REF!</v>
      </c>
      <c r="AC414" s="31" t="e">
        <f>'3.ВС'!#REF!</f>
        <v>#REF!</v>
      </c>
      <c r="AD414" s="31" t="e">
        <f>'3.ВС'!#REF!</f>
        <v>#REF!</v>
      </c>
      <c r="AE414" s="31" t="e">
        <f>'3.ВС'!#REF!</f>
        <v>#REF!</v>
      </c>
      <c r="AF414" s="31" t="e">
        <f>'3.ВС'!#REF!</f>
        <v>#REF!</v>
      </c>
      <c r="AG414" s="31" t="e">
        <f>'3.ВС'!#REF!</f>
        <v>#REF!</v>
      </c>
      <c r="AH414" s="31" t="e">
        <f>'3.ВС'!#REF!</f>
        <v>#REF!</v>
      </c>
      <c r="AI414" s="31" t="e">
        <f>'3.ВС'!#REF!</f>
        <v>#REF!</v>
      </c>
      <c r="AJ414" s="31" t="e">
        <f>'3.ВС'!#REF!</f>
        <v>#REF!</v>
      </c>
      <c r="AK414" s="31" t="e">
        <f>'3.ВС'!#REF!</f>
        <v>#REF!</v>
      </c>
      <c r="AL414" s="31">
        <f>'3.ВС'!L395</f>
        <v>0</v>
      </c>
      <c r="AM414" s="31" t="e">
        <f>'3.ВС'!#REF!</f>
        <v>#REF!</v>
      </c>
      <c r="AN414" s="31" t="e">
        <f>'3.ВС'!#REF!</f>
        <v>#REF!</v>
      </c>
      <c r="AO414" s="31" t="e">
        <f>'3.ВС'!#REF!</f>
        <v>#REF!</v>
      </c>
      <c r="AP414" s="31" t="e">
        <f>'3.ВС'!#REF!</f>
        <v>#REF!</v>
      </c>
      <c r="AQ414" s="31" t="e">
        <f>'3.ВС'!#REF!</f>
        <v>#REF!</v>
      </c>
      <c r="AR414" s="31" t="e">
        <f>'3.ВС'!#REF!</f>
        <v>#REF!</v>
      </c>
      <c r="AS414" s="31" t="e">
        <f>'3.ВС'!#REF!</f>
        <v>#REF!</v>
      </c>
    </row>
    <row r="415" spans="1:45" s="15" customFormat="1" ht="60" hidden="1" x14ac:dyDescent="0.25">
      <c r="A415" s="53" t="s">
        <v>489</v>
      </c>
      <c r="B415" s="20">
        <v>52</v>
      </c>
      <c r="C415" s="20">
        <v>0</v>
      </c>
      <c r="D415" s="30" t="s">
        <v>58</v>
      </c>
      <c r="E415" s="20"/>
      <c r="F415" s="30"/>
      <c r="G415" s="30"/>
      <c r="H415" s="30"/>
      <c r="I415" s="30"/>
      <c r="J415" s="31" t="e">
        <f t="shared" ref="J415:AS415" si="369">J416</f>
        <v>#REF!</v>
      </c>
      <c r="K415" s="31" t="e">
        <f t="shared" si="369"/>
        <v>#REF!</v>
      </c>
      <c r="L415" s="31" t="e">
        <f t="shared" si="369"/>
        <v>#REF!</v>
      </c>
      <c r="M415" s="31" t="e">
        <f t="shared" si="369"/>
        <v>#REF!</v>
      </c>
      <c r="N415" s="31">
        <f t="shared" si="369"/>
        <v>0</v>
      </c>
      <c r="O415" s="31" t="e">
        <f t="shared" si="369"/>
        <v>#REF!</v>
      </c>
      <c r="P415" s="31" t="e">
        <f t="shared" si="369"/>
        <v>#REF!</v>
      </c>
      <c r="Q415" s="31" t="e">
        <f t="shared" si="369"/>
        <v>#REF!</v>
      </c>
      <c r="R415" s="31" t="e">
        <f t="shared" si="369"/>
        <v>#REF!</v>
      </c>
      <c r="S415" s="31" t="e">
        <f t="shared" si="369"/>
        <v>#REF!</v>
      </c>
      <c r="T415" s="31" t="e">
        <f t="shared" si="369"/>
        <v>#REF!</v>
      </c>
      <c r="U415" s="31" t="e">
        <f t="shared" si="369"/>
        <v>#REF!</v>
      </c>
      <c r="V415" s="31" t="e">
        <f t="shared" si="369"/>
        <v>#REF!</v>
      </c>
      <c r="W415" s="31" t="e">
        <f t="shared" si="369"/>
        <v>#REF!</v>
      </c>
      <c r="X415" s="31" t="e">
        <f t="shared" si="369"/>
        <v>#REF!</v>
      </c>
      <c r="Y415" s="31" t="e">
        <f t="shared" si="369"/>
        <v>#REF!</v>
      </c>
      <c r="Z415" s="31">
        <f t="shared" si="369"/>
        <v>0</v>
      </c>
      <c r="AA415" s="31" t="e">
        <f t="shared" si="369"/>
        <v>#REF!</v>
      </c>
      <c r="AB415" s="31" t="e">
        <f t="shared" si="369"/>
        <v>#REF!</v>
      </c>
      <c r="AC415" s="31" t="e">
        <f t="shared" si="369"/>
        <v>#REF!</v>
      </c>
      <c r="AD415" s="31" t="e">
        <f t="shared" si="369"/>
        <v>#REF!</v>
      </c>
      <c r="AE415" s="31" t="e">
        <f t="shared" si="369"/>
        <v>#REF!</v>
      </c>
      <c r="AF415" s="31" t="e">
        <f t="shared" si="369"/>
        <v>#REF!</v>
      </c>
      <c r="AG415" s="31" t="e">
        <f t="shared" si="369"/>
        <v>#REF!</v>
      </c>
      <c r="AH415" s="31" t="e">
        <f t="shared" si="369"/>
        <v>#REF!</v>
      </c>
      <c r="AI415" s="31" t="e">
        <f t="shared" si="369"/>
        <v>#REF!</v>
      </c>
      <c r="AJ415" s="31" t="e">
        <f t="shared" si="369"/>
        <v>#REF!</v>
      </c>
      <c r="AK415" s="31" t="e">
        <f t="shared" si="369"/>
        <v>#REF!</v>
      </c>
      <c r="AL415" s="31">
        <f t="shared" si="369"/>
        <v>0</v>
      </c>
      <c r="AM415" s="31" t="e">
        <f t="shared" si="369"/>
        <v>#REF!</v>
      </c>
      <c r="AN415" s="31" t="e">
        <f t="shared" si="369"/>
        <v>#REF!</v>
      </c>
      <c r="AO415" s="31" t="e">
        <f t="shared" si="369"/>
        <v>#REF!</v>
      </c>
      <c r="AP415" s="31" t="e">
        <f t="shared" si="369"/>
        <v>#REF!</v>
      </c>
      <c r="AQ415" s="31" t="e">
        <f t="shared" si="369"/>
        <v>#REF!</v>
      </c>
      <c r="AR415" s="31" t="e">
        <f t="shared" si="369"/>
        <v>#REF!</v>
      </c>
      <c r="AS415" s="31" t="e">
        <f t="shared" si="369"/>
        <v>#REF!</v>
      </c>
    </row>
    <row r="416" spans="1:45" s="15" customFormat="1" ht="30" hidden="1" x14ac:dyDescent="0.25">
      <c r="A416" s="53" t="s">
        <v>114</v>
      </c>
      <c r="B416" s="20">
        <v>52</v>
      </c>
      <c r="C416" s="20">
        <v>0</v>
      </c>
      <c r="D416" s="23" t="s">
        <v>58</v>
      </c>
      <c r="E416" s="20">
        <v>852</v>
      </c>
      <c r="F416" s="23"/>
      <c r="G416" s="23"/>
      <c r="H416" s="23"/>
      <c r="I416" s="30"/>
      <c r="J416" s="31" t="e">
        <f>J417+J420+J423+J427</f>
        <v>#REF!</v>
      </c>
      <c r="K416" s="31" t="e">
        <f t="shared" ref="K416:AK416" si="370">K417+K420+K423+K427</f>
        <v>#REF!</v>
      </c>
      <c r="L416" s="31" t="e">
        <f t="shared" si="370"/>
        <v>#REF!</v>
      </c>
      <c r="M416" s="31" t="e">
        <f t="shared" si="370"/>
        <v>#REF!</v>
      </c>
      <c r="N416" s="31">
        <f t="shared" ref="N416:U416" si="371">N417+N420+N423+N427</f>
        <v>0</v>
      </c>
      <c r="O416" s="31" t="e">
        <f t="shared" si="371"/>
        <v>#REF!</v>
      </c>
      <c r="P416" s="31" t="e">
        <f t="shared" si="371"/>
        <v>#REF!</v>
      </c>
      <c r="Q416" s="31" t="e">
        <f t="shared" si="371"/>
        <v>#REF!</v>
      </c>
      <c r="R416" s="31" t="e">
        <f t="shared" si="371"/>
        <v>#REF!</v>
      </c>
      <c r="S416" s="31" t="e">
        <f t="shared" si="371"/>
        <v>#REF!</v>
      </c>
      <c r="T416" s="31" t="e">
        <f t="shared" si="371"/>
        <v>#REF!</v>
      </c>
      <c r="U416" s="31" t="e">
        <f t="shared" si="371"/>
        <v>#REF!</v>
      </c>
      <c r="V416" s="31" t="e">
        <f t="shared" si="370"/>
        <v>#REF!</v>
      </c>
      <c r="W416" s="31" t="e">
        <f t="shared" si="370"/>
        <v>#REF!</v>
      </c>
      <c r="X416" s="31" t="e">
        <f t="shared" si="370"/>
        <v>#REF!</v>
      </c>
      <c r="Y416" s="31" t="e">
        <f t="shared" si="370"/>
        <v>#REF!</v>
      </c>
      <c r="Z416" s="31">
        <f t="shared" ref="Z416:AG416" si="372">Z417+Z420+Z423+Z427</f>
        <v>0</v>
      </c>
      <c r="AA416" s="31" t="e">
        <f t="shared" si="372"/>
        <v>#REF!</v>
      </c>
      <c r="AB416" s="31" t="e">
        <f t="shared" si="372"/>
        <v>#REF!</v>
      </c>
      <c r="AC416" s="31" t="e">
        <f t="shared" si="372"/>
        <v>#REF!</v>
      </c>
      <c r="AD416" s="31" t="e">
        <f t="shared" si="372"/>
        <v>#REF!</v>
      </c>
      <c r="AE416" s="31" t="e">
        <f t="shared" si="372"/>
        <v>#REF!</v>
      </c>
      <c r="AF416" s="31" t="e">
        <f t="shared" si="372"/>
        <v>#REF!</v>
      </c>
      <c r="AG416" s="31" t="e">
        <f t="shared" si="372"/>
        <v>#REF!</v>
      </c>
      <c r="AH416" s="31" t="e">
        <f t="shared" si="370"/>
        <v>#REF!</v>
      </c>
      <c r="AI416" s="31" t="e">
        <f t="shared" si="370"/>
        <v>#REF!</v>
      </c>
      <c r="AJ416" s="31" t="e">
        <f t="shared" si="370"/>
        <v>#REF!</v>
      </c>
      <c r="AK416" s="31" t="e">
        <f t="shared" si="370"/>
        <v>#REF!</v>
      </c>
      <c r="AL416" s="31">
        <f t="shared" ref="AL416:AS416" si="373">AL417+AL420+AL423+AL427</f>
        <v>0</v>
      </c>
      <c r="AM416" s="31" t="e">
        <f t="shared" si="373"/>
        <v>#REF!</v>
      </c>
      <c r="AN416" s="31" t="e">
        <f t="shared" si="373"/>
        <v>#REF!</v>
      </c>
      <c r="AO416" s="31" t="e">
        <f t="shared" si="373"/>
        <v>#REF!</v>
      </c>
      <c r="AP416" s="31" t="e">
        <f t="shared" si="373"/>
        <v>#REF!</v>
      </c>
      <c r="AQ416" s="31" t="e">
        <f t="shared" si="373"/>
        <v>#REF!</v>
      </c>
      <c r="AR416" s="31" t="e">
        <f t="shared" si="373"/>
        <v>#REF!</v>
      </c>
      <c r="AS416" s="31" t="e">
        <f t="shared" si="373"/>
        <v>#REF!</v>
      </c>
    </row>
    <row r="417" spans="1:45" s="15" customFormat="1" ht="60" hidden="1" x14ac:dyDescent="0.25">
      <c r="A417" s="53" t="s">
        <v>128</v>
      </c>
      <c r="B417" s="20">
        <v>52</v>
      </c>
      <c r="C417" s="20">
        <v>0</v>
      </c>
      <c r="D417" s="30" t="s">
        <v>58</v>
      </c>
      <c r="E417" s="20">
        <v>852</v>
      </c>
      <c r="F417" s="30" t="s">
        <v>93</v>
      </c>
      <c r="G417" s="30" t="s">
        <v>46</v>
      </c>
      <c r="H417" s="30" t="s">
        <v>184</v>
      </c>
      <c r="I417" s="30"/>
      <c r="J417" s="31" t="e">
        <f t="shared" ref="J417:AL418" si="374">J418</f>
        <v>#REF!</v>
      </c>
      <c r="K417" s="31" t="e">
        <f t="shared" si="374"/>
        <v>#REF!</v>
      </c>
      <c r="L417" s="31" t="e">
        <f t="shared" si="374"/>
        <v>#REF!</v>
      </c>
      <c r="M417" s="31" t="e">
        <f t="shared" si="374"/>
        <v>#REF!</v>
      </c>
      <c r="N417" s="31">
        <f t="shared" si="374"/>
        <v>0</v>
      </c>
      <c r="O417" s="31" t="e">
        <f t="shared" si="374"/>
        <v>#REF!</v>
      </c>
      <c r="P417" s="31" t="e">
        <f t="shared" si="374"/>
        <v>#REF!</v>
      </c>
      <c r="Q417" s="31" t="e">
        <f t="shared" si="374"/>
        <v>#REF!</v>
      </c>
      <c r="R417" s="31" t="e">
        <f t="shared" si="374"/>
        <v>#REF!</v>
      </c>
      <c r="S417" s="31" t="e">
        <f t="shared" si="374"/>
        <v>#REF!</v>
      </c>
      <c r="T417" s="31" t="e">
        <f t="shared" si="374"/>
        <v>#REF!</v>
      </c>
      <c r="U417" s="31" t="e">
        <f t="shared" si="374"/>
        <v>#REF!</v>
      </c>
      <c r="V417" s="31" t="e">
        <f t="shared" si="374"/>
        <v>#REF!</v>
      </c>
      <c r="W417" s="31" t="e">
        <f t="shared" si="374"/>
        <v>#REF!</v>
      </c>
      <c r="X417" s="31" t="e">
        <f t="shared" si="374"/>
        <v>#REF!</v>
      </c>
      <c r="Y417" s="31" t="e">
        <f t="shared" si="374"/>
        <v>#REF!</v>
      </c>
      <c r="Z417" s="31">
        <f t="shared" si="374"/>
        <v>0</v>
      </c>
      <c r="AA417" s="31" t="e">
        <f t="shared" si="374"/>
        <v>#REF!</v>
      </c>
      <c r="AB417" s="31" t="e">
        <f t="shared" si="374"/>
        <v>#REF!</v>
      </c>
      <c r="AC417" s="31" t="e">
        <f t="shared" si="374"/>
        <v>#REF!</v>
      </c>
      <c r="AD417" s="31" t="e">
        <f t="shared" si="374"/>
        <v>#REF!</v>
      </c>
      <c r="AE417" s="31" t="e">
        <f t="shared" si="374"/>
        <v>#REF!</v>
      </c>
      <c r="AF417" s="31" t="e">
        <f t="shared" si="374"/>
        <v>#REF!</v>
      </c>
      <c r="AG417" s="31" t="e">
        <f t="shared" si="374"/>
        <v>#REF!</v>
      </c>
      <c r="AH417" s="31" t="e">
        <f t="shared" si="374"/>
        <v>#REF!</v>
      </c>
      <c r="AI417" s="31" t="e">
        <f t="shared" si="374"/>
        <v>#REF!</v>
      </c>
      <c r="AJ417" s="31" t="e">
        <f t="shared" si="374"/>
        <v>#REF!</v>
      </c>
      <c r="AK417" s="31" t="e">
        <f t="shared" si="374"/>
        <v>#REF!</v>
      </c>
      <c r="AL417" s="31">
        <f t="shared" si="374"/>
        <v>0</v>
      </c>
      <c r="AM417" s="31" t="e">
        <f t="shared" ref="AL417:AS418" si="375">AM418</f>
        <v>#REF!</v>
      </c>
      <c r="AN417" s="31" t="e">
        <f t="shared" si="375"/>
        <v>#REF!</v>
      </c>
      <c r="AO417" s="31" t="e">
        <f t="shared" si="375"/>
        <v>#REF!</v>
      </c>
      <c r="AP417" s="31" t="e">
        <f t="shared" si="375"/>
        <v>#REF!</v>
      </c>
      <c r="AQ417" s="31" t="e">
        <f t="shared" si="375"/>
        <v>#REF!</v>
      </c>
      <c r="AR417" s="31" t="e">
        <f t="shared" si="375"/>
        <v>#REF!</v>
      </c>
      <c r="AS417" s="31" t="e">
        <f t="shared" si="375"/>
        <v>#REF!</v>
      </c>
    </row>
    <row r="418" spans="1:45" s="15" customFormat="1" ht="30" hidden="1" x14ac:dyDescent="0.25">
      <c r="A418" s="32" t="s">
        <v>96</v>
      </c>
      <c r="B418" s="20">
        <v>52</v>
      </c>
      <c r="C418" s="20">
        <v>0</v>
      </c>
      <c r="D418" s="30" t="s">
        <v>58</v>
      </c>
      <c r="E418" s="20">
        <v>852</v>
      </c>
      <c r="F418" s="30" t="s">
        <v>93</v>
      </c>
      <c r="G418" s="30" t="s">
        <v>46</v>
      </c>
      <c r="H418" s="30" t="s">
        <v>184</v>
      </c>
      <c r="I418" s="30" t="s">
        <v>97</v>
      </c>
      <c r="J418" s="31" t="e">
        <f t="shared" si="374"/>
        <v>#REF!</v>
      </c>
      <c r="K418" s="31" t="e">
        <f t="shared" si="374"/>
        <v>#REF!</v>
      </c>
      <c r="L418" s="31" t="e">
        <f t="shared" si="374"/>
        <v>#REF!</v>
      </c>
      <c r="M418" s="31" t="e">
        <f t="shared" si="374"/>
        <v>#REF!</v>
      </c>
      <c r="N418" s="31">
        <f t="shared" si="374"/>
        <v>0</v>
      </c>
      <c r="O418" s="31" t="e">
        <f t="shared" si="374"/>
        <v>#REF!</v>
      </c>
      <c r="P418" s="31" t="e">
        <f t="shared" si="374"/>
        <v>#REF!</v>
      </c>
      <c r="Q418" s="31" t="e">
        <f t="shared" si="374"/>
        <v>#REF!</v>
      </c>
      <c r="R418" s="31" t="e">
        <f t="shared" si="374"/>
        <v>#REF!</v>
      </c>
      <c r="S418" s="31" t="e">
        <f t="shared" si="374"/>
        <v>#REF!</v>
      </c>
      <c r="T418" s="31" t="e">
        <f t="shared" si="374"/>
        <v>#REF!</v>
      </c>
      <c r="U418" s="31" t="e">
        <f t="shared" si="374"/>
        <v>#REF!</v>
      </c>
      <c r="V418" s="31" t="e">
        <f t="shared" si="374"/>
        <v>#REF!</v>
      </c>
      <c r="W418" s="31" t="e">
        <f t="shared" si="374"/>
        <v>#REF!</v>
      </c>
      <c r="X418" s="31" t="e">
        <f t="shared" si="374"/>
        <v>#REF!</v>
      </c>
      <c r="Y418" s="31" t="e">
        <f t="shared" si="374"/>
        <v>#REF!</v>
      </c>
      <c r="Z418" s="31">
        <f t="shared" si="374"/>
        <v>0</v>
      </c>
      <c r="AA418" s="31" t="e">
        <f t="shared" si="374"/>
        <v>#REF!</v>
      </c>
      <c r="AB418" s="31" t="e">
        <f t="shared" si="374"/>
        <v>#REF!</v>
      </c>
      <c r="AC418" s="31" t="e">
        <f t="shared" si="374"/>
        <v>#REF!</v>
      </c>
      <c r="AD418" s="31" t="e">
        <f t="shared" si="374"/>
        <v>#REF!</v>
      </c>
      <c r="AE418" s="31" t="e">
        <f t="shared" si="374"/>
        <v>#REF!</v>
      </c>
      <c r="AF418" s="31" t="e">
        <f t="shared" si="374"/>
        <v>#REF!</v>
      </c>
      <c r="AG418" s="31" t="e">
        <f t="shared" si="374"/>
        <v>#REF!</v>
      </c>
      <c r="AH418" s="31" t="e">
        <f t="shared" si="374"/>
        <v>#REF!</v>
      </c>
      <c r="AI418" s="31" t="e">
        <f t="shared" si="374"/>
        <v>#REF!</v>
      </c>
      <c r="AJ418" s="31" t="e">
        <f t="shared" si="374"/>
        <v>#REF!</v>
      </c>
      <c r="AK418" s="31" t="e">
        <f t="shared" si="374"/>
        <v>#REF!</v>
      </c>
      <c r="AL418" s="31">
        <f t="shared" si="375"/>
        <v>0</v>
      </c>
      <c r="AM418" s="31" t="e">
        <f t="shared" si="375"/>
        <v>#REF!</v>
      </c>
      <c r="AN418" s="31" t="e">
        <f t="shared" si="375"/>
        <v>#REF!</v>
      </c>
      <c r="AO418" s="31" t="e">
        <f t="shared" si="375"/>
        <v>#REF!</v>
      </c>
      <c r="AP418" s="31" t="e">
        <f t="shared" si="375"/>
        <v>#REF!</v>
      </c>
      <c r="AQ418" s="31" t="e">
        <f t="shared" si="375"/>
        <v>#REF!</v>
      </c>
      <c r="AR418" s="31" t="e">
        <f t="shared" si="375"/>
        <v>#REF!</v>
      </c>
      <c r="AS418" s="31" t="e">
        <f t="shared" si="375"/>
        <v>#REF!</v>
      </c>
    </row>
    <row r="419" spans="1:45" s="15" customFormat="1" ht="45" hidden="1" x14ac:dyDescent="0.25">
      <c r="A419" s="32" t="s">
        <v>98</v>
      </c>
      <c r="B419" s="20">
        <v>52</v>
      </c>
      <c r="C419" s="20">
        <v>0</v>
      </c>
      <c r="D419" s="30" t="s">
        <v>58</v>
      </c>
      <c r="E419" s="20">
        <v>852</v>
      </c>
      <c r="F419" s="30" t="s">
        <v>93</v>
      </c>
      <c r="G419" s="30" t="s">
        <v>46</v>
      </c>
      <c r="H419" s="30" t="s">
        <v>184</v>
      </c>
      <c r="I419" s="30" t="s">
        <v>99</v>
      </c>
      <c r="J419" s="31" t="e">
        <f>'3.ВС'!#REF!+'3.ВС'!#REF!</f>
        <v>#REF!</v>
      </c>
      <c r="K419" s="31" t="e">
        <f>'3.ВС'!#REF!+'3.ВС'!#REF!</f>
        <v>#REF!</v>
      </c>
      <c r="L419" s="31" t="e">
        <f>'3.ВС'!#REF!+'3.ВС'!#REF!</f>
        <v>#REF!</v>
      </c>
      <c r="M419" s="31" t="e">
        <f>'3.ВС'!#REF!+'3.ВС'!#REF!</f>
        <v>#REF!</v>
      </c>
      <c r="N419" s="31">
        <f>'3.ВС'!J419+'3.ВС'!J426</f>
        <v>0</v>
      </c>
      <c r="O419" s="31" t="e">
        <f>'3.ВС'!#REF!+'3.ВС'!#REF!</f>
        <v>#REF!</v>
      </c>
      <c r="P419" s="31" t="e">
        <f>'3.ВС'!#REF!+'3.ВС'!#REF!</f>
        <v>#REF!</v>
      </c>
      <c r="Q419" s="31" t="e">
        <f>'3.ВС'!#REF!+'3.ВС'!#REF!</f>
        <v>#REF!</v>
      </c>
      <c r="R419" s="31" t="e">
        <f>'3.ВС'!#REF!+'3.ВС'!#REF!</f>
        <v>#REF!</v>
      </c>
      <c r="S419" s="31" t="e">
        <f>'3.ВС'!#REF!+'3.ВС'!#REF!</f>
        <v>#REF!</v>
      </c>
      <c r="T419" s="31" t="e">
        <f>'3.ВС'!#REF!+'3.ВС'!#REF!</f>
        <v>#REF!</v>
      </c>
      <c r="U419" s="31" t="e">
        <f>'3.ВС'!#REF!+'3.ВС'!#REF!</f>
        <v>#REF!</v>
      </c>
      <c r="V419" s="31" t="e">
        <f>'3.ВС'!#REF!+'3.ВС'!#REF!</f>
        <v>#REF!</v>
      </c>
      <c r="W419" s="31" t="e">
        <f>'3.ВС'!#REF!+'3.ВС'!#REF!</f>
        <v>#REF!</v>
      </c>
      <c r="X419" s="31" t="e">
        <f>'3.ВС'!#REF!+'3.ВС'!#REF!</f>
        <v>#REF!</v>
      </c>
      <c r="Y419" s="31" t="e">
        <f>'3.ВС'!#REF!+'3.ВС'!#REF!</f>
        <v>#REF!</v>
      </c>
      <c r="Z419" s="31">
        <f>'3.ВС'!K419+'3.ВС'!K426</f>
        <v>0</v>
      </c>
      <c r="AA419" s="31" t="e">
        <f>'3.ВС'!#REF!+'3.ВС'!#REF!</f>
        <v>#REF!</v>
      </c>
      <c r="AB419" s="31" t="e">
        <f>'3.ВС'!#REF!+'3.ВС'!#REF!</f>
        <v>#REF!</v>
      </c>
      <c r="AC419" s="31" t="e">
        <f>'3.ВС'!#REF!+'3.ВС'!#REF!</f>
        <v>#REF!</v>
      </c>
      <c r="AD419" s="31" t="e">
        <f>'3.ВС'!#REF!+'3.ВС'!#REF!</f>
        <v>#REF!</v>
      </c>
      <c r="AE419" s="31" t="e">
        <f>'3.ВС'!#REF!+'3.ВС'!#REF!</f>
        <v>#REF!</v>
      </c>
      <c r="AF419" s="31" t="e">
        <f>'3.ВС'!#REF!+'3.ВС'!#REF!</f>
        <v>#REF!</v>
      </c>
      <c r="AG419" s="31" t="e">
        <f>'3.ВС'!#REF!+'3.ВС'!#REF!</f>
        <v>#REF!</v>
      </c>
      <c r="AH419" s="31" t="e">
        <f>'3.ВС'!#REF!+'3.ВС'!#REF!</f>
        <v>#REF!</v>
      </c>
      <c r="AI419" s="31" t="e">
        <f>'3.ВС'!#REF!+'3.ВС'!#REF!</f>
        <v>#REF!</v>
      </c>
      <c r="AJ419" s="31" t="e">
        <f>'3.ВС'!#REF!+'3.ВС'!#REF!</f>
        <v>#REF!</v>
      </c>
      <c r="AK419" s="31" t="e">
        <f>'3.ВС'!#REF!+'3.ВС'!#REF!</f>
        <v>#REF!</v>
      </c>
      <c r="AL419" s="31">
        <f>'3.ВС'!L419+'3.ВС'!L426</f>
        <v>0</v>
      </c>
      <c r="AM419" s="31" t="e">
        <f>'3.ВС'!#REF!+'3.ВС'!#REF!</f>
        <v>#REF!</v>
      </c>
      <c r="AN419" s="31" t="e">
        <f>'3.ВС'!#REF!+'3.ВС'!#REF!</f>
        <v>#REF!</v>
      </c>
      <c r="AO419" s="31" t="e">
        <f>'3.ВС'!#REF!+'3.ВС'!#REF!</f>
        <v>#REF!</v>
      </c>
      <c r="AP419" s="31" t="e">
        <f>'3.ВС'!#REF!+'3.ВС'!#REF!</f>
        <v>#REF!</v>
      </c>
      <c r="AQ419" s="31" t="e">
        <f>'3.ВС'!#REF!+'3.ВС'!#REF!</f>
        <v>#REF!</v>
      </c>
      <c r="AR419" s="31" t="e">
        <f>'3.ВС'!#REF!+'3.ВС'!#REF!</f>
        <v>#REF!</v>
      </c>
      <c r="AS419" s="31" t="e">
        <f>'3.ВС'!#REF!+'3.ВС'!#REF!</f>
        <v>#REF!</v>
      </c>
    </row>
    <row r="420" spans="1:45" s="15" customFormat="1" ht="165" hidden="1" x14ac:dyDescent="0.25">
      <c r="A420" s="53" t="s">
        <v>510</v>
      </c>
      <c r="B420" s="20">
        <v>52</v>
      </c>
      <c r="C420" s="20">
        <v>0</v>
      </c>
      <c r="D420" s="30" t="s">
        <v>58</v>
      </c>
      <c r="E420" s="20">
        <v>852</v>
      </c>
      <c r="F420" s="30"/>
      <c r="G420" s="30"/>
      <c r="H420" s="30" t="s">
        <v>240</v>
      </c>
      <c r="I420" s="30"/>
      <c r="J420" s="31" t="e">
        <f t="shared" ref="J420:AL421" si="376">J421</f>
        <v>#REF!</v>
      </c>
      <c r="K420" s="31" t="e">
        <f t="shared" si="376"/>
        <v>#REF!</v>
      </c>
      <c r="L420" s="31" t="e">
        <f t="shared" si="376"/>
        <v>#REF!</v>
      </c>
      <c r="M420" s="31" t="e">
        <f t="shared" si="376"/>
        <v>#REF!</v>
      </c>
      <c r="N420" s="31">
        <f t="shared" si="376"/>
        <v>0</v>
      </c>
      <c r="O420" s="31" t="e">
        <f t="shared" si="376"/>
        <v>#REF!</v>
      </c>
      <c r="P420" s="31" t="e">
        <f t="shared" si="376"/>
        <v>#REF!</v>
      </c>
      <c r="Q420" s="31" t="e">
        <f t="shared" si="376"/>
        <v>#REF!</v>
      </c>
      <c r="R420" s="31" t="e">
        <f t="shared" si="376"/>
        <v>#REF!</v>
      </c>
      <c r="S420" s="31" t="e">
        <f t="shared" si="376"/>
        <v>#REF!</v>
      </c>
      <c r="T420" s="31" t="e">
        <f t="shared" si="376"/>
        <v>#REF!</v>
      </c>
      <c r="U420" s="31" t="e">
        <f t="shared" si="376"/>
        <v>#REF!</v>
      </c>
      <c r="V420" s="31" t="e">
        <f t="shared" si="376"/>
        <v>#REF!</v>
      </c>
      <c r="W420" s="31" t="e">
        <f t="shared" si="376"/>
        <v>#REF!</v>
      </c>
      <c r="X420" s="31" t="e">
        <f t="shared" si="376"/>
        <v>#REF!</v>
      </c>
      <c r="Y420" s="31" t="e">
        <f t="shared" si="376"/>
        <v>#REF!</v>
      </c>
      <c r="Z420" s="31">
        <f t="shared" si="376"/>
        <v>0</v>
      </c>
      <c r="AA420" s="31" t="e">
        <f t="shared" si="376"/>
        <v>#REF!</v>
      </c>
      <c r="AB420" s="31" t="e">
        <f t="shared" si="376"/>
        <v>#REF!</v>
      </c>
      <c r="AC420" s="31" t="e">
        <f t="shared" si="376"/>
        <v>#REF!</v>
      </c>
      <c r="AD420" s="31" t="e">
        <f t="shared" si="376"/>
        <v>#REF!</v>
      </c>
      <c r="AE420" s="31" t="e">
        <f t="shared" si="376"/>
        <v>#REF!</v>
      </c>
      <c r="AF420" s="31" t="e">
        <f t="shared" si="376"/>
        <v>#REF!</v>
      </c>
      <c r="AG420" s="31" t="e">
        <f t="shared" si="376"/>
        <v>#REF!</v>
      </c>
      <c r="AH420" s="31" t="e">
        <f t="shared" si="376"/>
        <v>#REF!</v>
      </c>
      <c r="AI420" s="31" t="e">
        <f t="shared" si="376"/>
        <v>#REF!</v>
      </c>
      <c r="AJ420" s="31" t="e">
        <f t="shared" si="376"/>
        <v>#REF!</v>
      </c>
      <c r="AK420" s="31" t="e">
        <f t="shared" si="376"/>
        <v>#REF!</v>
      </c>
      <c r="AL420" s="31">
        <f t="shared" si="376"/>
        <v>0</v>
      </c>
      <c r="AM420" s="31" t="e">
        <f t="shared" ref="AL420:AS421" si="377">AM421</f>
        <v>#REF!</v>
      </c>
      <c r="AN420" s="31" t="e">
        <f t="shared" si="377"/>
        <v>#REF!</v>
      </c>
      <c r="AO420" s="31" t="e">
        <f t="shared" si="377"/>
        <v>#REF!</v>
      </c>
      <c r="AP420" s="31" t="e">
        <f t="shared" si="377"/>
        <v>#REF!</v>
      </c>
      <c r="AQ420" s="31" t="e">
        <f t="shared" si="377"/>
        <v>#REF!</v>
      </c>
      <c r="AR420" s="31" t="e">
        <f t="shared" si="377"/>
        <v>#REF!</v>
      </c>
      <c r="AS420" s="31" t="e">
        <f t="shared" si="377"/>
        <v>#REF!</v>
      </c>
    </row>
    <row r="421" spans="1:45" s="15" customFormat="1" ht="45" hidden="1" x14ac:dyDescent="0.25">
      <c r="A421" s="13" t="s">
        <v>20</v>
      </c>
      <c r="B421" s="20">
        <v>52</v>
      </c>
      <c r="C421" s="20">
        <v>0</v>
      </c>
      <c r="D421" s="30" t="s">
        <v>58</v>
      </c>
      <c r="E421" s="20">
        <v>852</v>
      </c>
      <c r="F421" s="23" t="s">
        <v>93</v>
      </c>
      <c r="G421" s="23" t="s">
        <v>104</v>
      </c>
      <c r="H421" s="30" t="s">
        <v>240</v>
      </c>
      <c r="I421" s="30" t="s">
        <v>21</v>
      </c>
      <c r="J421" s="31" t="e">
        <f t="shared" si="376"/>
        <v>#REF!</v>
      </c>
      <c r="K421" s="31" t="e">
        <f t="shared" si="376"/>
        <v>#REF!</v>
      </c>
      <c r="L421" s="31" t="e">
        <f t="shared" si="376"/>
        <v>#REF!</v>
      </c>
      <c r="M421" s="31" t="e">
        <f t="shared" si="376"/>
        <v>#REF!</v>
      </c>
      <c r="N421" s="31">
        <f t="shared" si="376"/>
        <v>0</v>
      </c>
      <c r="O421" s="31" t="e">
        <f t="shared" si="376"/>
        <v>#REF!</v>
      </c>
      <c r="P421" s="31" t="e">
        <f t="shared" si="376"/>
        <v>#REF!</v>
      </c>
      <c r="Q421" s="31" t="e">
        <f t="shared" si="376"/>
        <v>#REF!</v>
      </c>
      <c r="R421" s="31" t="e">
        <f t="shared" si="376"/>
        <v>#REF!</v>
      </c>
      <c r="S421" s="31" t="e">
        <f t="shared" si="376"/>
        <v>#REF!</v>
      </c>
      <c r="T421" s="31" t="e">
        <f t="shared" si="376"/>
        <v>#REF!</v>
      </c>
      <c r="U421" s="31" t="e">
        <f t="shared" si="376"/>
        <v>#REF!</v>
      </c>
      <c r="V421" s="31" t="e">
        <f t="shared" si="376"/>
        <v>#REF!</v>
      </c>
      <c r="W421" s="31" t="e">
        <f t="shared" si="376"/>
        <v>#REF!</v>
      </c>
      <c r="X421" s="31" t="e">
        <f t="shared" si="376"/>
        <v>#REF!</v>
      </c>
      <c r="Y421" s="31" t="e">
        <f t="shared" si="376"/>
        <v>#REF!</v>
      </c>
      <c r="Z421" s="31">
        <f t="shared" si="376"/>
        <v>0</v>
      </c>
      <c r="AA421" s="31" t="e">
        <f t="shared" si="376"/>
        <v>#REF!</v>
      </c>
      <c r="AB421" s="31" t="e">
        <f t="shared" si="376"/>
        <v>#REF!</v>
      </c>
      <c r="AC421" s="31" t="e">
        <f t="shared" si="376"/>
        <v>#REF!</v>
      </c>
      <c r="AD421" s="31" t="e">
        <f t="shared" si="376"/>
        <v>#REF!</v>
      </c>
      <c r="AE421" s="31" t="e">
        <f t="shared" si="376"/>
        <v>#REF!</v>
      </c>
      <c r="AF421" s="31" t="e">
        <f t="shared" si="376"/>
        <v>#REF!</v>
      </c>
      <c r="AG421" s="31" t="e">
        <f t="shared" si="376"/>
        <v>#REF!</v>
      </c>
      <c r="AH421" s="31" t="e">
        <f t="shared" si="376"/>
        <v>#REF!</v>
      </c>
      <c r="AI421" s="31" t="e">
        <f t="shared" si="376"/>
        <v>#REF!</v>
      </c>
      <c r="AJ421" s="31" t="e">
        <f t="shared" si="376"/>
        <v>#REF!</v>
      </c>
      <c r="AK421" s="31" t="e">
        <f t="shared" si="376"/>
        <v>#REF!</v>
      </c>
      <c r="AL421" s="31">
        <f t="shared" si="377"/>
        <v>0</v>
      </c>
      <c r="AM421" s="31" t="e">
        <f t="shared" si="377"/>
        <v>#REF!</v>
      </c>
      <c r="AN421" s="31" t="e">
        <f t="shared" si="377"/>
        <v>#REF!</v>
      </c>
      <c r="AO421" s="31" t="e">
        <f t="shared" si="377"/>
        <v>#REF!</v>
      </c>
      <c r="AP421" s="31" t="e">
        <f t="shared" si="377"/>
        <v>#REF!</v>
      </c>
      <c r="AQ421" s="31" t="e">
        <f t="shared" si="377"/>
        <v>#REF!</v>
      </c>
      <c r="AR421" s="31" t="e">
        <f t="shared" si="377"/>
        <v>#REF!</v>
      </c>
      <c r="AS421" s="31" t="e">
        <f t="shared" si="377"/>
        <v>#REF!</v>
      </c>
    </row>
    <row r="422" spans="1:45" s="15" customFormat="1" ht="45" hidden="1" x14ac:dyDescent="0.25">
      <c r="A422" s="13" t="s">
        <v>9</v>
      </c>
      <c r="B422" s="20">
        <v>52</v>
      </c>
      <c r="C422" s="20">
        <v>0</v>
      </c>
      <c r="D422" s="30" t="s">
        <v>58</v>
      </c>
      <c r="E422" s="20">
        <v>852</v>
      </c>
      <c r="F422" s="23" t="s">
        <v>93</v>
      </c>
      <c r="G422" s="23" t="s">
        <v>104</v>
      </c>
      <c r="H422" s="30" t="s">
        <v>240</v>
      </c>
      <c r="I422" s="30" t="s">
        <v>22</v>
      </c>
      <c r="J422" s="31" t="e">
        <f>'3.ВС'!#REF!</f>
        <v>#REF!</v>
      </c>
      <c r="K422" s="31" t="e">
        <f>'3.ВС'!#REF!</f>
        <v>#REF!</v>
      </c>
      <c r="L422" s="31" t="e">
        <f>'3.ВС'!#REF!</f>
        <v>#REF!</v>
      </c>
      <c r="M422" s="31" t="e">
        <f>'3.ВС'!#REF!</f>
        <v>#REF!</v>
      </c>
      <c r="N422" s="31">
        <f>'3.ВС'!J437</f>
        <v>0</v>
      </c>
      <c r="O422" s="31" t="e">
        <f>'3.ВС'!#REF!</f>
        <v>#REF!</v>
      </c>
      <c r="P422" s="31" t="e">
        <f>'3.ВС'!#REF!</f>
        <v>#REF!</v>
      </c>
      <c r="Q422" s="31" t="e">
        <f>'3.ВС'!#REF!</f>
        <v>#REF!</v>
      </c>
      <c r="R422" s="31" t="e">
        <f>'3.ВС'!#REF!</f>
        <v>#REF!</v>
      </c>
      <c r="S422" s="31" t="e">
        <f>'3.ВС'!#REF!</f>
        <v>#REF!</v>
      </c>
      <c r="T422" s="31" t="e">
        <f>'3.ВС'!#REF!</f>
        <v>#REF!</v>
      </c>
      <c r="U422" s="31" t="e">
        <f>'3.ВС'!#REF!</f>
        <v>#REF!</v>
      </c>
      <c r="V422" s="31" t="e">
        <f>'3.ВС'!#REF!</f>
        <v>#REF!</v>
      </c>
      <c r="W422" s="31" t="e">
        <f>'3.ВС'!#REF!</f>
        <v>#REF!</v>
      </c>
      <c r="X422" s="31" t="e">
        <f>'3.ВС'!#REF!</f>
        <v>#REF!</v>
      </c>
      <c r="Y422" s="31" t="e">
        <f>'3.ВС'!#REF!</f>
        <v>#REF!</v>
      </c>
      <c r="Z422" s="31">
        <f>'3.ВС'!K437</f>
        <v>0</v>
      </c>
      <c r="AA422" s="31" t="e">
        <f>'3.ВС'!#REF!</f>
        <v>#REF!</v>
      </c>
      <c r="AB422" s="31" t="e">
        <f>'3.ВС'!#REF!</f>
        <v>#REF!</v>
      </c>
      <c r="AC422" s="31" t="e">
        <f>'3.ВС'!#REF!</f>
        <v>#REF!</v>
      </c>
      <c r="AD422" s="31" t="e">
        <f>'3.ВС'!#REF!</f>
        <v>#REF!</v>
      </c>
      <c r="AE422" s="31" t="e">
        <f>'3.ВС'!#REF!</f>
        <v>#REF!</v>
      </c>
      <c r="AF422" s="31" t="e">
        <f>'3.ВС'!#REF!</f>
        <v>#REF!</v>
      </c>
      <c r="AG422" s="31" t="e">
        <f>'3.ВС'!#REF!</f>
        <v>#REF!</v>
      </c>
      <c r="AH422" s="31" t="e">
        <f>'3.ВС'!#REF!</f>
        <v>#REF!</v>
      </c>
      <c r="AI422" s="31" t="e">
        <f>'3.ВС'!#REF!</f>
        <v>#REF!</v>
      </c>
      <c r="AJ422" s="31" t="e">
        <f>'3.ВС'!#REF!</f>
        <v>#REF!</v>
      </c>
      <c r="AK422" s="31" t="e">
        <f>'3.ВС'!#REF!</f>
        <v>#REF!</v>
      </c>
      <c r="AL422" s="31">
        <f>'3.ВС'!L437</f>
        <v>0</v>
      </c>
      <c r="AM422" s="31" t="e">
        <f>'3.ВС'!#REF!</f>
        <v>#REF!</v>
      </c>
      <c r="AN422" s="31" t="e">
        <f>'3.ВС'!#REF!</f>
        <v>#REF!</v>
      </c>
      <c r="AO422" s="31" t="e">
        <f>'3.ВС'!#REF!</f>
        <v>#REF!</v>
      </c>
      <c r="AP422" s="31" t="e">
        <f>'3.ВС'!#REF!</f>
        <v>#REF!</v>
      </c>
      <c r="AQ422" s="31" t="e">
        <f>'3.ВС'!#REF!</f>
        <v>#REF!</v>
      </c>
      <c r="AR422" s="31" t="e">
        <f>'3.ВС'!#REF!</f>
        <v>#REF!</v>
      </c>
      <c r="AS422" s="31" t="e">
        <f>'3.ВС'!#REF!</f>
        <v>#REF!</v>
      </c>
    </row>
    <row r="423" spans="1:45" s="15" customFormat="1" ht="135" hidden="1" x14ac:dyDescent="0.25">
      <c r="A423" s="13" t="s">
        <v>508</v>
      </c>
      <c r="B423" s="20">
        <v>52</v>
      </c>
      <c r="C423" s="20">
        <v>0</v>
      </c>
      <c r="D423" s="30" t="s">
        <v>58</v>
      </c>
      <c r="E423" s="20">
        <v>852</v>
      </c>
      <c r="F423" s="30" t="s">
        <v>93</v>
      </c>
      <c r="G423" s="30" t="s">
        <v>13</v>
      </c>
      <c r="H423" s="30" t="s">
        <v>241</v>
      </c>
      <c r="I423" s="30"/>
      <c r="J423" s="31" t="e">
        <f t="shared" ref="J423:AS423" si="378">J424</f>
        <v>#REF!</v>
      </c>
      <c r="K423" s="31" t="e">
        <f t="shared" si="378"/>
        <v>#REF!</v>
      </c>
      <c r="L423" s="31" t="e">
        <f t="shared" si="378"/>
        <v>#REF!</v>
      </c>
      <c r="M423" s="31" t="e">
        <f t="shared" si="378"/>
        <v>#REF!</v>
      </c>
      <c r="N423" s="31">
        <f t="shared" si="378"/>
        <v>0</v>
      </c>
      <c r="O423" s="31" t="e">
        <f t="shared" si="378"/>
        <v>#REF!</v>
      </c>
      <c r="P423" s="31" t="e">
        <f t="shared" si="378"/>
        <v>#REF!</v>
      </c>
      <c r="Q423" s="31" t="e">
        <f t="shared" si="378"/>
        <v>#REF!</v>
      </c>
      <c r="R423" s="31" t="e">
        <f t="shared" si="378"/>
        <v>#REF!</v>
      </c>
      <c r="S423" s="31" t="e">
        <f t="shared" si="378"/>
        <v>#REF!</v>
      </c>
      <c r="T423" s="31" t="e">
        <f t="shared" si="378"/>
        <v>#REF!</v>
      </c>
      <c r="U423" s="31" t="e">
        <f t="shared" si="378"/>
        <v>#REF!</v>
      </c>
      <c r="V423" s="31" t="e">
        <f t="shared" si="378"/>
        <v>#REF!</v>
      </c>
      <c r="W423" s="31" t="e">
        <f t="shared" si="378"/>
        <v>#REF!</v>
      </c>
      <c r="X423" s="31" t="e">
        <f t="shared" si="378"/>
        <v>#REF!</v>
      </c>
      <c r="Y423" s="31" t="e">
        <f t="shared" si="378"/>
        <v>#REF!</v>
      </c>
      <c r="Z423" s="31">
        <f t="shared" si="378"/>
        <v>0</v>
      </c>
      <c r="AA423" s="31" t="e">
        <f t="shared" si="378"/>
        <v>#REF!</v>
      </c>
      <c r="AB423" s="31" t="e">
        <f t="shared" si="378"/>
        <v>#REF!</v>
      </c>
      <c r="AC423" s="31" t="e">
        <f t="shared" si="378"/>
        <v>#REF!</v>
      </c>
      <c r="AD423" s="31" t="e">
        <f t="shared" si="378"/>
        <v>#REF!</v>
      </c>
      <c r="AE423" s="31" t="e">
        <f t="shared" si="378"/>
        <v>#REF!</v>
      </c>
      <c r="AF423" s="31" t="e">
        <f t="shared" si="378"/>
        <v>#REF!</v>
      </c>
      <c r="AG423" s="31" t="e">
        <f t="shared" si="378"/>
        <v>#REF!</v>
      </c>
      <c r="AH423" s="31" t="e">
        <f t="shared" si="378"/>
        <v>#REF!</v>
      </c>
      <c r="AI423" s="31" t="e">
        <f t="shared" si="378"/>
        <v>#REF!</v>
      </c>
      <c r="AJ423" s="31" t="e">
        <f t="shared" si="378"/>
        <v>#REF!</v>
      </c>
      <c r="AK423" s="31" t="e">
        <f t="shared" si="378"/>
        <v>#REF!</v>
      </c>
      <c r="AL423" s="31">
        <f t="shared" si="378"/>
        <v>0</v>
      </c>
      <c r="AM423" s="31" t="e">
        <f t="shared" si="378"/>
        <v>#REF!</v>
      </c>
      <c r="AN423" s="31" t="e">
        <f t="shared" si="378"/>
        <v>#REF!</v>
      </c>
      <c r="AO423" s="31" t="e">
        <f t="shared" si="378"/>
        <v>#REF!</v>
      </c>
      <c r="AP423" s="31" t="e">
        <f t="shared" si="378"/>
        <v>#REF!</v>
      </c>
      <c r="AQ423" s="31" t="e">
        <f t="shared" si="378"/>
        <v>#REF!</v>
      </c>
      <c r="AR423" s="31" t="e">
        <f t="shared" si="378"/>
        <v>#REF!</v>
      </c>
      <c r="AS423" s="31" t="e">
        <f t="shared" si="378"/>
        <v>#REF!</v>
      </c>
    </row>
    <row r="424" spans="1:45" s="15" customFormat="1" ht="30" hidden="1" x14ac:dyDescent="0.25">
      <c r="A424" s="32" t="s">
        <v>96</v>
      </c>
      <c r="B424" s="20">
        <v>52</v>
      </c>
      <c r="C424" s="20">
        <v>0</v>
      </c>
      <c r="D424" s="30" t="s">
        <v>58</v>
      </c>
      <c r="E424" s="20">
        <v>852</v>
      </c>
      <c r="F424" s="30" t="s">
        <v>93</v>
      </c>
      <c r="G424" s="30" t="s">
        <v>13</v>
      </c>
      <c r="H424" s="30" t="s">
        <v>241</v>
      </c>
      <c r="I424" s="30" t="s">
        <v>97</v>
      </c>
      <c r="J424" s="31" t="e">
        <f t="shared" ref="J424" si="379">J425+J426</f>
        <v>#REF!</v>
      </c>
      <c r="K424" s="31" t="e">
        <f t="shared" ref="K424:AK424" si="380">K425+K426</f>
        <v>#REF!</v>
      </c>
      <c r="L424" s="31" t="e">
        <f t="shared" si="380"/>
        <v>#REF!</v>
      </c>
      <c r="M424" s="31" t="e">
        <f t="shared" si="380"/>
        <v>#REF!</v>
      </c>
      <c r="N424" s="31">
        <f t="shared" ref="N424:U424" si="381">N425+N426</f>
        <v>0</v>
      </c>
      <c r="O424" s="31" t="e">
        <f t="shared" si="381"/>
        <v>#REF!</v>
      </c>
      <c r="P424" s="31" t="e">
        <f t="shared" si="381"/>
        <v>#REF!</v>
      </c>
      <c r="Q424" s="31" t="e">
        <f t="shared" si="381"/>
        <v>#REF!</v>
      </c>
      <c r="R424" s="31" t="e">
        <f t="shared" si="381"/>
        <v>#REF!</v>
      </c>
      <c r="S424" s="31" t="e">
        <f t="shared" si="381"/>
        <v>#REF!</v>
      </c>
      <c r="T424" s="31" t="e">
        <f t="shared" si="381"/>
        <v>#REF!</v>
      </c>
      <c r="U424" s="31" t="e">
        <f t="shared" si="381"/>
        <v>#REF!</v>
      </c>
      <c r="V424" s="31" t="e">
        <f t="shared" si="380"/>
        <v>#REF!</v>
      </c>
      <c r="W424" s="31" t="e">
        <f t="shared" si="380"/>
        <v>#REF!</v>
      </c>
      <c r="X424" s="31" t="e">
        <f t="shared" si="380"/>
        <v>#REF!</v>
      </c>
      <c r="Y424" s="31" t="e">
        <f t="shared" si="380"/>
        <v>#REF!</v>
      </c>
      <c r="Z424" s="31">
        <f t="shared" ref="Z424:AG424" si="382">Z425+Z426</f>
        <v>0</v>
      </c>
      <c r="AA424" s="31" t="e">
        <f t="shared" si="382"/>
        <v>#REF!</v>
      </c>
      <c r="AB424" s="31" t="e">
        <f t="shared" si="382"/>
        <v>#REF!</v>
      </c>
      <c r="AC424" s="31" t="e">
        <f t="shared" si="382"/>
        <v>#REF!</v>
      </c>
      <c r="AD424" s="31" t="e">
        <f t="shared" si="382"/>
        <v>#REF!</v>
      </c>
      <c r="AE424" s="31" t="e">
        <f t="shared" si="382"/>
        <v>#REF!</v>
      </c>
      <c r="AF424" s="31" t="e">
        <f t="shared" si="382"/>
        <v>#REF!</v>
      </c>
      <c r="AG424" s="31" t="e">
        <f t="shared" si="382"/>
        <v>#REF!</v>
      </c>
      <c r="AH424" s="31" t="e">
        <f t="shared" si="380"/>
        <v>#REF!</v>
      </c>
      <c r="AI424" s="31" t="e">
        <f t="shared" si="380"/>
        <v>#REF!</v>
      </c>
      <c r="AJ424" s="31" t="e">
        <f t="shared" si="380"/>
        <v>#REF!</v>
      </c>
      <c r="AK424" s="31" t="e">
        <f t="shared" si="380"/>
        <v>#REF!</v>
      </c>
      <c r="AL424" s="31">
        <f t="shared" ref="AL424:AS424" si="383">AL425+AL426</f>
        <v>0</v>
      </c>
      <c r="AM424" s="31" t="e">
        <f t="shared" si="383"/>
        <v>#REF!</v>
      </c>
      <c r="AN424" s="31" t="e">
        <f t="shared" si="383"/>
        <v>#REF!</v>
      </c>
      <c r="AO424" s="31" t="e">
        <f t="shared" si="383"/>
        <v>#REF!</v>
      </c>
      <c r="AP424" s="31" t="e">
        <f t="shared" si="383"/>
        <v>#REF!</v>
      </c>
      <c r="AQ424" s="31" t="e">
        <f t="shared" si="383"/>
        <v>#REF!</v>
      </c>
      <c r="AR424" s="31" t="e">
        <f t="shared" si="383"/>
        <v>#REF!</v>
      </c>
      <c r="AS424" s="31" t="e">
        <f t="shared" si="383"/>
        <v>#REF!</v>
      </c>
    </row>
    <row r="425" spans="1:45" s="15" customFormat="1" ht="30" hidden="1" x14ac:dyDescent="0.25">
      <c r="A425" s="32" t="s">
        <v>105</v>
      </c>
      <c r="B425" s="20">
        <v>52</v>
      </c>
      <c r="C425" s="20">
        <v>0</v>
      </c>
      <c r="D425" s="30" t="s">
        <v>58</v>
      </c>
      <c r="E425" s="20">
        <v>852</v>
      </c>
      <c r="F425" s="30" t="s">
        <v>93</v>
      </c>
      <c r="G425" s="30" t="s">
        <v>13</v>
      </c>
      <c r="H425" s="30" t="s">
        <v>241</v>
      </c>
      <c r="I425" s="30" t="s">
        <v>106</v>
      </c>
      <c r="J425" s="31" t="e">
        <f>'3.ВС'!#REF!</f>
        <v>#REF!</v>
      </c>
      <c r="K425" s="31" t="e">
        <f>'3.ВС'!#REF!</f>
        <v>#REF!</v>
      </c>
      <c r="L425" s="31" t="e">
        <f>'3.ВС'!#REF!</f>
        <v>#REF!</v>
      </c>
      <c r="M425" s="31" t="e">
        <f>'3.ВС'!#REF!</f>
        <v>#REF!</v>
      </c>
      <c r="N425" s="31">
        <f>'3.ВС'!J429</f>
        <v>0</v>
      </c>
      <c r="O425" s="31" t="e">
        <f>'3.ВС'!#REF!</f>
        <v>#REF!</v>
      </c>
      <c r="P425" s="31" t="e">
        <f>'3.ВС'!#REF!</f>
        <v>#REF!</v>
      </c>
      <c r="Q425" s="31" t="e">
        <f>'3.ВС'!#REF!</f>
        <v>#REF!</v>
      </c>
      <c r="R425" s="31" t="e">
        <f>'3.ВС'!#REF!</f>
        <v>#REF!</v>
      </c>
      <c r="S425" s="31" t="e">
        <f>'3.ВС'!#REF!</f>
        <v>#REF!</v>
      </c>
      <c r="T425" s="31" t="e">
        <f>'3.ВС'!#REF!</f>
        <v>#REF!</v>
      </c>
      <c r="U425" s="31" t="e">
        <f>'3.ВС'!#REF!</f>
        <v>#REF!</v>
      </c>
      <c r="V425" s="31" t="e">
        <f>'3.ВС'!#REF!</f>
        <v>#REF!</v>
      </c>
      <c r="W425" s="31" t="e">
        <f>'3.ВС'!#REF!</f>
        <v>#REF!</v>
      </c>
      <c r="X425" s="31" t="e">
        <f>'3.ВС'!#REF!</f>
        <v>#REF!</v>
      </c>
      <c r="Y425" s="31" t="e">
        <f>'3.ВС'!#REF!</f>
        <v>#REF!</v>
      </c>
      <c r="Z425" s="31">
        <f>'3.ВС'!K429</f>
        <v>0</v>
      </c>
      <c r="AA425" s="31" t="e">
        <f>'3.ВС'!#REF!</f>
        <v>#REF!</v>
      </c>
      <c r="AB425" s="31" t="e">
        <f>'3.ВС'!#REF!</f>
        <v>#REF!</v>
      </c>
      <c r="AC425" s="31" t="e">
        <f>'3.ВС'!#REF!</f>
        <v>#REF!</v>
      </c>
      <c r="AD425" s="31" t="e">
        <f>'3.ВС'!#REF!</f>
        <v>#REF!</v>
      </c>
      <c r="AE425" s="31" t="e">
        <f>'3.ВС'!#REF!</f>
        <v>#REF!</v>
      </c>
      <c r="AF425" s="31" t="e">
        <f>'3.ВС'!#REF!</f>
        <v>#REF!</v>
      </c>
      <c r="AG425" s="31" t="e">
        <f>'3.ВС'!#REF!</f>
        <v>#REF!</v>
      </c>
      <c r="AH425" s="31" t="e">
        <f>'3.ВС'!#REF!</f>
        <v>#REF!</v>
      </c>
      <c r="AI425" s="31" t="e">
        <f>'3.ВС'!#REF!</f>
        <v>#REF!</v>
      </c>
      <c r="AJ425" s="31" t="e">
        <f>'3.ВС'!#REF!</f>
        <v>#REF!</v>
      </c>
      <c r="AK425" s="31" t="e">
        <f>'3.ВС'!#REF!</f>
        <v>#REF!</v>
      </c>
      <c r="AL425" s="31">
        <f>'3.ВС'!L429</f>
        <v>0</v>
      </c>
      <c r="AM425" s="31" t="e">
        <f>'3.ВС'!#REF!</f>
        <v>#REF!</v>
      </c>
      <c r="AN425" s="31" t="e">
        <f>'3.ВС'!#REF!</f>
        <v>#REF!</v>
      </c>
      <c r="AO425" s="31" t="e">
        <f>'3.ВС'!#REF!</f>
        <v>#REF!</v>
      </c>
      <c r="AP425" s="31" t="e">
        <f>'3.ВС'!#REF!</f>
        <v>#REF!</v>
      </c>
      <c r="AQ425" s="31" t="e">
        <f>'3.ВС'!#REF!</f>
        <v>#REF!</v>
      </c>
      <c r="AR425" s="31" t="e">
        <f>'3.ВС'!#REF!</f>
        <v>#REF!</v>
      </c>
      <c r="AS425" s="31" t="e">
        <f>'3.ВС'!#REF!</f>
        <v>#REF!</v>
      </c>
    </row>
    <row r="426" spans="1:45" s="15" customFormat="1" ht="45" hidden="1" x14ac:dyDescent="0.25">
      <c r="A426" s="32" t="s">
        <v>98</v>
      </c>
      <c r="B426" s="20">
        <v>52</v>
      </c>
      <c r="C426" s="20">
        <v>0</v>
      </c>
      <c r="D426" s="30" t="s">
        <v>58</v>
      </c>
      <c r="E426" s="20">
        <v>852</v>
      </c>
      <c r="F426" s="30" t="s">
        <v>93</v>
      </c>
      <c r="G426" s="30" t="s">
        <v>46</v>
      </c>
      <c r="H426" s="30" t="s">
        <v>241</v>
      </c>
      <c r="I426" s="30" t="s">
        <v>99</v>
      </c>
      <c r="J426" s="31" t="e">
        <f>'3.ВС'!#REF!</f>
        <v>#REF!</v>
      </c>
      <c r="K426" s="31" t="e">
        <f>'3.ВС'!#REF!</f>
        <v>#REF!</v>
      </c>
      <c r="L426" s="31" t="e">
        <f>'3.ВС'!#REF!</f>
        <v>#REF!</v>
      </c>
      <c r="M426" s="31" t="e">
        <f>'3.ВС'!#REF!</f>
        <v>#REF!</v>
      </c>
      <c r="N426" s="31">
        <f>'3.ВС'!J430</f>
        <v>0</v>
      </c>
      <c r="O426" s="31" t="e">
        <f>'3.ВС'!#REF!</f>
        <v>#REF!</v>
      </c>
      <c r="P426" s="31" t="e">
        <f>'3.ВС'!#REF!</f>
        <v>#REF!</v>
      </c>
      <c r="Q426" s="31" t="e">
        <f>'3.ВС'!#REF!</f>
        <v>#REF!</v>
      </c>
      <c r="R426" s="31" t="e">
        <f>'3.ВС'!#REF!</f>
        <v>#REF!</v>
      </c>
      <c r="S426" s="31" t="e">
        <f>'3.ВС'!#REF!</f>
        <v>#REF!</v>
      </c>
      <c r="T426" s="31" t="e">
        <f>'3.ВС'!#REF!</f>
        <v>#REF!</v>
      </c>
      <c r="U426" s="31" t="e">
        <f>'3.ВС'!#REF!</f>
        <v>#REF!</v>
      </c>
      <c r="V426" s="31" t="e">
        <f>'3.ВС'!#REF!</f>
        <v>#REF!</v>
      </c>
      <c r="W426" s="31" t="e">
        <f>'3.ВС'!#REF!</f>
        <v>#REF!</v>
      </c>
      <c r="X426" s="31" t="e">
        <f>'3.ВС'!#REF!</f>
        <v>#REF!</v>
      </c>
      <c r="Y426" s="31" t="e">
        <f>'3.ВС'!#REF!</f>
        <v>#REF!</v>
      </c>
      <c r="Z426" s="31">
        <f>'3.ВС'!K430</f>
        <v>0</v>
      </c>
      <c r="AA426" s="31" t="e">
        <f>'3.ВС'!#REF!</f>
        <v>#REF!</v>
      </c>
      <c r="AB426" s="31" t="e">
        <f>'3.ВС'!#REF!</f>
        <v>#REF!</v>
      </c>
      <c r="AC426" s="31" t="e">
        <f>'3.ВС'!#REF!</f>
        <v>#REF!</v>
      </c>
      <c r="AD426" s="31" t="e">
        <f>'3.ВС'!#REF!</f>
        <v>#REF!</v>
      </c>
      <c r="AE426" s="31" t="e">
        <f>'3.ВС'!#REF!</f>
        <v>#REF!</v>
      </c>
      <c r="AF426" s="31" t="e">
        <f>'3.ВС'!#REF!</f>
        <v>#REF!</v>
      </c>
      <c r="AG426" s="31" t="e">
        <f>'3.ВС'!#REF!</f>
        <v>#REF!</v>
      </c>
      <c r="AH426" s="31" t="e">
        <f>'3.ВС'!#REF!</f>
        <v>#REF!</v>
      </c>
      <c r="AI426" s="31" t="e">
        <f>'3.ВС'!#REF!</f>
        <v>#REF!</v>
      </c>
      <c r="AJ426" s="31" t="e">
        <f>'3.ВС'!#REF!</f>
        <v>#REF!</v>
      </c>
      <c r="AK426" s="31" t="e">
        <f>'3.ВС'!#REF!</f>
        <v>#REF!</v>
      </c>
      <c r="AL426" s="31">
        <f>'3.ВС'!L430</f>
        <v>0</v>
      </c>
      <c r="AM426" s="31" t="e">
        <f>'3.ВС'!#REF!</f>
        <v>#REF!</v>
      </c>
      <c r="AN426" s="31" t="e">
        <f>'3.ВС'!#REF!</f>
        <v>#REF!</v>
      </c>
      <c r="AO426" s="31" t="e">
        <f>'3.ВС'!#REF!</f>
        <v>#REF!</v>
      </c>
      <c r="AP426" s="31" t="e">
        <f>'3.ВС'!#REF!</f>
        <v>#REF!</v>
      </c>
      <c r="AQ426" s="31" t="e">
        <f>'3.ВС'!#REF!</f>
        <v>#REF!</v>
      </c>
      <c r="AR426" s="31" t="e">
        <f>'3.ВС'!#REF!</f>
        <v>#REF!</v>
      </c>
      <c r="AS426" s="31" t="e">
        <f>'3.ВС'!#REF!</f>
        <v>#REF!</v>
      </c>
    </row>
    <row r="427" spans="1:45" s="15" customFormat="1" ht="60" hidden="1" x14ac:dyDescent="0.25">
      <c r="A427" s="53" t="s">
        <v>185</v>
      </c>
      <c r="B427" s="20">
        <v>52</v>
      </c>
      <c r="C427" s="20">
        <v>0</v>
      </c>
      <c r="D427" s="30" t="s">
        <v>58</v>
      </c>
      <c r="E427" s="20">
        <v>852</v>
      </c>
      <c r="F427" s="30" t="s">
        <v>93</v>
      </c>
      <c r="G427" s="30" t="s">
        <v>13</v>
      </c>
      <c r="H427" s="30" t="s">
        <v>186</v>
      </c>
      <c r="I427" s="30"/>
      <c r="J427" s="31" t="e">
        <f t="shared" ref="J427:AL428" si="384">J428</f>
        <v>#REF!</v>
      </c>
      <c r="K427" s="31" t="e">
        <f t="shared" si="384"/>
        <v>#REF!</v>
      </c>
      <c r="L427" s="31" t="e">
        <f t="shared" si="384"/>
        <v>#REF!</v>
      </c>
      <c r="M427" s="31" t="e">
        <f t="shared" si="384"/>
        <v>#REF!</v>
      </c>
      <c r="N427" s="31">
        <f t="shared" si="384"/>
        <v>0</v>
      </c>
      <c r="O427" s="31" t="e">
        <f t="shared" si="384"/>
        <v>#REF!</v>
      </c>
      <c r="P427" s="31" t="e">
        <f t="shared" si="384"/>
        <v>#REF!</v>
      </c>
      <c r="Q427" s="31" t="e">
        <f t="shared" si="384"/>
        <v>#REF!</v>
      </c>
      <c r="R427" s="31" t="e">
        <f t="shared" si="384"/>
        <v>#REF!</v>
      </c>
      <c r="S427" s="31" t="e">
        <f t="shared" si="384"/>
        <v>#REF!</v>
      </c>
      <c r="T427" s="31" t="e">
        <f t="shared" si="384"/>
        <v>#REF!</v>
      </c>
      <c r="U427" s="31" t="e">
        <f t="shared" si="384"/>
        <v>#REF!</v>
      </c>
      <c r="V427" s="31" t="e">
        <f t="shared" si="384"/>
        <v>#REF!</v>
      </c>
      <c r="W427" s="31" t="e">
        <f t="shared" si="384"/>
        <v>#REF!</v>
      </c>
      <c r="X427" s="31" t="e">
        <f t="shared" si="384"/>
        <v>#REF!</v>
      </c>
      <c r="Y427" s="31" t="e">
        <f t="shared" si="384"/>
        <v>#REF!</v>
      </c>
      <c r="Z427" s="31">
        <f t="shared" si="384"/>
        <v>0</v>
      </c>
      <c r="AA427" s="31" t="e">
        <f t="shared" si="384"/>
        <v>#REF!</v>
      </c>
      <c r="AB427" s="31" t="e">
        <f t="shared" si="384"/>
        <v>#REF!</v>
      </c>
      <c r="AC427" s="31" t="e">
        <f t="shared" si="384"/>
        <v>#REF!</v>
      </c>
      <c r="AD427" s="31" t="e">
        <f t="shared" si="384"/>
        <v>#REF!</v>
      </c>
      <c r="AE427" s="31" t="e">
        <f t="shared" si="384"/>
        <v>#REF!</v>
      </c>
      <c r="AF427" s="31" t="e">
        <f t="shared" si="384"/>
        <v>#REF!</v>
      </c>
      <c r="AG427" s="31" t="e">
        <f t="shared" si="384"/>
        <v>#REF!</v>
      </c>
      <c r="AH427" s="31" t="e">
        <f t="shared" si="384"/>
        <v>#REF!</v>
      </c>
      <c r="AI427" s="31" t="e">
        <f t="shared" si="384"/>
        <v>#REF!</v>
      </c>
      <c r="AJ427" s="31" t="e">
        <f t="shared" si="384"/>
        <v>#REF!</v>
      </c>
      <c r="AK427" s="31" t="e">
        <f t="shared" si="384"/>
        <v>#REF!</v>
      </c>
      <c r="AL427" s="31">
        <f t="shared" si="384"/>
        <v>0</v>
      </c>
      <c r="AM427" s="31" t="e">
        <f t="shared" ref="AL427:AS428" si="385">AM428</f>
        <v>#REF!</v>
      </c>
      <c r="AN427" s="31" t="e">
        <f t="shared" si="385"/>
        <v>#REF!</v>
      </c>
      <c r="AO427" s="31" t="e">
        <f t="shared" si="385"/>
        <v>#REF!</v>
      </c>
      <c r="AP427" s="31" t="e">
        <f t="shared" si="385"/>
        <v>#REF!</v>
      </c>
      <c r="AQ427" s="31" t="e">
        <f t="shared" si="385"/>
        <v>#REF!</v>
      </c>
      <c r="AR427" s="31" t="e">
        <f t="shared" si="385"/>
        <v>#REF!</v>
      </c>
      <c r="AS427" s="31" t="e">
        <f t="shared" si="385"/>
        <v>#REF!</v>
      </c>
    </row>
    <row r="428" spans="1:45" s="15" customFormat="1" ht="30" hidden="1" x14ac:dyDescent="0.25">
      <c r="A428" s="32" t="s">
        <v>96</v>
      </c>
      <c r="B428" s="20">
        <v>52</v>
      </c>
      <c r="C428" s="20">
        <v>0</v>
      </c>
      <c r="D428" s="30" t="s">
        <v>58</v>
      </c>
      <c r="E428" s="20">
        <v>852</v>
      </c>
      <c r="F428" s="30" t="s">
        <v>93</v>
      </c>
      <c r="G428" s="30" t="s">
        <v>13</v>
      </c>
      <c r="H428" s="30" t="s">
        <v>186</v>
      </c>
      <c r="I428" s="30" t="s">
        <v>97</v>
      </c>
      <c r="J428" s="31" t="e">
        <f t="shared" si="384"/>
        <v>#REF!</v>
      </c>
      <c r="K428" s="31" t="e">
        <f t="shared" si="384"/>
        <v>#REF!</v>
      </c>
      <c r="L428" s="31" t="e">
        <f t="shared" si="384"/>
        <v>#REF!</v>
      </c>
      <c r="M428" s="31" t="e">
        <f t="shared" si="384"/>
        <v>#REF!</v>
      </c>
      <c r="N428" s="31">
        <f t="shared" si="384"/>
        <v>0</v>
      </c>
      <c r="O428" s="31" t="e">
        <f t="shared" si="384"/>
        <v>#REF!</v>
      </c>
      <c r="P428" s="31" t="e">
        <f t="shared" si="384"/>
        <v>#REF!</v>
      </c>
      <c r="Q428" s="31" t="e">
        <f t="shared" si="384"/>
        <v>#REF!</v>
      </c>
      <c r="R428" s="31" t="e">
        <f t="shared" si="384"/>
        <v>#REF!</v>
      </c>
      <c r="S428" s="31" t="e">
        <f t="shared" si="384"/>
        <v>#REF!</v>
      </c>
      <c r="T428" s="31" t="e">
        <f t="shared" si="384"/>
        <v>#REF!</v>
      </c>
      <c r="U428" s="31" t="e">
        <f t="shared" si="384"/>
        <v>#REF!</v>
      </c>
      <c r="V428" s="31" t="e">
        <f t="shared" si="384"/>
        <v>#REF!</v>
      </c>
      <c r="W428" s="31" t="e">
        <f t="shared" si="384"/>
        <v>#REF!</v>
      </c>
      <c r="X428" s="31" t="e">
        <f t="shared" si="384"/>
        <v>#REF!</v>
      </c>
      <c r="Y428" s="31" t="e">
        <f t="shared" si="384"/>
        <v>#REF!</v>
      </c>
      <c r="Z428" s="31">
        <f t="shared" si="384"/>
        <v>0</v>
      </c>
      <c r="AA428" s="31" t="e">
        <f t="shared" si="384"/>
        <v>#REF!</v>
      </c>
      <c r="AB428" s="31" t="e">
        <f t="shared" si="384"/>
        <v>#REF!</v>
      </c>
      <c r="AC428" s="31" t="e">
        <f t="shared" si="384"/>
        <v>#REF!</v>
      </c>
      <c r="AD428" s="31" t="e">
        <f t="shared" si="384"/>
        <v>#REF!</v>
      </c>
      <c r="AE428" s="31" t="e">
        <f t="shared" si="384"/>
        <v>#REF!</v>
      </c>
      <c r="AF428" s="31" t="e">
        <f t="shared" si="384"/>
        <v>#REF!</v>
      </c>
      <c r="AG428" s="31" t="e">
        <f t="shared" si="384"/>
        <v>#REF!</v>
      </c>
      <c r="AH428" s="31" t="e">
        <f t="shared" si="384"/>
        <v>#REF!</v>
      </c>
      <c r="AI428" s="31" t="e">
        <f t="shared" si="384"/>
        <v>#REF!</v>
      </c>
      <c r="AJ428" s="31" t="e">
        <f t="shared" si="384"/>
        <v>#REF!</v>
      </c>
      <c r="AK428" s="31" t="e">
        <f t="shared" si="384"/>
        <v>#REF!</v>
      </c>
      <c r="AL428" s="31">
        <f t="shared" si="385"/>
        <v>0</v>
      </c>
      <c r="AM428" s="31" t="e">
        <f t="shared" si="385"/>
        <v>#REF!</v>
      </c>
      <c r="AN428" s="31" t="e">
        <f t="shared" si="385"/>
        <v>#REF!</v>
      </c>
      <c r="AO428" s="31" t="e">
        <f t="shared" si="385"/>
        <v>#REF!</v>
      </c>
      <c r="AP428" s="31" t="e">
        <f t="shared" si="385"/>
        <v>#REF!</v>
      </c>
      <c r="AQ428" s="31" t="e">
        <f t="shared" si="385"/>
        <v>#REF!</v>
      </c>
      <c r="AR428" s="31" t="e">
        <f t="shared" si="385"/>
        <v>#REF!</v>
      </c>
      <c r="AS428" s="31" t="e">
        <f t="shared" si="385"/>
        <v>#REF!</v>
      </c>
    </row>
    <row r="429" spans="1:45" s="15" customFormat="1" ht="30" hidden="1" x14ac:dyDescent="0.25">
      <c r="A429" s="32" t="s">
        <v>105</v>
      </c>
      <c r="B429" s="20">
        <v>52</v>
      </c>
      <c r="C429" s="20">
        <v>0</v>
      </c>
      <c r="D429" s="30" t="s">
        <v>58</v>
      </c>
      <c r="E429" s="20">
        <v>852</v>
      </c>
      <c r="F429" s="30" t="s">
        <v>93</v>
      </c>
      <c r="G429" s="30" t="s">
        <v>13</v>
      </c>
      <c r="H429" s="30" t="s">
        <v>186</v>
      </c>
      <c r="I429" s="30" t="s">
        <v>106</v>
      </c>
      <c r="J429" s="31" t="e">
        <f>'3.ВС'!#REF!</f>
        <v>#REF!</v>
      </c>
      <c r="K429" s="31" t="e">
        <f>'3.ВС'!#REF!</f>
        <v>#REF!</v>
      </c>
      <c r="L429" s="31" t="e">
        <f>'3.ВС'!#REF!</f>
        <v>#REF!</v>
      </c>
      <c r="M429" s="31" t="e">
        <f>'3.ВС'!#REF!</f>
        <v>#REF!</v>
      </c>
      <c r="N429" s="31">
        <f>'3.ВС'!J433</f>
        <v>0</v>
      </c>
      <c r="O429" s="31" t="e">
        <f>'3.ВС'!#REF!</f>
        <v>#REF!</v>
      </c>
      <c r="P429" s="31" t="e">
        <f>'3.ВС'!#REF!</f>
        <v>#REF!</v>
      </c>
      <c r="Q429" s="31" t="e">
        <f>'3.ВС'!#REF!</f>
        <v>#REF!</v>
      </c>
      <c r="R429" s="31" t="e">
        <f>'3.ВС'!#REF!</f>
        <v>#REF!</v>
      </c>
      <c r="S429" s="31" t="e">
        <f>'3.ВС'!#REF!</f>
        <v>#REF!</v>
      </c>
      <c r="T429" s="31" t="e">
        <f>'3.ВС'!#REF!</f>
        <v>#REF!</v>
      </c>
      <c r="U429" s="31" t="e">
        <f>'3.ВС'!#REF!</f>
        <v>#REF!</v>
      </c>
      <c r="V429" s="31" t="e">
        <f>'3.ВС'!#REF!</f>
        <v>#REF!</v>
      </c>
      <c r="W429" s="31" t="e">
        <f>'3.ВС'!#REF!</f>
        <v>#REF!</v>
      </c>
      <c r="X429" s="31" t="e">
        <f>'3.ВС'!#REF!</f>
        <v>#REF!</v>
      </c>
      <c r="Y429" s="31" t="e">
        <f>'3.ВС'!#REF!</f>
        <v>#REF!</v>
      </c>
      <c r="Z429" s="31">
        <f>'3.ВС'!K433</f>
        <v>0</v>
      </c>
      <c r="AA429" s="31" t="e">
        <f>'3.ВС'!#REF!</f>
        <v>#REF!</v>
      </c>
      <c r="AB429" s="31" t="e">
        <f>'3.ВС'!#REF!</f>
        <v>#REF!</v>
      </c>
      <c r="AC429" s="31" t="e">
        <f>'3.ВС'!#REF!</f>
        <v>#REF!</v>
      </c>
      <c r="AD429" s="31" t="e">
        <f>'3.ВС'!#REF!</f>
        <v>#REF!</v>
      </c>
      <c r="AE429" s="31" t="e">
        <f>'3.ВС'!#REF!</f>
        <v>#REF!</v>
      </c>
      <c r="AF429" s="31" t="e">
        <f>'3.ВС'!#REF!</f>
        <v>#REF!</v>
      </c>
      <c r="AG429" s="31" t="e">
        <f>'3.ВС'!#REF!</f>
        <v>#REF!</v>
      </c>
      <c r="AH429" s="31" t="e">
        <f>'3.ВС'!#REF!</f>
        <v>#REF!</v>
      </c>
      <c r="AI429" s="31" t="e">
        <f>'3.ВС'!#REF!</f>
        <v>#REF!</v>
      </c>
      <c r="AJ429" s="31" t="e">
        <f>'3.ВС'!#REF!</f>
        <v>#REF!</v>
      </c>
      <c r="AK429" s="31" t="e">
        <f>'3.ВС'!#REF!</f>
        <v>#REF!</v>
      </c>
      <c r="AL429" s="31">
        <f>'3.ВС'!L433</f>
        <v>0</v>
      </c>
      <c r="AM429" s="31" t="e">
        <f>'3.ВС'!#REF!</f>
        <v>#REF!</v>
      </c>
      <c r="AN429" s="31" t="e">
        <f>'3.ВС'!#REF!</f>
        <v>#REF!</v>
      </c>
      <c r="AO429" s="31" t="e">
        <f>'3.ВС'!#REF!</f>
        <v>#REF!</v>
      </c>
      <c r="AP429" s="31" t="e">
        <f>'3.ВС'!#REF!</f>
        <v>#REF!</v>
      </c>
      <c r="AQ429" s="31" t="e">
        <f>'3.ВС'!#REF!</f>
        <v>#REF!</v>
      </c>
      <c r="AR429" s="31" t="e">
        <f>'3.ВС'!#REF!</f>
        <v>#REF!</v>
      </c>
      <c r="AS429" s="31" t="e">
        <f>'3.ВС'!#REF!</f>
        <v>#REF!</v>
      </c>
    </row>
    <row r="430" spans="1:45" s="51" customFormat="1" ht="42.75" x14ac:dyDescent="0.25">
      <c r="A430" s="78" t="s">
        <v>497</v>
      </c>
      <c r="B430" s="93">
        <v>53</v>
      </c>
      <c r="C430" s="93"/>
      <c r="D430" s="54"/>
      <c r="E430" s="93"/>
      <c r="F430" s="54"/>
      <c r="G430" s="54"/>
      <c r="H430" s="54"/>
      <c r="I430" s="50"/>
      <c r="J430" s="36" t="e">
        <f t="shared" ref="J430" si="386">J431+J441</f>
        <v>#REF!</v>
      </c>
      <c r="K430" s="36" t="e">
        <f t="shared" ref="K430:AK430" si="387">K431+K441</f>
        <v>#REF!</v>
      </c>
      <c r="L430" s="36" t="e">
        <f t="shared" si="387"/>
        <v>#REF!</v>
      </c>
      <c r="M430" s="36" t="e">
        <f t="shared" si="387"/>
        <v>#REF!</v>
      </c>
      <c r="N430" s="36">
        <f t="shared" ref="N430:U430" si="388">N431+N441</f>
        <v>762600</v>
      </c>
      <c r="O430" s="36" t="e">
        <f t="shared" si="388"/>
        <v>#REF!</v>
      </c>
      <c r="P430" s="36" t="e">
        <f t="shared" si="388"/>
        <v>#REF!</v>
      </c>
      <c r="Q430" s="36" t="e">
        <f t="shared" si="388"/>
        <v>#REF!</v>
      </c>
      <c r="R430" s="36" t="e">
        <f t="shared" si="388"/>
        <v>#REF!</v>
      </c>
      <c r="S430" s="36" t="e">
        <f t="shared" si="388"/>
        <v>#REF!</v>
      </c>
      <c r="T430" s="36" t="e">
        <f t="shared" si="388"/>
        <v>#REF!</v>
      </c>
      <c r="U430" s="36" t="e">
        <f t="shared" si="388"/>
        <v>#REF!</v>
      </c>
      <c r="V430" s="36" t="e">
        <f t="shared" si="387"/>
        <v>#REF!</v>
      </c>
      <c r="W430" s="36" t="e">
        <f t="shared" si="387"/>
        <v>#REF!</v>
      </c>
      <c r="X430" s="36" t="e">
        <f t="shared" si="387"/>
        <v>#REF!</v>
      </c>
      <c r="Y430" s="36" t="e">
        <f t="shared" si="387"/>
        <v>#REF!</v>
      </c>
      <c r="Z430" s="36">
        <f t="shared" ref="Z430:AG430" si="389">Z431+Z441</f>
        <v>0</v>
      </c>
      <c r="AA430" s="36" t="e">
        <f t="shared" si="389"/>
        <v>#REF!</v>
      </c>
      <c r="AB430" s="36" t="e">
        <f t="shared" si="389"/>
        <v>#REF!</v>
      </c>
      <c r="AC430" s="36" t="e">
        <f t="shared" si="389"/>
        <v>#REF!</v>
      </c>
      <c r="AD430" s="36" t="e">
        <f t="shared" si="389"/>
        <v>#REF!</v>
      </c>
      <c r="AE430" s="36" t="e">
        <f t="shared" si="389"/>
        <v>#REF!</v>
      </c>
      <c r="AF430" s="36" t="e">
        <f t="shared" si="389"/>
        <v>#REF!</v>
      </c>
      <c r="AG430" s="36" t="e">
        <f t="shared" si="389"/>
        <v>#REF!</v>
      </c>
      <c r="AH430" s="36" t="e">
        <f t="shared" si="387"/>
        <v>#REF!</v>
      </c>
      <c r="AI430" s="36" t="e">
        <f t="shared" si="387"/>
        <v>#REF!</v>
      </c>
      <c r="AJ430" s="36" t="e">
        <f t="shared" si="387"/>
        <v>#REF!</v>
      </c>
      <c r="AK430" s="36" t="e">
        <f t="shared" si="387"/>
        <v>#REF!</v>
      </c>
      <c r="AL430" s="36">
        <f t="shared" ref="AL430:AS430" si="390">AL431+AL441</f>
        <v>0</v>
      </c>
      <c r="AM430" s="36" t="e">
        <f t="shared" si="390"/>
        <v>#REF!</v>
      </c>
      <c r="AN430" s="36" t="e">
        <f t="shared" si="390"/>
        <v>#REF!</v>
      </c>
      <c r="AO430" s="36" t="e">
        <f t="shared" si="390"/>
        <v>#REF!</v>
      </c>
      <c r="AP430" s="36" t="e">
        <f t="shared" si="390"/>
        <v>#REF!</v>
      </c>
      <c r="AQ430" s="36" t="e">
        <f t="shared" si="390"/>
        <v>#REF!</v>
      </c>
      <c r="AR430" s="36" t="e">
        <f t="shared" si="390"/>
        <v>#REF!</v>
      </c>
      <c r="AS430" s="36" t="e">
        <f t="shared" si="390"/>
        <v>#REF!</v>
      </c>
    </row>
    <row r="431" spans="1:45" s="15" customFormat="1" ht="90" x14ac:dyDescent="0.25">
      <c r="A431" s="53" t="s">
        <v>490</v>
      </c>
      <c r="B431" s="20">
        <v>53</v>
      </c>
      <c r="C431" s="20">
        <v>0</v>
      </c>
      <c r="D431" s="23" t="s">
        <v>11</v>
      </c>
      <c r="E431" s="20"/>
      <c r="F431" s="23"/>
      <c r="G431" s="23"/>
      <c r="H431" s="23"/>
      <c r="I431" s="30"/>
      <c r="J431" s="31" t="e">
        <f t="shared" ref="J431:AS431" si="391">J432</f>
        <v>#REF!</v>
      </c>
      <c r="K431" s="31" t="e">
        <f t="shared" si="391"/>
        <v>#REF!</v>
      </c>
      <c r="L431" s="31" t="e">
        <f t="shared" si="391"/>
        <v>#REF!</v>
      </c>
      <c r="M431" s="31" t="e">
        <f t="shared" si="391"/>
        <v>#REF!</v>
      </c>
      <c r="N431" s="31">
        <f t="shared" si="391"/>
        <v>403600</v>
      </c>
      <c r="O431" s="31" t="e">
        <f t="shared" si="391"/>
        <v>#REF!</v>
      </c>
      <c r="P431" s="31" t="e">
        <f t="shared" si="391"/>
        <v>#REF!</v>
      </c>
      <c r="Q431" s="31" t="e">
        <f t="shared" si="391"/>
        <v>#REF!</v>
      </c>
      <c r="R431" s="31" t="e">
        <f t="shared" si="391"/>
        <v>#REF!</v>
      </c>
      <c r="S431" s="31" t="e">
        <f t="shared" si="391"/>
        <v>#REF!</v>
      </c>
      <c r="T431" s="31" t="e">
        <f t="shared" si="391"/>
        <v>#REF!</v>
      </c>
      <c r="U431" s="31" t="e">
        <f t="shared" si="391"/>
        <v>#REF!</v>
      </c>
      <c r="V431" s="31" t="e">
        <f t="shared" si="391"/>
        <v>#REF!</v>
      </c>
      <c r="W431" s="31" t="e">
        <f t="shared" si="391"/>
        <v>#REF!</v>
      </c>
      <c r="X431" s="31" t="e">
        <f t="shared" si="391"/>
        <v>#REF!</v>
      </c>
      <c r="Y431" s="31" t="e">
        <f t="shared" si="391"/>
        <v>#REF!</v>
      </c>
      <c r="Z431" s="31">
        <f t="shared" si="391"/>
        <v>0</v>
      </c>
      <c r="AA431" s="31" t="e">
        <f t="shared" si="391"/>
        <v>#REF!</v>
      </c>
      <c r="AB431" s="31" t="e">
        <f t="shared" si="391"/>
        <v>#REF!</v>
      </c>
      <c r="AC431" s="31" t="e">
        <f t="shared" si="391"/>
        <v>#REF!</v>
      </c>
      <c r="AD431" s="31" t="e">
        <f t="shared" si="391"/>
        <v>#REF!</v>
      </c>
      <c r="AE431" s="31" t="e">
        <f t="shared" si="391"/>
        <v>#REF!</v>
      </c>
      <c r="AF431" s="31" t="e">
        <f t="shared" si="391"/>
        <v>#REF!</v>
      </c>
      <c r="AG431" s="31" t="e">
        <f t="shared" si="391"/>
        <v>#REF!</v>
      </c>
      <c r="AH431" s="31" t="e">
        <f t="shared" si="391"/>
        <v>#REF!</v>
      </c>
      <c r="AI431" s="31" t="e">
        <f t="shared" si="391"/>
        <v>#REF!</v>
      </c>
      <c r="AJ431" s="31" t="e">
        <f t="shared" si="391"/>
        <v>#REF!</v>
      </c>
      <c r="AK431" s="31" t="e">
        <f t="shared" si="391"/>
        <v>#REF!</v>
      </c>
      <c r="AL431" s="31">
        <f t="shared" si="391"/>
        <v>0</v>
      </c>
      <c r="AM431" s="31" t="e">
        <f t="shared" si="391"/>
        <v>#REF!</v>
      </c>
      <c r="AN431" s="31" t="e">
        <f t="shared" si="391"/>
        <v>#REF!</v>
      </c>
      <c r="AO431" s="31" t="e">
        <f t="shared" si="391"/>
        <v>#REF!</v>
      </c>
      <c r="AP431" s="31" t="e">
        <f t="shared" si="391"/>
        <v>#REF!</v>
      </c>
      <c r="AQ431" s="31" t="e">
        <f t="shared" si="391"/>
        <v>#REF!</v>
      </c>
      <c r="AR431" s="31" t="e">
        <f t="shared" si="391"/>
        <v>#REF!</v>
      </c>
      <c r="AS431" s="31" t="e">
        <f t="shared" si="391"/>
        <v>#REF!</v>
      </c>
    </row>
    <row r="432" spans="1:45" s="15" customFormat="1" ht="30" x14ac:dyDescent="0.25">
      <c r="A432" s="53" t="s">
        <v>131</v>
      </c>
      <c r="B432" s="20">
        <v>53</v>
      </c>
      <c r="C432" s="20">
        <v>0</v>
      </c>
      <c r="D432" s="30" t="s">
        <v>11</v>
      </c>
      <c r="E432" s="20">
        <v>853</v>
      </c>
      <c r="F432" s="30"/>
      <c r="G432" s="30"/>
      <c r="H432" s="30"/>
      <c r="I432" s="30"/>
      <c r="J432" s="31" t="e">
        <f t="shared" ref="J432" si="392">J433+J438</f>
        <v>#REF!</v>
      </c>
      <c r="K432" s="31" t="e">
        <f t="shared" ref="K432:AK432" si="393">K433+K438</f>
        <v>#REF!</v>
      </c>
      <c r="L432" s="31" t="e">
        <f t="shared" si="393"/>
        <v>#REF!</v>
      </c>
      <c r="M432" s="31" t="e">
        <f t="shared" si="393"/>
        <v>#REF!</v>
      </c>
      <c r="N432" s="31">
        <f t="shared" ref="N432:U432" si="394">N433+N438</f>
        <v>403600</v>
      </c>
      <c r="O432" s="31" t="e">
        <f t="shared" si="394"/>
        <v>#REF!</v>
      </c>
      <c r="P432" s="31" t="e">
        <f t="shared" si="394"/>
        <v>#REF!</v>
      </c>
      <c r="Q432" s="31" t="e">
        <f t="shared" si="394"/>
        <v>#REF!</v>
      </c>
      <c r="R432" s="31" t="e">
        <f t="shared" si="394"/>
        <v>#REF!</v>
      </c>
      <c r="S432" s="31" t="e">
        <f t="shared" si="394"/>
        <v>#REF!</v>
      </c>
      <c r="T432" s="31" t="e">
        <f t="shared" si="394"/>
        <v>#REF!</v>
      </c>
      <c r="U432" s="31" t="e">
        <f t="shared" si="394"/>
        <v>#REF!</v>
      </c>
      <c r="V432" s="31" t="e">
        <f t="shared" si="393"/>
        <v>#REF!</v>
      </c>
      <c r="W432" s="31" t="e">
        <f t="shared" si="393"/>
        <v>#REF!</v>
      </c>
      <c r="X432" s="31" t="e">
        <f t="shared" si="393"/>
        <v>#REF!</v>
      </c>
      <c r="Y432" s="31" t="e">
        <f t="shared" si="393"/>
        <v>#REF!</v>
      </c>
      <c r="Z432" s="31">
        <f t="shared" ref="Z432:AG432" si="395">Z433+Z438</f>
        <v>0</v>
      </c>
      <c r="AA432" s="31" t="e">
        <f t="shared" si="395"/>
        <v>#REF!</v>
      </c>
      <c r="AB432" s="31" t="e">
        <f t="shared" si="395"/>
        <v>#REF!</v>
      </c>
      <c r="AC432" s="31" t="e">
        <f t="shared" si="395"/>
        <v>#REF!</v>
      </c>
      <c r="AD432" s="31" t="e">
        <f t="shared" si="395"/>
        <v>#REF!</v>
      </c>
      <c r="AE432" s="31" t="e">
        <f t="shared" si="395"/>
        <v>#REF!</v>
      </c>
      <c r="AF432" s="31" t="e">
        <f t="shared" si="395"/>
        <v>#REF!</v>
      </c>
      <c r="AG432" s="31" t="e">
        <f t="shared" si="395"/>
        <v>#REF!</v>
      </c>
      <c r="AH432" s="31" t="e">
        <f t="shared" si="393"/>
        <v>#REF!</v>
      </c>
      <c r="AI432" s="31" t="e">
        <f t="shared" si="393"/>
        <v>#REF!</v>
      </c>
      <c r="AJ432" s="31" t="e">
        <f t="shared" si="393"/>
        <v>#REF!</v>
      </c>
      <c r="AK432" s="31" t="e">
        <f t="shared" si="393"/>
        <v>#REF!</v>
      </c>
      <c r="AL432" s="31">
        <f t="shared" ref="AL432:AS432" si="396">AL433+AL438</f>
        <v>0</v>
      </c>
      <c r="AM432" s="31" t="e">
        <f t="shared" si="396"/>
        <v>#REF!</v>
      </c>
      <c r="AN432" s="31" t="e">
        <f t="shared" si="396"/>
        <v>#REF!</v>
      </c>
      <c r="AO432" s="31" t="e">
        <f t="shared" si="396"/>
        <v>#REF!</v>
      </c>
      <c r="AP432" s="31" t="e">
        <f t="shared" si="396"/>
        <v>#REF!</v>
      </c>
      <c r="AQ432" s="31" t="e">
        <f t="shared" si="396"/>
        <v>#REF!</v>
      </c>
      <c r="AR432" s="31" t="e">
        <f t="shared" si="396"/>
        <v>#REF!</v>
      </c>
      <c r="AS432" s="31" t="e">
        <f t="shared" si="396"/>
        <v>#REF!</v>
      </c>
    </row>
    <row r="433" spans="1:45" s="15" customFormat="1" ht="45" x14ac:dyDescent="0.25">
      <c r="A433" s="53" t="s">
        <v>19</v>
      </c>
      <c r="B433" s="20">
        <v>53</v>
      </c>
      <c r="C433" s="20">
        <v>0</v>
      </c>
      <c r="D433" s="30" t="s">
        <v>11</v>
      </c>
      <c r="E433" s="41">
        <v>853</v>
      </c>
      <c r="F433" s="30" t="s">
        <v>16</v>
      </c>
      <c r="G433" s="30" t="s">
        <v>104</v>
      </c>
      <c r="H433" s="30" t="s">
        <v>194</v>
      </c>
      <c r="I433" s="30"/>
      <c r="J433" s="31" t="e">
        <f t="shared" ref="J433" si="397">J434+J436</f>
        <v>#REF!</v>
      </c>
      <c r="K433" s="31" t="e">
        <f t="shared" ref="K433:AK433" si="398">K434+K436</f>
        <v>#REF!</v>
      </c>
      <c r="L433" s="31" t="e">
        <f t="shared" si="398"/>
        <v>#REF!</v>
      </c>
      <c r="M433" s="31" t="e">
        <f t="shared" si="398"/>
        <v>#REF!</v>
      </c>
      <c r="N433" s="31">
        <f t="shared" ref="N433:U433" si="399">N434+N436</f>
        <v>403600</v>
      </c>
      <c r="O433" s="31" t="e">
        <f t="shared" si="399"/>
        <v>#REF!</v>
      </c>
      <c r="P433" s="31" t="e">
        <f t="shared" si="399"/>
        <v>#REF!</v>
      </c>
      <c r="Q433" s="31" t="e">
        <f t="shared" si="399"/>
        <v>#REF!</v>
      </c>
      <c r="R433" s="31" t="e">
        <f t="shared" si="399"/>
        <v>#REF!</v>
      </c>
      <c r="S433" s="31" t="e">
        <f t="shared" si="399"/>
        <v>#REF!</v>
      </c>
      <c r="T433" s="31" t="e">
        <f t="shared" si="399"/>
        <v>#REF!</v>
      </c>
      <c r="U433" s="31" t="e">
        <f t="shared" si="399"/>
        <v>#REF!</v>
      </c>
      <c r="V433" s="31" t="e">
        <f t="shared" si="398"/>
        <v>#REF!</v>
      </c>
      <c r="W433" s="31" t="e">
        <f t="shared" si="398"/>
        <v>#REF!</v>
      </c>
      <c r="X433" s="31" t="e">
        <f t="shared" si="398"/>
        <v>#REF!</v>
      </c>
      <c r="Y433" s="31" t="e">
        <f t="shared" si="398"/>
        <v>#REF!</v>
      </c>
      <c r="Z433" s="31">
        <f t="shared" ref="Z433:AG433" si="400">Z434+Z436</f>
        <v>0</v>
      </c>
      <c r="AA433" s="31" t="e">
        <f t="shared" si="400"/>
        <v>#REF!</v>
      </c>
      <c r="AB433" s="31" t="e">
        <f t="shared" si="400"/>
        <v>#REF!</v>
      </c>
      <c r="AC433" s="31" t="e">
        <f t="shared" si="400"/>
        <v>#REF!</v>
      </c>
      <c r="AD433" s="31" t="e">
        <f t="shared" si="400"/>
        <v>#REF!</v>
      </c>
      <c r="AE433" s="31" t="e">
        <f t="shared" si="400"/>
        <v>#REF!</v>
      </c>
      <c r="AF433" s="31" t="e">
        <f t="shared" si="400"/>
        <v>#REF!</v>
      </c>
      <c r="AG433" s="31" t="e">
        <f t="shared" si="400"/>
        <v>#REF!</v>
      </c>
      <c r="AH433" s="31" t="e">
        <f t="shared" si="398"/>
        <v>#REF!</v>
      </c>
      <c r="AI433" s="31" t="e">
        <f t="shared" si="398"/>
        <v>#REF!</v>
      </c>
      <c r="AJ433" s="31" t="e">
        <f t="shared" si="398"/>
        <v>#REF!</v>
      </c>
      <c r="AK433" s="31" t="e">
        <f t="shared" si="398"/>
        <v>#REF!</v>
      </c>
      <c r="AL433" s="31">
        <f t="shared" ref="AL433:AS433" si="401">AL434+AL436</f>
        <v>0</v>
      </c>
      <c r="AM433" s="31" t="e">
        <f t="shared" si="401"/>
        <v>#REF!</v>
      </c>
      <c r="AN433" s="31" t="e">
        <f t="shared" si="401"/>
        <v>#REF!</v>
      </c>
      <c r="AO433" s="31" t="e">
        <f t="shared" si="401"/>
        <v>#REF!</v>
      </c>
      <c r="AP433" s="31" t="e">
        <f t="shared" si="401"/>
        <v>#REF!</v>
      </c>
      <c r="AQ433" s="31" t="e">
        <f t="shared" si="401"/>
        <v>#REF!</v>
      </c>
      <c r="AR433" s="31" t="e">
        <f t="shared" si="401"/>
        <v>#REF!</v>
      </c>
      <c r="AS433" s="31" t="e">
        <f t="shared" si="401"/>
        <v>#REF!</v>
      </c>
    </row>
    <row r="434" spans="1:45" s="15" customFormat="1" ht="105" x14ac:dyDescent="0.25">
      <c r="A434" s="32" t="s">
        <v>15</v>
      </c>
      <c r="B434" s="20">
        <v>53</v>
      </c>
      <c r="C434" s="20">
        <v>0</v>
      </c>
      <c r="D434" s="30" t="s">
        <v>11</v>
      </c>
      <c r="E434" s="41">
        <v>853</v>
      </c>
      <c r="F434" s="30" t="s">
        <v>11</v>
      </c>
      <c r="G434" s="30" t="s">
        <v>104</v>
      </c>
      <c r="H434" s="30" t="s">
        <v>194</v>
      </c>
      <c r="I434" s="30" t="s">
        <v>17</v>
      </c>
      <c r="J434" s="31" t="e">
        <f t="shared" ref="J434:AS434" si="402">J435</f>
        <v>#REF!</v>
      </c>
      <c r="K434" s="31" t="e">
        <f t="shared" si="402"/>
        <v>#REF!</v>
      </c>
      <c r="L434" s="31" t="e">
        <f t="shared" si="402"/>
        <v>#REF!</v>
      </c>
      <c r="M434" s="31" t="e">
        <f t="shared" si="402"/>
        <v>#REF!</v>
      </c>
      <c r="N434" s="31">
        <f t="shared" si="402"/>
        <v>403600</v>
      </c>
      <c r="O434" s="31" t="e">
        <f t="shared" si="402"/>
        <v>#REF!</v>
      </c>
      <c r="P434" s="31" t="e">
        <f t="shared" si="402"/>
        <v>#REF!</v>
      </c>
      <c r="Q434" s="31" t="e">
        <f t="shared" si="402"/>
        <v>#REF!</v>
      </c>
      <c r="R434" s="31" t="e">
        <f t="shared" si="402"/>
        <v>#REF!</v>
      </c>
      <c r="S434" s="31" t="e">
        <f t="shared" si="402"/>
        <v>#REF!</v>
      </c>
      <c r="T434" s="31" t="e">
        <f t="shared" si="402"/>
        <v>#REF!</v>
      </c>
      <c r="U434" s="31" t="e">
        <f t="shared" si="402"/>
        <v>#REF!</v>
      </c>
      <c r="V434" s="31" t="e">
        <f t="shared" si="402"/>
        <v>#REF!</v>
      </c>
      <c r="W434" s="31" t="e">
        <f t="shared" si="402"/>
        <v>#REF!</v>
      </c>
      <c r="X434" s="31" t="e">
        <f t="shared" si="402"/>
        <v>#REF!</v>
      </c>
      <c r="Y434" s="31" t="e">
        <f t="shared" si="402"/>
        <v>#REF!</v>
      </c>
      <c r="Z434" s="31">
        <f t="shared" si="402"/>
        <v>0</v>
      </c>
      <c r="AA434" s="31" t="e">
        <f t="shared" si="402"/>
        <v>#REF!</v>
      </c>
      <c r="AB434" s="31" t="e">
        <f t="shared" si="402"/>
        <v>#REF!</v>
      </c>
      <c r="AC434" s="31" t="e">
        <f t="shared" si="402"/>
        <v>#REF!</v>
      </c>
      <c r="AD434" s="31" t="e">
        <f t="shared" si="402"/>
        <v>#REF!</v>
      </c>
      <c r="AE434" s="31" t="e">
        <f t="shared" si="402"/>
        <v>#REF!</v>
      </c>
      <c r="AF434" s="31" t="e">
        <f t="shared" si="402"/>
        <v>#REF!</v>
      </c>
      <c r="AG434" s="31" t="e">
        <f t="shared" si="402"/>
        <v>#REF!</v>
      </c>
      <c r="AH434" s="31" t="e">
        <f t="shared" si="402"/>
        <v>#REF!</v>
      </c>
      <c r="AI434" s="31" t="e">
        <f t="shared" si="402"/>
        <v>#REF!</v>
      </c>
      <c r="AJ434" s="31" t="e">
        <f t="shared" si="402"/>
        <v>#REF!</v>
      </c>
      <c r="AK434" s="31" t="e">
        <f t="shared" si="402"/>
        <v>#REF!</v>
      </c>
      <c r="AL434" s="31">
        <f t="shared" si="402"/>
        <v>0</v>
      </c>
      <c r="AM434" s="31" t="e">
        <f t="shared" si="402"/>
        <v>#REF!</v>
      </c>
      <c r="AN434" s="31" t="e">
        <f t="shared" si="402"/>
        <v>#REF!</v>
      </c>
      <c r="AO434" s="31" t="e">
        <f t="shared" si="402"/>
        <v>#REF!</v>
      </c>
      <c r="AP434" s="31" t="e">
        <f t="shared" si="402"/>
        <v>#REF!</v>
      </c>
      <c r="AQ434" s="31" t="e">
        <f t="shared" si="402"/>
        <v>#REF!</v>
      </c>
      <c r="AR434" s="31" t="e">
        <f t="shared" si="402"/>
        <v>#REF!</v>
      </c>
      <c r="AS434" s="31" t="e">
        <f t="shared" si="402"/>
        <v>#REF!</v>
      </c>
    </row>
    <row r="435" spans="1:45" s="15" customFormat="1" ht="45" x14ac:dyDescent="0.25">
      <c r="A435" s="32" t="s">
        <v>8</v>
      </c>
      <c r="B435" s="20">
        <v>53</v>
      </c>
      <c r="C435" s="20">
        <v>0</v>
      </c>
      <c r="D435" s="30" t="s">
        <v>11</v>
      </c>
      <c r="E435" s="41">
        <v>853</v>
      </c>
      <c r="F435" s="30" t="s">
        <v>11</v>
      </c>
      <c r="G435" s="30" t="s">
        <v>104</v>
      </c>
      <c r="H435" s="30" t="s">
        <v>194</v>
      </c>
      <c r="I435" s="30" t="s">
        <v>18</v>
      </c>
      <c r="J435" s="31" t="e">
        <f>'3.ВС'!#REF!</f>
        <v>#REF!</v>
      </c>
      <c r="K435" s="31" t="e">
        <f>'3.ВС'!#REF!</f>
        <v>#REF!</v>
      </c>
      <c r="L435" s="31" t="e">
        <f>'3.ВС'!#REF!</f>
        <v>#REF!</v>
      </c>
      <c r="M435" s="31" t="e">
        <f>'3.ВС'!#REF!</f>
        <v>#REF!</v>
      </c>
      <c r="N435" s="31">
        <f>'3.ВС'!J443</f>
        <v>403600</v>
      </c>
      <c r="O435" s="31" t="e">
        <f>'3.ВС'!#REF!</f>
        <v>#REF!</v>
      </c>
      <c r="P435" s="31" t="e">
        <f>'3.ВС'!#REF!</f>
        <v>#REF!</v>
      </c>
      <c r="Q435" s="31" t="e">
        <f>'3.ВС'!#REF!</f>
        <v>#REF!</v>
      </c>
      <c r="R435" s="31" t="e">
        <f>'3.ВС'!#REF!</f>
        <v>#REF!</v>
      </c>
      <c r="S435" s="31" t="e">
        <f>'3.ВС'!#REF!</f>
        <v>#REF!</v>
      </c>
      <c r="T435" s="31" t="e">
        <f>'3.ВС'!#REF!</f>
        <v>#REF!</v>
      </c>
      <c r="U435" s="31" t="e">
        <f>'3.ВС'!#REF!</f>
        <v>#REF!</v>
      </c>
      <c r="V435" s="31" t="e">
        <f>'3.ВС'!#REF!</f>
        <v>#REF!</v>
      </c>
      <c r="W435" s="31" t="e">
        <f>'3.ВС'!#REF!</f>
        <v>#REF!</v>
      </c>
      <c r="X435" s="31" t="e">
        <f>'3.ВС'!#REF!</f>
        <v>#REF!</v>
      </c>
      <c r="Y435" s="31" t="e">
        <f>'3.ВС'!#REF!</f>
        <v>#REF!</v>
      </c>
      <c r="Z435" s="31">
        <f>'3.ВС'!K443</f>
        <v>0</v>
      </c>
      <c r="AA435" s="31" t="e">
        <f>'3.ВС'!#REF!</f>
        <v>#REF!</v>
      </c>
      <c r="AB435" s="31" t="e">
        <f>'3.ВС'!#REF!</f>
        <v>#REF!</v>
      </c>
      <c r="AC435" s="31" t="e">
        <f>'3.ВС'!#REF!</f>
        <v>#REF!</v>
      </c>
      <c r="AD435" s="31" t="e">
        <f>'3.ВС'!#REF!</f>
        <v>#REF!</v>
      </c>
      <c r="AE435" s="31" t="e">
        <f>'3.ВС'!#REF!</f>
        <v>#REF!</v>
      </c>
      <c r="AF435" s="31" t="e">
        <f>'3.ВС'!#REF!</f>
        <v>#REF!</v>
      </c>
      <c r="AG435" s="31" t="e">
        <f>'3.ВС'!#REF!</f>
        <v>#REF!</v>
      </c>
      <c r="AH435" s="31" t="e">
        <f>'3.ВС'!#REF!</f>
        <v>#REF!</v>
      </c>
      <c r="AI435" s="31" t="e">
        <f>'3.ВС'!#REF!</f>
        <v>#REF!</v>
      </c>
      <c r="AJ435" s="31" t="e">
        <f>'3.ВС'!#REF!</f>
        <v>#REF!</v>
      </c>
      <c r="AK435" s="31" t="e">
        <f>'3.ВС'!#REF!</f>
        <v>#REF!</v>
      </c>
      <c r="AL435" s="31">
        <f>'3.ВС'!L443</f>
        <v>0</v>
      </c>
      <c r="AM435" s="31" t="e">
        <f>'3.ВС'!#REF!</f>
        <v>#REF!</v>
      </c>
      <c r="AN435" s="31" t="e">
        <f>'3.ВС'!#REF!</f>
        <v>#REF!</v>
      </c>
      <c r="AO435" s="31" t="e">
        <f>'3.ВС'!#REF!</f>
        <v>#REF!</v>
      </c>
      <c r="AP435" s="31" t="e">
        <f>'3.ВС'!#REF!</f>
        <v>#REF!</v>
      </c>
      <c r="AQ435" s="31" t="e">
        <f>'3.ВС'!#REF!</f>
        <v>#REF!</v>
      </c>
      <c r="AR435" s="31" t="e">
        <f>'3.ВС'!#REF!</f>
        <v>#REF!</v>
      </c>
      <c r="AS435" s="31" t="e">
        <f>'3.ВС'!#REF!</f>
        <v>#REF!</v>
      </c>
    </row>
    <row r="436" spans="1:45" s="40" customFormat="1" ht="45" hidden="1" x14ac:dyDescent="0.25">
      <c r="A436" s="13" t="s">
        <v>20</v>
      </c>
      <c r="B436" s="20">
        <v>53</v>
      </c>
      <c r="C436" s="20">
        <v>0</v>
      </c>
      <c r="D436" s="30" t="s">
        <v>11</v>
      </c>
      <c r="E436" s="41">
        <v>853</v>
      </c>
      <c r="F436" s="30" t="s">
        <v>11</v>
      </c>
      <c r="G436" s="30" t="s">
        <v>104</v>
      </c>
      <c r="H436" s="30" t="s">
        <v>194</v>
      </c>
      <c r="I436" s="30" t="s">
        <v>21</v>
      </c>
      <c r="J436" s="73" t="e">
        <f t="shared" ref="J436:AS436" si="403">J437</f>
        <v>#REF!</v>
      </c>
      <c r="K436" s="73" t="e">
        <f t="shared" si="403"/>
        <v>#REF!</v>
      </c>
      <c r="L436" s="73" t="e">
        <f t="shared" si="403"/>
        <v>#REF!</v>
      </c>
      <c r="M436" s="73" t="e">
        <f t="shared" si="403"/>
        <v>#REF!</v>
      </c>
      <c r="N436" s="73">
        <f t="shared" si="403"/>
        <v>0</v>
      </c>
      <c r="O436" s="73" t="e">
        <f t="shared" si="403"/>
        <v>#REF!</v>
      </c>
      <c r="P436" s="73" t="e">
        <f t="shared" si="403"/>
        <v>#REF!</v>
      </c>
      <c r="Q436" s="73" t="e">
        <f t="shared" si="403"/>
        <v>#REF!</v>
      </c>
      <c r="R436" s="73" t="e">
        <f t="shared" si="403"/>
        <v>#REF!</v>
      </c>
      <c r="S436" s="73" t="e">
        <f t="shared" si="403"/>
        <v>#REF!</v>
      </c>
      <c r="T436" s="73" t="e">
        <f t="shared" si="403"/>
        <v>#REF!</v>
      </c>
      <c r="U436" s="73" t="e">
        <f t="shared" si="403"/>
        <v>#REF!</v>
      </c>
      <c r="V436" s="73" t="e">
        <f t="shared" si="403"/>
        <v>#REF!</v>
      </c>
      <c r="W436" s="73" t="e">
        <f t="shared" si="403"/>
        <v>#REF!</v>
      </c>
      <c r="X436" s="73" t="e">
        <f t="shared" si="403"/>
        <v>#REF!</v>
      </c>
      <c r="Y436" s="73" t="e">
        <f t="shared" si="403"/>
        <v>#REF!</v>
      </c>
      <c r="Z436" s="73">
        <f t="shared" si="403"/>
        <v>0</v>
      </c>
      <c r="AA436" s="73" t="e">
        <f t="shared" si="403"/>
        <v>#REF!</v>
      </c>
      <c r="AB436" s="73" t="e">
        <f t="shared" si="403"/>
        <v>#REF!</v>
      </c>
      <c r="AC436" s="73" t="e">
        <f t="shared" si="403"/>
        <v>#REF!</v>
      </c>
      <c r="AD436" s="73" t="e">
        <f t="shared" si="403"/>
        <v>#REF!</v>
      </c>
      <c r="AE436" s="73" t="e">
        <f t="shared" si="403"/>
        <v>#REF!</v>
      </c>
      <c r="AF436" s="73" t="e">
        <f t="shared" si="403"/>
        <v>#REF!</v>
      </c>
      <c r="AG436" s="73" t="e">
        <f t="shared" si="403"/>
        <v>#REF!</v>
      </c>
      <c r="AH436" s="73" t="e">
        <f t="shared" si="403"/>
        <v>#REF!</v>
      </c>
      <c r="AI436" s="73" t="e">
        <f t="shared" si="403"/>
        <v>#REF!</v>
      </c>
      <c r="AJ436" s="73" t="e">
        <f t="shared" si="403"/>
        <v>#REF!</v>
      </c>
      <c r="AK436" s="73" t="e">
        <f t="shared" si="403"/>
        <v>#REF!</v>
      </c>
      <c r="AL436" s="73">
        <f t="shared" si="403"/>
        <v>0</v>
      </c>
      <c r="AM436" s="73" t="e">
        <f t="shared" si="403"/>
        <v>#REF!</v>
      </c>
      <c r="AN436" s="73" t="e">
        <f t="shared" si="403"/>
        <v>#REF!</v>
      </c>
      <c r="AO436" s="73" t="e">
        <f t="shared" si="403"/>
        <v>#REF!</v>
      </c>
      <c r="AP436" s="73" t="e">
        <f t="shared" si="403"/>
        <v>#REF!</v>
      </c>
      <c r="AQ436" s="73" t="e">
        <f t="shared" si="403"/>
        <v>#REF!</v>
      </c>
      <c r="AR436" s="73" t="e">
        <f t="shared" si="403"/>
        <v>#REF!</v>
      </c>
      <c r="AS436" s="73" t="e">
        <f t="shared" si="403"/>
        <v>#REF!</v>
      </c>
    </row>
    <row r="437" spans="1:45" s="40" customFormat="1" ht="45" hidden="1" x14ac:dyDescent="0.25">
      <c r="A437" s="13" t="s">
        <v>9</v>
      </c>
      <c r="B437" s="20">
        <v>53</v>
      </c>
      <c r="C437" s="20">
        <v>0</v>
      </c>
      <c r="D437" s="30" t="s">
        <v>11</v>
      </c>
      <c r="E437" s="41">
        <v>853</v>
      </c>
      <c r="F437" s="30" t="s">
        <v>11</v>
      </c>
      <c r="G437" s="30" t="s">
        <v>104</v>
      </c>
      <c r="H437" s="30" t="s">
        <v>194</v>
      </c>
      <c r="I437" s="30" t="s">
        <v>22</v>
      </c>
      <c r="J437" s="73" t="e">
        <f>'3.ВС'!#REF!</f>
        <v>#REF!</v>
      </c>
      <c r="K437" s="73" t="e">
        <f>'3.ВС'!#REF!</f>
        <v>#REF!</v>
      </c>
      <c r="L437" s="73" t="e">
        <f>'3.ВС'!#REF!</f>
        <v>#REF!</v>
      </c>
      <c r="M437" s="73" t="e">
        <f>'3.ВС'!#REF!</f>
        <v>#REF!</v>
      </c>
      <c r="N437" s="73">
        <f>'3.ВС'!J445</f>
        <v>0</v>
      </c>
      <c r="O437" s="73" t="e">
        <f>'3.ВС'!#REF!</f>
        <v>#REF!</v>
      </c>
      <c r="P437" s="73" t="e">
        <f>'3.ВС'!#REF!</f>
        <v>#REF!</v>
      </c>
      <c r="Q437" s="73" t="e">
        <f>'3.ВС'!#REF!</f>
        <v>#REF!</v>
      </c>
      <c r="R437" s="73" t="e">
        <f>'3.ВС'!#REF!</f>
        <v>#REF!</v>
      </c>
      <c r="S437" s="73" t="e">
        <f>'3.ВС'!#REF!</f>
        <v>#REF!</v>
      </c>
      <c r="T437" s="73" t="e">
        <f>'3.ВС'!#REF!</f>
        <v>#REF!</v>
      </c>
      <c r="U437" s="73" t="e">
        <f>'3.ВС'!#REF!</f>
        <v>#REF!</v>
      </c>
      <c r="V437" s="73" t="e">
        <f>'3.ВС'!#REF!</f>
        <v>#REF!</v>
      </c>
      <c r="W437" s="73" t="e">
        <f>'3.ВС'!#REF!</f>
        <v>#REF!</v>
      </c>
      <c r="X437" s="73" t="e">
        <f>'3.ВС'!#REF!</f>
        <v>#REF!</v>
      </c>
      <c r="Y437" s="73" t="e">
        <f>'3.ВС'!#REF!</f>
        <v>#REF!</v>
      </c>
      <c r="Z437" s="73">
        <f>'3.ВС'!K445</f>
        <v>0</v>
      </c>
      <c r="AA437" s="73" t="e">
        <f>'3.ВС'!#REF!</f>
        <v>#REF!</v>
      </c>
      <c r="AB437" s="73" t="e">
        <f>'3.ВС'!#REF!</f>
        <v>#REF!</v>
      </c>
      <c r="AC437" s="73" t="e">
        <f>'3.ВС'!#REF!</f>
        <v>#REF!</v>
      </c>
      <c r="AD437" s="73" t="e">
        <f>'3.ВС'!#REF!</f>
        <v>#REF!</v>
      </c>
      <c r="AE437" s="73" t="e">
        <f>'3.ВС'!#REF!</f>
        <v>#REF!</v>
      </c>
      <c r="AF437" s="73" t="e">
        <f>'3.ВС'!#REF!</f>
        <v>#REF!</v>
      </c>
      <c r="AG437" s="73" t="e">
        <f>'3.ВС'!#REF!</f>
        <v>#REF!</v>
      </c>
      <c r="AH437" s="73" t="e">
        <f>'3.ВС'!#REF!</f>
        <v>#REF!</v>
      </c>
      <c r="AI437" s="73" t="e">
        <f>'3.ВС'!#REF!</f>
        <v>#REF!</v>
      </c>
      <c r="AJ437" s="73" t="e">
        <f>'3.ВС'!#REF!</f>
        <v>#REF!</v>
      </c>
      <c r="AK437" s="73" t="e">
        <f>'3.ВС'!#REF!</f>
        <v>#REF!</v>
      </c>
      <c r="AL437" s="73">
        <f>'3.ВС'!L445</f>
        <v>0</v>
      </c>
      <c r="AM437" s="73" t="e">
        <f>'3.ВС'!#REF!</f>
        <v>#REF!</v>
      </c>
      <c r="AN437" s="73" t="e">
        <f>'3.ВС'!#REF!</f>
        <v>#REF!</v>
      </c>
      <c r="AO437" s="73" t="e">
        <f>'3.ВС'!#REF!</f>
        <v>#REF!</v>
      </c>
      <c r="AP437" s="73" t="e">
        <f>'3.ВС'!#REF!</f>
        <v>#REF!</v>
      </c>
      <c r="AQ437" s="73" t="e">
        <f>'3.ВС'!#REF!</f>
        <v>#REF!</v>
      </c>
      <c r="AR437" s="73" t="e">
        <f>'3.ВС'!#REF!</f>
        <v>#REF!</v>
      </c>
      <c r="AS437" s="73" t="e">
        <f>'3.ВС'!#REF!</f>
        <v>#REF!</v>
      </c>
    </row>
    <row r="438" spans="1:45" s="15" customFormat="1" ht="120" hidden="1" x14ac:dyDescent="0.25">
      <c r="A438" s="55" t="s">
        <v>261</v>
      </c>
      <c r="B438" s="20">
        <v>53</v>
      </c>
      <c r="C438" s="20">
        <v>0</v>
      </c>
      <c r="D438" s="30" t="s">
        <v>11</v>
      </c>
      <c r="E438" s="41">
        <v>853</v>
      </c>
      <c r="F438" s="30"/>
      <c r="G438" s="30"/>
      <c r="H438" s="30" t="s">
        <v>263</v>
      </c>
      <c r="I438" s="30"/>
      <c r="J438" s="31" t="e">
        <f t="shared" ref="J438:AL439" si="404">J439</f>
        <v>#REF!</v>
      </c>
      <c r="K438" s="31" t="e">
        <f t="shared" si="404"/>
        <v>#REF!</v>
      </c>
      <c r="L438" s="31" t="e">
        <f t="shared" si="404"/>
        <v>#REF!</v>
      </c>
      <c r="M438" s="31" t="e">
        <f t="shared" si="404"/>
        <v>#REF!</v>
      </c>
      <c r="N438" s="31">
        <f t="shared" si="404"/>
        <v>0</v>
      </c>
      <c r="O438" s="31" t="e">
        <f t="shared" si="404"/>
        <v>#REF!</v>
      </c>
      <c r="P438" s="31" t="e">
        <f t="shared" si="404"/>
        <v>#REF!</v>
      </c>
      <c r="Q438" s="31" t="e">
        <f t="shared" si="404"/>
        <v>#REF!</v>
      </c>
      <c r="R438" s="31" t="e">
        <f t="shared" si="404"/>
        <v>#REF!</v>
      </c>
      <c r="S438" s="31" t="e">
        <f t="shared" si="404"/>
        <v>#REF!</v>
      </c>
      <c r="T438" s="31" t="e">
        <f t="shared" si="404"/>
        <v>#REF!</v>
      </c>
      <c r="U438" s="31" t="e">
        <f t="shared" si="404"/>
        <v>#REF!</v>
      </c>
      <c r="V438" s="31" t="e">
        <f t="shared" si="404"/>
        <v>#REF!</v>
      </c>
      <c r="W438" s="31" t="e">
        <f t="shared" si="404"/>
        <v>#REF!</v>
      </c>
      <c r="X438" s="31" t="e">
        <f t="shared" si="404"/>
        <v>#REF!</v>
      </c>
      <c r="Y438" s="31" t="e">
        <f t="shared" si="404"/>
        <v>#REF!</v>
      </c>
      <c r="Z438" s="31">
        <f t="shared" si="404"/>
        <v>0</v>
      </c>
      <c r="AA438" s="31" t="e">
        <f t="shared" si="404"/>
        <v>#REF!</v>
      </c>
      <c r="AB438" s="31" t="e">
        <f t="shared" si="404"/>
        <v>#REF!</v>
      </c>
      <c r="AC438" s="31" t="e">
        <f t="shared" si="404"/>
        <v>#REF!</v>
      </c>
      <c r="AD438" s="31" t="e">
        <f t="shared" si="404"/>
        <v>#REF!</v>
      </c>
      <c r="AE438" s="31" t="e">
        <f t="shared" si="404"/>
        <v>#REF!</v>
      </c>
      <c r="AF438" s="31" t="e">
        <f t="shared" si="404"/>
        <v>#REF!</v>
      </c>
      <c r="AG438" s="31" t="e">
        <f t="shared" si="404"/>
        <v>#REF!</v>
      </c>
      <c r="AH438" s="31" t="e">
        <f t="shared" si="404"/>
        <v>#REF!</v>
      </c>
      <c r="AI438" s="31" t="e">
        <f t="shared" si="404"/>
        <v>#REF!</v>
      </c>
      <c r="AJ438" s="31" t="e">
        <f t="shared" si="404"/>
        <v>#REF!</v>
      </c>
      <c r="AK438" s="31" t="e">
        <f t="shared" si="404"/>
        <v>#REF!</v>
      </c>
      <c r="AL438" s="31">
        <f t="shared" si="404"/>
        <v>0</v>
      </c>
      <c r="AM438" s="31" t="e">
        <f t="shared" ref="AL438:AS439" si="405">AM439</f>
        <v>#REF!</v>
      </c>
      <c r="AN438" s="31" t="e">
        <f t="shared" si="405"/>
        <v>#REF!</v>
      </c>
      <c r="AO438" s="31" t="e">
        <f t="shared" si="405"/>
        <v>#REF!</v>
      </c>
      <c r="AP438" s="31" t="e">
        <f t="shared" si="405"/>
        <v>#REF!</v>
      </c>
      <c r="AQ438" s="31" t="e">
        <f t="shared" si="405"/>
        <v>#REF!</v>
      </c>
      <c r="AR438" s="31" t="e">
        <f t="shared" si="405"/>
        <v>#REF!</v>
      </c>
      <c r="AS438" s="31" t="e">
        <f t="shared" si="405"/>
        <v>#REF!</v>
      </c>
    </row>
    <row r="439" spans="1:45" s="15" customFormat="1" ht="45" hidden="1" x14ac:dyDescent="0.25">
      <c r="A439" s="13" t="s">
        <v>20</v>
      </c>
      <c r="B439" s="20">
        <v>53</v>
      </c>
      <c r="C439" s="20">
        <v>0</v>
      </c>
      <c r="D439" s="30" t="s">
        <v>11</v>
      </c>
      <c r="E439" s="41">
        <v>853</v>
      </c>
      <c r="F439" s="30"/>
      <c r="G439" s="30"/>
      <c r="H439" s="30" t="s">
        <v>263</v>
      </c>
      <c r="I439" s="30" t="s">
        <v>21</v>
      </c>
      <c r="J439" s="31" t="e">
        <f t="shared" si="404"/>
        <v>#REF!</v>
      </c>
      <c r="K439" s="31" t="e">
        <f t="shared" si="404"/>
        <v>#REF!</v>
      </c>
      <c r="L439" s="31" t="e">
        <f t="shared" si="404"/>
        <v>#REF!</v>
      </c>
      <c r="M439" s="31" t="e">
        <f t="shared" si="404"/>
        <v>#REF!</v>
      </c>
      <c r="N439" s="31">
        <f t="shared" si="404"/>
        <v>0</v>
      </c>
      <c r="O439" s="31" t="e">
        <f t="shared" si="404"/>
        <v>#REF!</v>
      </c>
      <c r="P439" s="31" t="e">
        <f t="shared" si="404"/>
        <v>#REF!</v>
      </c>
      <c r="Q439" s="31" t="e">
        <f t="shared" si="404"/>
        <v>#REF!</v>
      </c>
      <c r="R439" s="31" t="e">
        <f t="shared" si="404"/>
        <v>#REF!</v>
      </c>
      <c r="S439" s="31" t="e">
        <f t="shared" si="404"/>
        <v>#REF!</v>
      </c>
      <c r="T439" s="31" t="e">
        <f t="shared" si="404"/>
        <v>#REF!</v>
      </c>
      <c r="U439" s="31" t="e">
        <f t="shared" si="404"/>
        <v>#REF!</v>
      </c>
      <c r="V439" s="31" t="e">
        <f t="shared" si="404"/>
        <v>#REF!</v>
      </c>
      <c r="W439" s="31" t="e">
        <f t="shared" si="404"/>
        <v>#REF!</v>
      </c>
      <c r="X439" s="31" t="e">
        <f t="shared" si="404"/>
        <v>#REF!</v>
      </c>
      <c r="Y439" s="31" t="e">
        <f t="shared" si="404"/>
        <v>#REF!</v>
      </c>
      <c r="Z439" s="31">
        <f t="shared" si="404"/>
        <v>0</v>
      </c>
      <c r="AA439" s="31" t="e">
        <f t="shared" si="404"/>
        <v>#REF!</v>
      </c>
      <c r="AB439" s="31" t="e">
        <f t="shared" si="404"/>
        <v>#REF!</v>
      </c>
      <c r="AC439" s="31" t="e">
        <f t="shared" si="404"/>
        <v>#REF!</v>
      </c>
      <c r="AD439" s="31" t="e">
        <f t="shared" si="404"/>
        <v>#REF!</v>
      </c>
      <c r="AE439" s="31" t="e">
        <f t="shared" si="404"/>
        <v>#REF!</v>
      </c>
      <c r="AF439" s="31" t="e">
        <f t="shared" si="404"/>
        <v>#REF!</v>
      </c>
      <c r="AG439" s="31" t="e">
        <f t="shared" si="404"/>
        <v>#REF!</v>
      </c>
      <c r="AH439" s="31" t="e">
        <f t="shared" si="404"/>
        <v>#REF!</v>
      </c>
      <c r="AI439" s="31" t="e">
        <f t="shared" si="404"/>
        <v>#REF!</v>
      </c>
      <c r="AJ439" s="31" t="e">
        <f t="shared" si="404"/>
        <v>#REF!</v>
      </c>
      <c r="AK439" s="31" t="e">
        <f t="shared" si="404"/>
        <v>#REF!</v>
      </c>
      <c r="AL439" s="31">
        <f t="shared" si="405"/>
        <v>0</v>
      </c>
      <c r="AM439" s="31" t="e">
        <f t="shared" si="405"/>
        <v>#REF!</v>
      </c>
      <c r="AN439" s="31" t="e">
        <f t="shared" si="405"/>
        <v>#REF!</v>
      </c>
      <c r="AO439" s="31" t="e">
        <f t="shared" si="405"/>
        <v>#REF!</v>
      </c>
      <c r="AP439" s="31" t="e">
        <f t="shared" si="405"/>
        <v>#REF!</v>
      </c>
      <c r="AQ439" s="31" t="e">
        <f t="shared" si="405"/>
        <v>#REF!</v>
      </c>
      <c r="AR439" s="31" t="e">
        <f t="shared" si="405"/>
        <v>#REF!</v>
      </c>
      <c r="AS439" s="31" t="e">
        <f t="shared" si="405"/>
        <v>#REF!</v>
      </c>
    </row>
    <row r="440" spans="1:45" s="15" customFormat="1" ht="45" hidden="1" x14ac:dyDescent="0.25">
      <c r="A440" s="13" t="s">
        <v>9</v>
      </c>
      <c r="B440" s="20">
        <v>53</v>
      </c>
      <c r="C440" s="20">
        <v>0</v>
      </c>
      <c r="D440" s="30" t="s">
        <v>11</v>
      </c>
      <c r="E440" s="41">
        <v>853</v>
      </c>
      <c r="F440" s="30"/>
      <c r="G440" s="30"/>
      <c r="H440" s="30" t="s">
        <v>263</v>
      </c>
      <c r="I440" s="30" t="s">
        <v>22</v>
      </c>
      <c r="J440" s="31" t="e">
        <f>'3.ВС'!#REF!</f>
        <v>#REF!</v>
      </c>
      <c r="K440" s="31" t="e">
        <f>'3.ВС'!#REF!</f>
        <v>#REF!</v>
      </c>
      <c r="L440" s="31" t="e">
        <f>'3.ВС'!#REF!</f>
        <v>#REF!</v>
      </c>
      <c r="M440" s="31" t="e">
        <f>'3.ВС'!#REF!</f>
        <v>#REF!</v>
      </c>
      <c r="N440" s="31">
        <f>'3.ВС'!J448</f>
        <v>0</v>
      </c>
      <c r="O440" s="31" t="e">
        <f>'3.ВС'!#REF!</f>
        <v>#REF!</v>
      </c>
      <c r="P440" s="31" t="e">
        <f>'3.ВС'!#REF!</f>
        <v>#REF!</v>
      </c>
      <c r="Q440" s="31" t="e">
        <f>'3.ВС'!#REF!</f>
        <v>#REF!</v>
      </c>
      <c r="R440" s="31" t="e">
        <f>'3.ВС'!#REF!</f>
        <v>#REF!</v>
      </c>
      <c r="S440" s="31" t="e">
        <f>'3.ВС'!#REF!</f>
        <v>#REF!</v>
      </c>
      <c r="T440" s="31" t="e">
        <f>'3.ВС'!#REF!</f>
        <v>#REF!</v>
      </c>
      <c r="U440" s="31" t="e">
        <f>'3.ВС'!#REF!</f>
        <v>#REF!</v>
      </c>
      <c r="V440" s="31" t="e">
        <f>'3.ВС'!#REF!</f>
        <v>#REF!</v>
      </c>
      <c r="W440" s="31" t="e">
        <f>'3.ВС'!#REF!</f>
        <v>#REF!</v>
      </c>
      <c r="X440" s="31" t="e">
        <f>'3.ВС'!#REF!</f>
        <v>#REF!</v>
      </c>
      <c r="Y440" s="31" t="e">
        <f>'3.ВС'!#REF!</f>
        <v>#REF!</v>
      </c>
      <c r="Z440" s="31">
        <f>'3.ВС'!K448</f>
        <v>0</v>
      </c>
      <c r="AA440" s="31" t="e">
        <f>'3.ВС'!#REF!</f>
        <v>#REF!</v>
      </c>
      <c r="AB440" s="31" t="e">
        <f>'3.ВС'!#REF!</f>
        <v>#REF!</v>
      </c>
      <c r="AC440" s="31" t="e">
        <f>'3.ВС'!#REF!</f>
        <v>#REF!</v>
      </c>
      <c r="AD440" s="31" t="e">
        <f>'3.ВС'!#REF!</f>
        <v>#REF!</v>
      </c>
      <c r="AE440" s="31" t="e">
        <f>'3.ВС'!#REF!</f>
        <v>#REF!</v>
      </c>
      <c r="AF440" s="31" t="e">
        <f>'3.ВС'!#REF!</f>
        <v>#REF!</v>
      </c>
      <c r="AG440" s="31" t="e">
        <f>'3.ВС'!#REF!</f>
        <v>#REF!</v>
      </c>
      <c r="AH440" s="31" t="e">
        <f>'3.ВС'!#REF!</f>
        <v>#REF!</v>
      </c>
      <c r="AI440" s="31" t="e">
        <f>'3.ВС'!#REF!</f>
        <v>#REF!</v>
      </c>
      <c r="AJ440" s="31" t="e">
        <f>'3.ВС'!#REF!</f>
        <v>#REF!</v>
      </c>
      <c r="AK440" s="31" t="e">
        <f>'3.ВС'!#REF!</f>
        <v>#REF!</v>
      </c>
      <c r="AL440" s="31">
        <f>'3.ВС'!L448</f>
        <v>0</v>
      </c>
      <c r="AM440" s="31" t="e">
        <f>'3.ВС'!#REF!</f>
        <v>#REF!</v>
      </c>
      <c r="AN440" s="31" t="e">
        <f>'3.ВС'!#REF!</f>
        <v>#REF!</v>
      </c>
      <c r="AO440" s="31" t="e">
        <f>'3.ВС'!#REF!</f>
        <v>#REF!</v>
      </c>
      <c r="AP440" s="31" t="e">
        <f>'3.ВС'!#REF!</f>
        <v>#REF!</v>
      </c>
      <c r="AQ440" s="31" t="e">
        <f>'3.ВС'!#REF!</f>
        <v>#REF!</v>
      </c>
      <c r="AR440" s="31" t="e">
        <f>'3.ВС'!#REF!</f>
        <v>#REF!</v>
      </c>
      <c r="AS440" s="31" t="e">
        <f>'3.ВС'!#REF!</f>
        <v>#REF!</v>
      </c>
    </row>
    <row r="441" spans="1:45" s="15" customFormat="1" ht="60" x14ac:dyDescent="0.25">
      <c r="A441" s="53" t="s">
        <v>491</v>
      </c>
      <c r="B441" s="20">
        <v>53</v>
      </c>
      <c r="C441" s="20">
        <v>0</v>
      </c>
      <c r="D441" s="23" t="s">
        <v>44</v>
      </c>
      <c r="E441" s="20"/>
      <c r="F441" s="23"/>
      <c r="G441" s="23"/>
      <c r="H441" s="23"/>
      <c r="I441" s="23"/>
      <c r="J441" s="31" t="e">
        <f t="shared" ref="J441:AS441" si="406">J442</f>
        <v>#REF!</v>
      </c>
      <c r="K441" s="31" t="e">
        <f t="shared" si="406"/>
        <v>#REF!</v>
      </c>
      <c r="L441" s="31" t="e">
        <f t="shared" si="406"/>
        <v>#REF!</v>
      </c>
      <c r="M441" s="31" t="e">
        <f t="shared" si="406"/>
        <v>#REF!</v>
      </c>
      <c r="N441" s="31">
        <f t="shared" si="406"/>
        <v>359000</v>
      </c>
      <c r="O441" s="31" t="e">
        <f t="shared" si="406"/>
        <v>#REF!</v>
      </c>
      <c r="P441" s="31" t="e">
        <f t="shared" si="406"/>
        <v>#REF!</v>
      </c>
      <c r="Q441" s="31" t="e">
        <f t="shared" si="406"/>
        <v>#REF!</v>
      </c>
      <c r="R441" s="31" t="e">
        <f t="shared" si="406"/>
        <v>#REF!</v>
      </c>
      <c r="S441" s="31" t="e">
        <f t="shared" si="406"/>
        <v>#REF!</v>
      </c>
      <c r="T441" s="31" t="e">
        <f t="shared" si="406"/>
        <v>#REF!</v>
      </c>
      <c r="U441" s="31" t="e">
        <f t="shared" si="406"/>
        <v>#REF!</v>
      </c>
      <c r="V441" s="31" t="e">
        <f t="shared" si="406"/>
        <v>#REF!</v>
      </c>
      <c r="W441" s="31" t="e">
        <f t="shared" si="406"/>
        <v>#REF!</v>
      </c>
      <c r="X441" s="31" t="e">
        <f t="shared" si="406"/>
        <v>#REF!</v>
      </c>
      <c r="Y441" s="31" t="e">
        <f t="shared" si="406"/>
        <v>#REF!</v>
      </c>
      <c r="Z441" s="31">
        <f t="shared" si="406"/>
        <v>0</v>
      </c>
      <c r="AA441" s="31" t="e">
        <f t="shared" si="406"/>
        <v>#REF!</v>
      </c>
      <c r="AB441" s="31" t="e">
        <f t="shared" si="406"/>
        <v>#REF!</v>
      </c>
      <c r="AC441" s="31" t="e">
        <f t="shared" si="406"/>
        <v>#REF!</v>
      </c>
      <c r="AD441" s="31" t="e">
        <f t="shared" si="406"/>
        <v>#REF!</v>
      </c>
      <c r="AE441" s="31" t="e">
        <f t="shared" si="406"/>
        <v>#REF!</v>
      </c>
      <c r="AF441" s="31" t="e">
        <f t="shared" si="406"/>
        <v>#REF!</v>
      </c>
      <c r="AG441" s="31" t="e">
        <f t="shared" si="406"/>
        <v>#REF!</v>
      </c>
      <c r="AH441" s="31" t="e">
        <f t="shared" si="406"/>
        <v>#REF!</v>
      </c>
      <c r="AI441" s="31" t="e">
        <f t="shared" si="406"/>
        <v>#REF!</v>
      </c>
      <c r="AJ441" s="31" t="e">
        <f t="shared" si="406"/>
        <v>#REF!</v>
      </c>
      <c r="AK441" s="31" t="e">
        <f t="shared" si="406"/>
        <v>#REF!</v>
      </c>
      <c r="AL441" s="31">
        <f t="shared" si="406"/>
        <v>0</v>
      </c>
      <c r="AM441" s="31" t="e">
        <f t="shared" si="406"/>
        <v>#REF!</v>
      </c>
      <c r="AN441" s="31" t="e">
        <f t="shared" si="406"/>
        <v>#REF!</v>
      </c>
      <c r="AO441" s="31" t="e">
        <f t="shared" si="406"/>
        <v>#REF!</v>
      </c>
      <c r="AP441" s="31" t="e">
        <f t="shared" si="406"/>
        <v>#REF!</v>
      </c>
      <c r="AQ441" s="31" t="e">
        <f t="shared" si="406"/>
        <v>#REF!</v>
      </c>
      <c r="AR441" s="31" t="e">
        <f t="shared" si="406"/>
        <v>#REF!</v>
      </c>
      <c r="AS441" s="31" t="e">
        <f t="shared" si="406"/>
        <v>#REF!</v>
      </c>
    </row>
    <row r="442" spans="1:45" s="15" customFormat="1" ht="30" x14ac:dyDescent="0.25">
      <c r="A442" s="53" t="s">
        <v>131</v>
      </c>
      <c r="B442" s="20">
        <v>53</v>
      </c>
      <c r="C442" s="20">
        <v>0</v>
      </c>
      <c r="D442" s="30" t="s">
        <v>44</v>
      </c>
      <c r="E442" s="20">
        <v>853</v>
      </c>
      <c r="F442" s="30"/>
      <c r="G442" s="30"/>
      <c r="H442" s="30"/>
      <c r="I442" s="30"/>
      <c r="J442" s="31" t="e">
        <f t="shared" ref="J442" si="407">J443+J446</f>
        <v>#REF!</v>
      </c>
      <c r="K442" s="31" t="e">
        <f t="shared" ref="K442:AK442" si="408">K443+K446</f>
        <v>#REF!</v>
      </c>
      <c r="L442" s="31" t="e">
        <f t="shared" si="408"/>
        <v>#REF!</v>
      </c>
      <c r="M442" s="31" t="e">
        <f t="shared" si="408"/>
        <v>#REF!</v>
      </c>
      <c r="N442" s="31">
        <f t="shared" ref="N442:U442" si="409">N443+N446</f>
        <v>359000</v>
      </c>
      <c r="O442" s="31" t="e">
        <f t="shared" si="409"/>
        <v>#REF!</v>
      </c>
      <c r="P442" s="31" t="e">
        <f t="shared" si="409"/>
        <v>#REF!</v>
      </c>
      <c r="Q442" s="31" t="e">
        <f t="shared" si="409"/>
        <v>#REF!</v>
      </c>
      <c r="R442" s="31" t="e">
        <f t="shared" si="409"/>
        <v>#REF!</v>
      </c>
      <c r="S442" s="31" t="e">
        <f t="shared" si="409"/>
        <v>#REF!</v>
      </c>
      <c r="T442" s="31" t="e">
        <f t="shared" si="409"/>
        <v>#REF!</v>
      </c>
      <c r="U442" s="31" t="e">
        <f t="shared" si="409"/>
        <v>#REF!</v>
      </c>
      <c r="V442" s="31" t="e">
        <f t="shared" si="408"/>
        <v>#REF!</v>
      </c>
      <c r="W442" s="31" t="e">
        <f t="shared" si="408"/>
        <v>#REF!</v>
      </c>
      <c r="X442" s="31" t="e">
        <f t="shared" si="408"/>
        <v>#REF!</v>
      </c>
      <c r="Y442" s="31" t="e">
        <f t="shared" si="408"/>
        <v>#REF!</v>
      </c>
      <c r="Z442" s="31">
        <f t="shared" ref="Z442:AG442" si="410">Z443+Z446</f>
        <v>0</v>
      </c>
      <c r="AA442" s="31" t="e">
        <f t="shared" si="410"/>
        <v>#REF!</v>
      </c>
      <c r="AB442" s="31" t="e">
        <f t="shared" si="410"/>
        <v>#REF!</v>
      </c>
      <c r="AC442" s="31" t="e">
        <f t="shared" si="410"/>
        <v>#REF!</v>
      </c>
      <c r="AD442" s="31" t="e">
        <f t="shared" si="410"/>
        <v>#REF!</v>
      </c>
      <c r="AE442" s="31" t="e">
        <f t="shared" si="410"/>
        <v>#REF!</v>
      </c>
      <c r="AF442" s="31" t="e">
        <f t="shared" si="410"/>
        <v>#REF!</v>
      </c>
      <c r="AG442" s="31" t="e">
        <f t="shared" si="410"/>
        <v>#REF!</v>
      </c>
      <c r="AH442" s="31" t="e">
        <f t="shared" si="408"/>
        <v>#REF!</v>
      </c>
      <c r="AI442" s="31" t="e">
        <f t="shared" si="408"/>
        <v>#REF!</v>
      </c>
      <c r="AJ442" s="31" t="e">
        <f t="shared" si="408"/>
        <v>#REF!</v>
      </c>
      <c r="AK442" s="31" t="e">
        <f t="shared" si="408"/>
        <v>#REF!</v>
      </c>
      <c r="AL442" s="31">
        <f t="shared" ref="AL442:AS442" si="411">AL443+AL446</f>
        <v>0</v>
      </c>
      <c r="AM442" s="31" t="e">
        <f t="shared" si="411"/>
        <v>#REF!</v>
      </c>
      <c r="AN442" s="31" t="e">
        <f t="shared" si="411"/>
        <v>#REF!</v>
      </c>
      <c r="AO442" s="31" t="e">
        <f t="shared" si="411"/>
        <v>#REF!</v>
      </c>
      <c r="AP442" s="31" t="e">
        <f t="shared" si="411"/>
        <v>#REF!</v>
      </c>
      <c r="AQ442" s="31" t="e">
        <f t="shared" si="411"/>
        <v>#REF!</v>
      </c>
      <c r="AR442" s="31" t="e">
        <f t="shared" si="411"/>
        <v>#REF!</v>
      </c>
      <c r="AS442" s="31" t="e">
        <f t="shared" si="411"/>
        <v>#REF!</v>
      </c>
    </row>
    <row r="443" spans="1:45" s="15" customFormat="1" ht="30" hidden="1" x14ac:dyDescent="0.25">
      <c r="A443" s="53" t="s">
        <v>236</v>
      </c>
      <c r="B443" s="20">
        <v>53</v>
      </c>
      <c r="C443" s="20">
        <v>0</v>
      </c>
      <c r="D443" s="23" t="s">
        <v>44</v>
      </c>
      <c r="E443" s="41">
        <v>853</v>
      </c>
      <c r="F443" s="23" t="s">
        <v>137</v>
      </c>
      <c r="G443" s="23" t="s">
        <v>11</v>
      </c>
      <c r="H443" s="23" t="s">
        <v>190</v>
      </c>
      <c r="I443" s="23"/>
      <c r="J443" s="31" t="e">
        <f t="shared" ref="J443:AL444" si="412">J444</f>
        <v>#REF!</v>
      </c>
      <c r="K443" s="31" t="e">
        <f t="shared" si="412"/>
        <v>#REF!</v>
      </c>
      <c r="L443" s="31" t="e">
        <f t="shared" si="412"/>
        <v>#REF!</v>
      </c>
      <c r="M443" s="31" t="e">
        <f t="shared" si="412"/>
        <v>#REF!</v>
      </c>
      <c r="N443" s="31">
        <f t="shared" si="412"/>
        <v>0</v>
      </c>
      <c r="O443" s="31" t="e">
        <f t="shared" si="412"/>
        <v>#REF!</v>
      </c>
      <c r="P443" s="31" t="e">
        <f t="shared" si="412"/>
        <v>#REF!</v>
      </c>
      <c r="Q443" s="31" t="e">
        <f t="shared" si="412"/>
        <v>#REF!</v>
      </c>
      <c r="R443" s="31" t="e">
        <f t="shared" si="412"/>
        <v>#REF!</v>
      </c>
      <c r="S443" s="31" t="e">
        <f t="shared" si="412"/>
        <v>#REF!</v>
      </c>
      <c r="T443" s="31" t="e">
        <f t="shared" si="412"/>
        <v>#REF!</v>
      </c>
      <c r="U443" s="31" t="e">
        <f t="shared" si="412"/>
        <v>#REF!</v>
      </c>
      <c r="V443" s="31" t="e">
        <f t="shared" si="412"/>
        <v>#REF!</v>
      </c>
      <c r="W443" s="31" t="e">
        <f t="shared" si="412"/>
        <v>#REF!</v>
      </c>
      <c r="X443" s="31" t="e">
        <f t="shared" si="412"/>
        <v>#REF!</v>
      </c>
      <c r="Y443" s="31" t="e">
        <f t="shared" si="412"/>
        <v>#REF!</v>
      </c>
      <c r="Z443" s="31">
        <f t="shared" si="412"/>
        <v>0</v>
      </c>
      <c r="AA443" s="31" t="e">
        <f t="shared" si="412"/>
        <v>#REF!</v>
      </c>
      <c r="AB443" s="31" t="e">
        <f t="shared" si="412"/>
        <v>#REF!</v>
      </c>
      <c r="AC443" s="31" t="e">
        <f t="shared" si="412"/>
        <v>#REF!</v>
      </c>
      <c r="AD443" s="31" t="e">
        <f t="shared" si="412"/>
        <v>#REF!</v>
      </c>
      <c r="AE443" s="31" t="e">
        <f t="shared" si="412"/>
        <v>#REF!</v>
      </c>
      <c r="AF443" s="31" t="e">
        <f t="shared" si="412"/>
        <v>#REF!</v>
      </c>
      <c r="AG443" s="31" t="e">
        <f t="shared" si="412"/>
        <v>#REF!</v>
      </c>
      <c r="AH443" s="31" t="e">
        <f t="shared" si="412"/>
        <v>#REF!</v>
      </c>
      <c r="AI443" s="31" t="e">
        <f t="shared" si="412"/>
        <v>#REF!</v>
      </c>
      <c r="AJ443" s="31" t="e">
        <f t="shared" si="412"/>
        <v>#REF!</v>
      </c>
      <c r="AK443" s="31" t="e">
        <f t="shared" si="412"/>
        <v>#REF!</v>
      </c>
      <c r="AL443" s="31">
        <f t="shared" si="412"/>
        <v>0</v>
      </c>
      <c r="AM443" s="31" t="e">
        <f t="shared" ref="AL443:AS444" si="413">AM444</f>
        <v>#REF!</v>
      </c>
      <c r="AN443" s="31" t="e">
        <f t="shared" si="413"/>
        <v>#REF!</v>
      </c>
      <c r="AO443" s="31" t="e">
        <f t="shared" si="413"/>
        <v>#REF!</v>
      </c>
      <c r="AP443" s="31" t="e">
        <f t="shared" si="413"/>
        <v>#REF!</v>
      </c>
      <c r="AQ443" s="31" t="e">
        <f t="shared" si="413"/>
        <v>#REF!</v>
      </c>
      <c r="AR443" s="31" t="e">
        <f t="shared" si="413"/>
        <v>#REF!</v>
      </c>
      <c r="AS443" s="31" t="e">
        <f t="shared" si="413"/>
        <v>#REF!</v>
      </c>
    </row>
    <row r="444" spans="1:45" s="15" customFormat="1" hidden="1" x14ac:dyDescent="0.25">
      <c r="A444" s="32" t="s">
        <v>34</v>
      </c>
      <c r="B444" s="20">
        <v>53</v>
      </c>
      <c r="C444" s="20">
        <v>0</v>
      </c>
      <c r="D444" s="30" t="s">
        <v>44</v>
      </c>
      <c r="E444" s="41">
        <v>853</v>
      </c>
      <c r="F444" s="30" t="s">
        <v>137</v>
      </c>
      <c r="G444" s="30" t="s">
        <v>11</v>
      </c>
      <c r="H444" s="30" t="s">
        <v>190</v>
      </c>
      <c r="I444" s="30" t="s">
        <v>35</v>
      </c>
      <c r="J444" s="31" t="e">
        <f t="shared" si="412"/>
        <v>#REF!</v>
      </c>
      <c r="K444" s="31" t="e">
        <f t="shared" si="412"/>
        <v>#REF!</v>
      </c>
      <c r="L444" s="31" t="e">
        <f t="shared" si="412"/>
        <v>#REF!</v>
      </c>
      <c r="M444" s="31" t="e">
        <f t="shared" si="412"/>
        <v>#REF!</v>
      </c>
      <c r="N444" s="31">
        <f t="shared" si="412"/>
        <v>0</v>
      </c>
      <c r="O444" s="31" t="e">
        <f t="shared" si="412"/>
        <v>#REF!</v>
      </c>
      <c r="P444" s="31" t="e">
        <f t="shared" si="412"/>
        <v>#REF!</v>
      </c>
      <c r="Q444" s="31" t="e">
        <f t="shared" si="412"/>
        <v>#REF!</v>
      </c>
      <c r="R444" s="31" t="e">
        <f t="shared" si="412"/>
        <v>#REF!</v>
      </c>
      <c r="S444" s="31" t="e">
        <f t="shared" si="412"/>
        <v>#REF!</v>
      </c>
      <c r="T444" s="31" t="e">
        <f t="shared" si="412"/>
        <v>#REF!</v>
      </c>
      <c r="U444" s="31" t="e">
        <f t="shared" si="412"/>
        <v>#REF!</v>
      </c>
      <c r="V444" s="31" t="e">
        <f t="shared" si="412"/>
        <v>#REF!</v>
      </c>
      <c r="W444" s="31" t="e">
        <f t="shared" si="412"/>
        <v>#REF!</v>
      </c>
      <c r="X444" s="31" t="e">
        <f t="shared" si="412"/>
        <v>#REF!</v>
      </c>
      <c r="Y444" s="31" t="e">
        <f t="shared" si="412"/>
        <v>#REF!</v>
      </c>
      <c r="Z444" s="31">
        <f t="shared" si="412"/>
        <v>0</v>
      </c>
      <c r="AA444" s="31" t="e">
        <f t="shared" si="412"/>
        <v>#REF!</v>
      </c>
      <c r="AB444" s="31" t="e">
        <f t="shared" si="412"/>
        <v>#REF!</v>
      </c>
      <c r="AC444" s="31" t="e">
        <f t="shared" si="412"/>
        <v>#REF!</v>
      </c>
      <c r="AD444" s="31" t="e">
        <f t="shared" si="412"/>
        <v>#REF!</v>
      </c>
      <c r="AE444" s="31" t="e">
        <f t="shared" si="412"/>
        <v>#REF!</v>
      </c>
      <c r="AF444" s="31" t="e">
        <f t="shared" si="412"/>
        <v>#REF!</v>
      </c>
      <c r="AG444" s="31" t="e">
        <f t="shared" si="412"/>
        <v>#REF!</v>
      </c>
      <c r="AH444" s="31" t="e">
        <f t="shared" si="412"/>
        <v>#REF!</v>
      </c>
      <c r="AI444" s="31" t="e">
        <f t="shared" si="412"/>
        <v>#REF!</v>
      </c>
      <c r="AJ444" s="31" t="e">
        <f t="shared" si="412"/>
        <v>#REF!</v>
      </c>
      <c r="AK444" s="31" t="e">
        <f t="shared" si="412"/>
        <v>#REF!</v>
      </c>
      <c r="AL444" s="31">
        <f t="shared" si="413"/>
        <v>0</v>
      </c>
      <c r="AM444" s="31" t="e">
        <f t="shared" si="413"/>
        <v>#REF!</v>
      </c>
      <c r="AN444" s="31" t="e">
        <f t="shared" si="413"/>
        <v>#REF!</v>
      </c>
      <c r="AO444" s="31" t="e">
        <f t="shared" si="413"/>
        <v>#REF!</v>
      </c>
      <c r="AP444" s="31" t="e">
        <f t="shared" si="413"/>
        <v>#REF!</v>
      </c>
      <c r="AQ444" s="31" t="e">
        <f t="shared" si="413"/>
        <v>#REF!</v>
      </c>
      <c r="AR444" s="31" t="e">
        <f t="shared" si="413"/>
        <v>#REF!</v>
      </c>
      <c r="AS444" s="31" t="e">
        <f t="shared" si="413"/>
        <v>#REF!</v>
      </c>
    </row>
    <row r="445" spans="1:45" s="15" customFormat="1" hidden="1" x14ac:dyDescent="0.25">
      <c r="A445" s="32" t="s">
        <v>139</v>
      </c>
      <c r="B445" s="20">
        <v>53</v>
      </c>
      <c r="C445" s="20">
        <v>0</v>
      </c>
      <c r="D445" s="30" t="s">
        <v>44</v>
      </c>
      <c r="E445" s="41">
        <v>853</v>
      </c>
      <c r="F445" s="30" t="s">
        <v>137</v>
      </c>
      <c r="G445" s="30" t="s">
        <v>11</v>
      </c>
      <c r="H445" s="23" t="s">
        <v>190</v>
      </c>
      <c r="I445" s="30" t="s">
        <v>140</v>
      </c>
      <c r="J445" s="31" t="e">
        <f>'3.ВС'!#REF!</f>
        <v>#REF!</v>
      </c>
      <c r="K445" s="31" t="e">
        <f>'3.ВС'!#REF!</f>
        <v>#REF!</v>
      </c>
      <c r="L445" s="31" t="e">
        <f>'3.ВС'!#REF!</f>
        <v>#REF!</v>
      </c>
      <c r="M445" s="31" t="e">
        <f>'3.ВС'!#REF!</f>
        <v>#REF!</v>
      </c>
      <c r="N445" s="31">
        <f>'3.ВС'!J461</f>
        <v>0</v>
      </c>
      <c r="O445" s="31" t="e">
        <f>'3.ВС'!#REF!</f>
        <v>#REF!</v>
      </c>
      <c r="P445" s="31" t="e">
        <f>'3.ВС'!#REF!</f>
        <v>#REF!</v>
      </c>
      <c r="Q445" s="31" t="e">
        <f>'3.ВС'!#REF!</f>
        <v>#REF!</v>
      </c>
      <c r="R445" s="31" t="e">
        <f>'3.ВС'!#REF!</f>
        <v>#REF!</v>
      </c>
      <c r="S445" s="31" t="e">
        <f>'3.ВС'!#REF!</f>
        <v>#REF!</v>
      </c>
      <c r="T445" s="31" t="e">
        <f>'3.ВС'!#REF!</f>
        <v>#REF!</v>
      </c>
      <c r="U445" s="31" t="e">
        <f>'3.ВС'!#REF!</f>
        <v>#REF!</v>
      </c>
      <c r="V445" s="31" t="e">
        <f>'3.ВС'!#REF!</f>
        <v>#REF!</v>
      </c>
      <c r="W445" s="31" t="e">
        <f>'3.ВС'!#REF!</f>
        <v>#REF!</v>
      </c>
      <c r="X445" s="31" t="e">
        <f>'3.ВС'!#REF!</f>
        <v>#REF!</v>
      </c>
      <c r="Y445" s="31" t="e">
        <f>'3.ВС'!#REF!</f>
        <v>#REF!</v>
      </c>
      <c r="Z445" s="31">
        <f>'3.ВС'!K461</f>
        <v>0</v>
      </c>
      <c r="AA445" s="31" t="e">
        <f>'3.ВС'!#REF!</f>
        <v>#REF!</v>
      </c>
      <c r="AB445" s="31" t="e">
        <f>'3.ВС'!#REF!</f>
        <v>#REF!</v>
      </c>
      <c r="AC445" s="31" t="e">
        <f>'3.ВС'!#REF!</f>
        <v>#REF!</v>
      </c>
      <c r="AD445" s="31" t="e">
        <f>'3.ВС'!#REF!</f>
        <v>#REF!</v>
      </c>
      <c r="AE445" s="31" t="e">
        <f>'3.ВС'!#REF!</f>
        <v>#REF!</v>
      </c>
      <c r="AF445" s="31" t="e">
        <f>'3.ВС'!#REF!</f>
        <v>#REF!</v>
      </c>
      <c r="AG445" s="31" t="e">
        <f>'3.ВС'!#REF!</f>
        <v>#REF!</v>
      </c>
      <c r="AH445" s="31" t="e">
        <f>'3.ВС'!#REF!</f>
        <v>#REF!</v>
      </c>
      <c r="AI445" s="31" t="e">
        <f>'3.ВС'!#REF!</f>
        <v>#REF!</v>
      </c>
      <c r="AJ445" s="31" t="e">
        <f>'3.ВС'!#REF!</f>
        <v>#REF!</v>
      </c>
      <c r="AK445" s="31" t="e">
        <f>'3.ВС'!#REF!</f>
        <v>#REF!</v>
      </c>
      <c r="AL445" s="31">
        <f>'3.ВС'!L461</f>
        <v>0</v>
      </c>
      <c r="AM445" s="31" t="e">
        <f>'3.ВС'!#REF!</f>
        <v>#REF!</v>
      </c>
      <c r="AN445" s="31" t="e">
        <f>'3.ВС'!#REF!</f>
        <v>#REF!</v>
      </c>
      <c r="AO445" s="31" t="e">
        <f>'3.ВС'!#REF!</f>
        <v>#REF!</v>
      </c>
      <c r="AP445" s="31" t="e">
        <f>'3.ВС'!#REF!</f>
        <v>#REF!</v>
      </c>
      <c r="AQ445" s="31" t="e">
        <f>'3.ВС'!#REF!</f>
        <v>#REF!</v>
      </c>
      <c r="AR445" s="31" t="e">
        <f>'3.ВС'!#REF!</f>
        <v>#REF!</v>
      </c>
      <c r="AS445" s="31" t="e">
        <f>'3.ВС'!#REF!</f>
        <v>#REF!</v>
      </c>
    </row>
    <row r="446" spans="1:45" s="15" customFormat="1" ht="45" x14ac:dyDescent="0.25">
      <c r="A446" s="53" t="s">
        <v>191</v>
      </c>
      <c r="B446" s="20">
        <v>53</v>
      </c>
      <c r="C446" s="20">
        <v>0</v>
      </c>
      <c r="D446" s="23" t="s">
        <v>44</v>
      </c>
      <c r="E446" s="41">
        <v>853</v>
      </c>
      <c r="F446" s="30" t="s">
        <v>137</v>
      </c>
      <c r="G446" s="30" t="s">
        <v>44</v>
      </c>
      <c r="H446" s="23" t="s">
        <v>232</v>
      </c>
      <c r="I446" s="30"/>
      <c r="J446" s="31" t="e">
        <f t="shared" ref="J446:AL447" si="414">J447</f>
        <v>#REF!</v>
      </c>
      <c r="K446" s="31" t="e">
        <f t="shared" si="414"/>
        <v>#REF!</v>
      </c>
      <c r="L446" s="31" t="e">
        <f t="shared" si="414"/>
        <v>#REF!</v>
      </c>
      <c r="M446" s="31" t="e">
        <f t="shared" si="414"/>
        <v>#REF!</v>
      </c>
      <c r="N446" s="31">
        <f t="shared" si="414"/>
        <v>359000</v>
      </c>
      <c r="O446" s="31" t="e">
        <f t="shared" si="414"/>
        <v>#REF!</v>
      </c>
      <c r="P446" s="31" t="e">
        <f t="shared" si="414"/>
        <v>#REF!</v>
      </c>
      <c r="Q446" s="31" t="e">
        <f t="shared" si="414"/>
        <v>#REF!</v>
      </c>
      <c r="R446" s="31" t="e">
        <f t="shared" si="414"/>
        <v>#REF!</v>
      </c>
      <c r="S446" s="31" t="e">
        <f t="shared" si="414"/>
        <v>#REF!</v>
      </c>
      <c r="T446" s="31" t="e">
        <f t="shared" si="414"/>
        <v>#REF!</v>
      </c>
      <c r="U446" s="31" t="e">
        <f t="shared" si="414"/>
        <v>#REF!</v>
      </c>
      <c r="V446" s="31" t="e">
        <f t="shared" si="414"/>
        <v>#REF!</v>
      </c>
      <c r="W446" s="31" t="e">
        <f t="shared" si="414"/>
        <v>#REF!</v>
      </c>
      <c r="X446" s="31" t="e">
        <f t="shared" si="414"/>
        <v>#REF!</v>
      </c>
      <c r="Y446" s="31" t="e">
        <f t="shared" si="414"/>
        <v>#REF!</v>
      </c>
      <c r="Z446" s="31">
        <f t="shared" si="414"/>
        <v>0</v>
      </c>
      <c r="AA446" s="31" t="e">
        <f t="shared" si="414"/>
        <v>#REF!</v>
      </c>
      <c r="AB446" s="31" t="e">
        <f t="shared" si="414"/>
        <v>#REF!</v>
      </c>
      <c r="AC446" s="31" t="e">
        <f t="shared" si="414"/>
        <v>#REF!</v>
      </c>
      <c r="AD446" s="31" t="e">
        <f t="shared" si="414"/>
        <v>#REF!</v>
      </c>
      <c r="AE446" s="31" t="e">
        <f t="shared" si="414"/>
        <v>#REF!</v>
      </c>
      <c r="AF446" s="31" t="e">
        <f t="shared" si="414"/>
        <v>#REF!</v>
      </c>
      <c r="AG446" s="31" t="e">
        <f t="shared" si="414"/>
        <v>#REF!</v>
      </c>
      <c r="AH446" s="31" t="e">
        <f t="shared" si="414"/>
        <v>#REF!</v>
      </c>
      <c r="AI446" s="31" t="e">
        <f t="shared" si="414"/>
        <v>#REF!</v>
      </c>
      <c r="AJ446" s="31" t="e">
        <f t="shared" si="414"/>
        <v>#REF!</v>
      </c>
      <c r="AK446" s="31" t="e">
        <f t="shared" si="414"/>
        <v>#REF!</v>
      </c>
      <c r="AL446" s="31">
        <f t="shared" si="414"/>
        <v>0</v>
      </c>
      <c r="AM446" s="31" t="e">
        <f t="shared" ref="AL446:AS447" si="415">AM447</f>
        <v>#REF!</v>
      </c>
      <c r="AN446" s="31" t="e">
        <f t="shared" si="415"/>
        <v>#REF!</v>
      </c>
      <c r="AO446" s="31" t="e">
        <f t="shared" si="415"/>
        <v>#REF!</v>
      </c>
      <c r="AP446" s="31" t="e">
        <f t="shared" si="415"/>
        <v>#REF!</v>
      </c>
      <c r="AQ446" s="31" t="e">
        <f t="shared" si="415"/>
        <v>#REF!</v>
      </c>
      <c r="AR446" s="31" t="e">
        <f t="shared" si="415"/>
        <v>#REF!</v>
      </c>
      <c r="AS446" s="31" t="e">
        <f t="shared" si="415"/>
        <v>#REF!</v>
      </c>
    </row>
    <row r="447" spans="1:45" s="15" customFormat="1" x14ac:dyDescent="0.25">
      <c r="A447" s="32" t="s">
        <v>34</v>
      </c>
      <c r="B447" s="20">
        <v>53</v>
      </c>
      <c r="C447" s="20">
        <v>0</v>
      </c>
      <c r="D447" s="30" t="s">
        <v>44</v>
      </c>
      <c r="E447" s="41">
        <v>853</v>
      </c>
      <c r="F447" s="30" t="s">
        <v>137</v>
      </c>
      <c r="G447" s="30" t="s">
        <v>44</v>
      </c>
      <c r="H447" s="23" t="s">
        <v>232</v>
      </c>
      <c r="I447" s="30" t="s">
        <v>35</v>
      </c>
      <c r="J447" s="31" t="e">
        <f t="shared" si="414"/>
        <v>#REF!</v>
      </c>
      <c r="K447" s="31" t="e">
        <f t="shared" si="414"/>
        <v>#REF!</v>
      </c>
      <c r="L447" s="31" t="e">
        <f t="shared" si="414"/>
        <v>#REF!</v>
      </c>
      <c r="M447" s="31" t="e">
        <f t="shared" si="414"/>
        <v>#REF!</v>
      </c>
      <c r="N447" s="31">
        <f t="shared" si="414"/>
        <v>359000</v>
      </c>
      <c r="O447" s="31" t="e">
        <f t="shared" si="414"/>
        <v>#REF!</v>
      </c>
      <c r="P447" s="31" t="e">
        <f t="shared" si="414"/>
        <v>#REF!</v>
      </c>
      <c r="Q447" s="31" t="e">
        <f t="shared" si="414"/>
        <v>#REF!</v>
      </c>
      <c r="R447" s="31" t="e">
        <f t="shared" si="414"/>
        <v>#REF!</v>
      </c>
      <c r="S447" s="31" t="e">
        <f t="shared" si="414"/>
        <v>#REF!</v>
      </c>
      <c r="T447" s="31" t="e">
        <f t="shared" si="414"/>
        <v>#REF!</v>
      </c>
      <c r="U447" s="31" t="e">
        <f t="shared" si="414"/>
        <v>#REF!</v>
      </c>
      <c r="V447" s="31" t="e">
        <f t="shared" si="414"/>
        <v>#REF!</v>
      </c>
      <c r="W447" s="31" t="e">
        <f t="shared" si="414"/>
        <v>#REF!</v>
      </c>
      <c r="X447" s="31" t="e">
        <f t="shared" si="414"/>
        <v>#REF!</v>
      </c>
      <c r="Y447" s="31" t="e">
        <f t="shared" si="414"/>
        <v>#REF!</v>
      </c>
      <c r="Z447" s="31">
        <f t="shared" si="414"/>
        <v>0</v>
      </c>
      <c r="AA447" s="31" t="e">
        <f t="shared" si="414"/>
        <v>#REF!</v>
      </c>
      <c r="AB447" s="31" t="e">
        <f t="shared" si="414"/>
        <v>#REF!</v>
      </c>
      <c r="AC447" s="31" t="e">
        <f t="shared" si="414"/>
        <v>#REF!</v>
      </c>
      <c r="AD447" s="31" t="e">
        <f t="shared" si="414"/>
        <v>#REF!</v>
      </c>
      <c r="AE447" s="31" t="e">
        <f t="shared" si="414"/>
        <v>#REF!</v>
      </c>
      <c r="AF447" s="31" t="e">
        <f t="shared" si="414"/>
        <v>#REF!</v>
      </c>
      <c r="AG447" s="31" t="e">
        <f t="shared" si="414"/>
        <v>#REF!</v>
      </c>
      <c r="AH447" s="31" t="e">
        <f t="shared" si="414"/>
        <v>#REF!</v>
      </c>
      <c r="AI447" s="31" t="e">
        <f t="shared" si="414"/>
        <v>#REF!</v>
      </c>
      <c r="AJ447" s="31" t="e">
        <f t="shared" si="414"/>
        <v>#REF!</v>
      </c>
      <c r="AK447" s="31" t="e">
        <f t="shared" si="414"/>
        <v>#REF!</v>
      </c>
      <c r="AL447" s="31">
        <f t="shared" si="415"/>
        <v>0</v>
      </c>
      <c r="AM447" s="31" t="e">
        <f t="shared" si="415"/>
        <v>#REF!</v>
      </c>
      <c r="AN447" s="31" t="e">
        <f t="shared" si="415"/>
        <v>#REF!</v>
      </c>
      <c r="AO447" s="31" t="e">
        <f t="shared" si="415"/>
        <v>#REF!</v>
      </c>
      <c r="AP447" s="31" t="e">
        <f t="shared" si="415"/>
        <v>#REF!</v>
      </c>
      <c r="AQ447" s="31" t="e">
        <f t="shared" si="415"/>
        <v>#REF!</v>
      </c>
      <c r="AR447" s="31" t="e">
        <f t="shared" si="415"/>
        <v>#REF!</v>
      </c>
      <c r="AS447" s="31" t="e">
        <f t="shared" si="415"/>
        <v>#REF!</v>
      </c>
    </row>
    <row r="448" spans="1:45" s="15" customFormat="1" x14ac:dyDescent="0.25">
      <c r="A448" s="32" t="s">
        <v>139</v>
      </c>
      <c r="B448" s="20">
        <v>53</v>
      </c>
      <c r="C448" s="20">
        <v>0</v>
      </c>
      <c r="D448" s="30" t="s">
        <v>44</v>
      </c>
      <c r="E448" s="41">
        <v>853</v>
      </c>
      <c r="F448" s="30" t="s">
        <v>137</v>
      </c>
      <c r="G448" s="30" t="s">
        <v>44</v>
      </c>
      <c r="H448" s="23" t="s">
        <v>232</v>
      </c>
      <c r="I448" s="30" t="s">
        <v>140</v>
      </c>
      <c r="J448" s="31" t="e">
        <f>'3.ВС'!#REF!</f>
        <v>#REF!</v>
      </c>
      <c r="K448" s="31" t="e">
        <f>'3.ВС'!#REF!</f>
        <v>#REF!</v>
      </c>
      <c r="L448" s="31" t="e">
        <f>'3.ВС'!#REF!</f>
        <v>#REF!</v>
      </c>
      <c r="M448" s="31" t="e">
        <f>'3.ВС'!#REF!</f>
        <v>#REF!</v>
      </c>
      <c r="N448" s="31">
        <f>'3.ВС'!J465</f>
        <v>359000</v>
      </c>
      <c r="O448" s="31" t="e">
        <f>'3.ВС'!#REF!</f>
        <v>#REF!</v>
      </c>
      <c r="P448" s="31" t="e">
        <f>'3.ВС'!#REF!</f>
        <v>#REF!</v>
      </c>
      <c r="Q448" s="31" t="e">
        <f>'3.ВС'!#REF!</f>
        <v>#REF!</v>
      </c>
      <c r="R448" s="31" t="e">
        <f>'3.ВС'!#REF!</f>
        <v>#REF!</v>
      </c>
      <c r="S448" s="31" t="e">
        <f>'3.ВС'!#REF!</f>
        <v>#REF!</v>
      </c>
      <c r="T448" s="31" t="e">
        <f>'3.ВС'!#REF!</f>
        <v>#REF!</v>
      </c>
      <c r="U448" s="31" t="e">
        <f>'3.ВС'!#REF!</f>
        <v>#REF!</v>
      </c>
      <c r="V448" s="31" t="e">
        <f>'3.ВС'!#REF!</f>
        <v>#REF!</v>
      </c>
      <c r="W448" s="31" t="e">
        <f>'3.ВС'!#REF!</f>
        <v>#REF!</v>
      </c>
      <c r="X448" s="31" t="e">
        <f>'3.ВС'!#REF!</f>
        <v>#REF!</v>
      </c>
      <c r="Y448" s="31" t="e">
        <f>'3.ВС'!#REF!</f>
        <v>#REF!</v>
      </c>
      <c r="Z448" s="31">
        <f>'3.ВС'!K465</f>
        <v>0</v>
      </c>
      <c r="AA448" s="31" t="e">
        <f>'3.ВС'!#REF!</f>
        <v>#REF!</v>
      </c>
      <c r="AB448" s="31" t="e">
        <f>'3.ВС'!#REF!</f>
        <v>#REF!</v>
      </c>
      <c r="AC448" s="31" t="e">
        <f>'3.ВС'!#REF!</f>
        <v>#REF!</v>
      </c>
      <c r="AD448" s="31" t="e">
        <f>'3.ВС'!#REF!</f>
        <v>#REF!</v>
      </c>
      <c r="AE448" s="31" t="e">
        <f>'3.ВС'!#REF!</f>
        <v>#REF!</v>
      </c>
      <c r="AF448" s="31" t="e">
        <f>'3.ВС'!#REF!</f>
        <v>#REF!</v>
      </c>
      <c r="AG448" s="31" t="e">
        <f>'3.ВС'!#REF!</f>
        <v>#REF!</v>
      </c>
      <c r="AH448" s="31" t="e">
        <f>'3.ВС'!#REF!</f>
        <v>#REF!</v>
      </c>
      <c r="AI448" s="31" t="e">
        <f>'3.ВС'!#REF!</f>
        <v>#REF!</v>
      </c>
      <c r="AJ448" s="31" t="e">
        <f>'3.ВС'!#REF!</f>
        <v>#REF!</v>
      </c>
      <c r="AK448" s="31" t="e">
        <f>'3.ВС'!#REF!</f>
        <v>#REF!</v>
      </c>
      <c r="AL448" s="31">
        <f>'3.ВС'!L465</f>
        <v>0</v>
      </c>
      <c r="AM448" s="31" t="e">
        <f>'3.ВС'!#REF!</f>
        <v>#REF!</v>
      </c>
      <c r="AN448" s="31" t="e">
        <f>'3.ВС'!#REF!</f>
        <v>#REF!</v>
      </c>
      <c r="AO448" s="31" t="e">
        <f>'3.ВС'!#REF!</f>
        <v>#REF!</v>
      </c>
      <c r="AP448" s="31" t="e">
        <f>'3.ВС'!#REF!</f>
        <v>#REF!</v>
      </c>
      <c r="AQ448" s="31" t="e">
        <f>'3.ВС'!#REF!</f>
        <v>#REF!</v>
      </c>
      <c r="AR448" s="31" t="e">
        <f>'3.ВС'!#REF!</f>
        <v>#REF!</v>
      </c>
      <c r="AS448" s="31" t="e">
        <f>'3.ВС'!#REF!</f>
        <v>#REF!</v>
      </c>
    </row>
    <row r="449" spans="1:45" s="51" customFormat="1" ht="14.25" x14ac:dyDescent="0.25">
      <c r="A449" s="78" t="s">
        <v>192</v>
      </c>
      <c r="B449" s="93">
        <v>70</v>
      </c>
      <c r="C449" s="93"/>
      <c r="D449" s="50"/>
      <c r="E449" s="97"/>
      <c r="F449" s="50"/>
      <c r="G449" s="50"/>
      <c r="H449" s="50"/>
      <c r="I449" s="50"/>
      <c r="J449" s="36" t="e">
        <f t="shared" ref="J449" si="416">J450+J454+J460+J466</f>
        <v>#REF!</v>
      </c>
      <c r="K449" s="36" t="e">
        <f t="shared" ref="K449:AK449" si="417">K450+K454+K460+K466</f>
        <v>#REF!</v>
      </c>
      <c r="L449" s="36" t="e">
        <f t="shared" si="417"/>
        <v>#REF!</v>
      </c>
      <c r="M449" s="36" t="e">
        <f t="shared" si="417"/>
        <v>#REF!</v>
      </c>
      <c r="N449" s="36">
        <f t="shared" ref="N449:U449" si="418">N450+N454+N460+N466</f>
        <v>588200</v>
      </c>
      <c r="O449" s="36" t="e">
        <f t="shared" si="418"/>
        <v>#REF!</v>
      </c>
      <c r="P449" s="36" t="e">
        <f t="shared" si="418"/>
        <v>#REF!</v>
      </c>
      <c r="Q449" s="36" t="e">
        <f t="shared" si="418"/>
        <v>#REF!</v>
      </c>
      <c r="R449" s="36" t="e">
        <f t="shared" si="418"/>
        <v>#REF!</v>
      </c>
      <c r="S449" s="36" t="e">
        <f t="shared" si="418"/>
        <v>#REF!</v>
      </c>
      <c r="T449" s="36" t="e">
        <f t="shared" si="418"/>
        <v>#REF!</v>
      </c>
      <c r="U449" s="36" t="e">
        <f t="shared" si="418"/>
        <v>#REF!</v>
      </c>
      <c r="V449" s="36" t="e">
        <f t="shared" si="417"/>
        <v>#REF!</v>
      </c>
      <c r="W449" s="36" t="e">
        <f t="shared" si="417"/>
        <v>#REF!</v>
      </c>
      <c r="X449" s="36" t="e">
        <f t="shared" si="417"/>
        <v>#REF!</v>
      </c>
      <c r="Y449" s="36" t="e">
        <f t="shared" si="417"/>
        <v>#REF!</v>
      </c>
      <c r="Z449" s="36">
        <f t="shared" ref="Z449:AG449" si="419">Z450+Z454+Z460+Z466</f>
        <v>1740.15</v>
      </c>
      <c r="AA449" s="36" t="e">
        <f t="shared" si="419"/>
        <v>#REF!</v>
      </c>
      <c r="AB449" s="36" t="e">
        <f t="shared" si="419"/>
        <v>#REF!</v>
      </c>
      <c r="AC449" s="36" t="e">
        <f t="shared" si="419"/>
        <v>#REF!</v>
      </c>
      <c r="AD449" s="36" t="e">
        <f t="shared" si="419"/>
        <v>#REF!</v>
      </c>
      <c r="AE449" s="36" t="e">
        <f t="shared" si="419"/>
        <v>#REF!</v>
      </c>
      <c r="AF449" s="36" t="e">
        <f t="shared" si="419"/>
        <v>#REF!</v>
      </c>
      <c r="AG449" s="36" t="e">
        <f t="shared" si="419"/>
        <v>#REF!</v>
      </c>
      <c r="AH449" s="36" t="e">
        <f t="shared" si="417"/>
        <v>#REF!</v>
      </c>
      <c r="AI449" s="36" t="e">
        <f t="shared" si="417"/>
        <v>#REF!</v>
      </c>
      <c r="AJ449" s="36" t="e">
        <f t="shared" si="417"/>
        <v>#REF!</v>
      </c>
      <c r="AK449" s="36" t="e">
        <f t="shared" si="417"/>
        <v>#REF!</v>
      </c>
      <c r="AL449" s="36">
        <f t="shared" ref="AL449:AS449" si="420">AL450+AL454+AL460+AL466</f>
        <v>2.1800000000000002</v>
      </c>
      <c r="AM449" s="36" t="e">
        <f t="shared" si="420"/>
        <v>#REF!</v>
      </c>
      <c r="AN449" s="36" t="e">
        <f t="shared" si="420"/>
        <v>#REF!</v>
      </c>
      <c r="AO449" s="36" t="e">
        <f t="shared" si="420"/>
        <v>#REF!</v>
      </c>
      <c r="AP449" s="36" t="e">
        <f t="shared" si="420"/>
        <v>#REF!</v>
      </c>
      <c r="AQ449" s="36" t="e">
        <f t="shared" si="420"/>
        <v>#REF!</v>
      </c>
      <c r="AR449" s="36" t="e">
        <f t="shared" si="420"/>
        <v>#REF!</v>
      </c>
      <c r="AS449" s="36" t="e">
        <f t="shared" si="420"/>
        <v>#REF!</v>
      </c>
    </row>
    <row r="450" spans="1:45" s="15" customFormat="1" x14ac:dyDescent="0.25">
      <c r="A450" s="53" t="s">
        <v>6</v>
      </c>
      <c r="B450" s="20">
        <v>70</v>
      </c>
      <c r="C450" s="20">
        <v>0</v>
      </c>
      <c r="D450" s="30" t="s">
        <v>183</v>
      </c>
      <c r="E450" s="41">
        <v>851</v>
      </c>
      <c r="F450" s="30"/>
      <c r="G450" s="30"/>
      <c r="H450" s="30"/>
      <c r="I450" s="30"/>
      <c r="J450" s="31" t="e">
        <f t="shared" ref="J450:AL452" si="421">J451</f>
        <v>#REF!</v>
      </c>
      <c r="K450" s="31" t="e">
        <f t="shared" si="421"/>
        <v>#REF!</v>
      </c>
      <c r="L450" s="31" t="e">
        <f t="shared" si="421"/>
        <v>#REF!</v>
      </c>
      <c r="M450" s="31" t="e">
        <f t="shared" si="421"/>
        <v>#REF!</v>
      </c>
      <c r="N450" s="31">
        <f t="shared" si="421"/>
        <v>20000</v>
      </c>
      <c r="O450" s="31" t="e">
        <f t="shared" si="421"/>
        <v>#REF!</v>
      </c>
      <c r="P450" s="31" t="e">
        <f t="shared" si="421"/>
        <v>#REF!</v>
      </c>
      <c r="Q450" s="31" t="e">
        <f t="shared" si="421"/>
        <v>#REF!</v>
      </c>
      <c r="R450" s="31" t="e">
        <f t="shared" si="421"/>
        <v>#REF!</v>
      </c>
      <c r="S450" s="31" t="e">
        <f t="shared" si="421"/>
        <v>#REF!</v>
      </c>
      <c r="T450" s="31" t="e">
        <f t="shared" si="421"/>
        <v>#REF!</v>
      </c>
      <c r="U450" s="31" t="e">
        <f t="shared" si="421"/>
        <v>#REF!</v>
      </c>
      <c r="V450" s="31" t="e">
        <f t="shared" si="421"/>
        <v>#REF!</v>
      </c>
      <c r="W450" s="31" t="e">
        <f t="shared" si="421"/>
        <v>#REF!</v>
      </c>
      <c r="X450" s="31" t="e">
        <f t="shared" si="421"/>
        <v>#REF!</v>
      </c>
      <c r="Y450" s="31" t="e">
        <f t="shared" si="421"/>
        <v>#REF!</v>
      </c>
      <c r="Z450" s="31">
        <f t="shared" si="421"/>
        <v>0</v>
      </c>
      <c r="AA450" s="31" t="e">
        <f t="shared" si="421"/>
        <v>#REF!</v>
      </c>
      <c r="AB450" s="31" t="e">
        <f t="shared" si="421"/>
        <v>#REF!</v>
      </c>
      <c r="AC450" s="31" t="e">
        <f t="shared" si="421"/>
        <v>#REF!</v>
      </c>
      <c r="AD450" s="31" t="e">
        <f t="shared" si="421"/>
        <v>#REF!</v>
      </c>
      <c r="AE450" s="31" t="e">
        <f t="shared" si="421"/>
        <v>#REF!</v>
      </c>
      <c r="AF450" s="31" t="e">
        <f t="shared" si="421"/>
        <v>#REF!</v>
      </c>
      <c r="AG450" s="31" t="e">
        <f t="shared" si="421"/>
        <v>#REF!</v>
      </c>
      <c r="AH450" s="31" t="e">
        <f t="shared" si="421"/>
        <v>#REF!</v>
      </c>
      <c r="AI450" s="31" t="e">
        <f t="shared" si="421"/>
        <v>#REF!</v>
      </c>
      <c r="AJ450" s="31" t="e">
        <f t="shared" si="421"/>
        <v>#REF!</v>
      </c>
      <c r="AK450" s="31" t="e">
        <f t="shared" si="421"/>
        <v>#REF!</v>
      </c>
      <c r="AL450" s="31">
        <f t="shared" si="421"/>
        <v>0</v>
      </c>
      <c r="AM450" s="31" t="e">
        <f t="shared" ref="AL450:AS452" si="422">AM451</f>
        <v>#REF!</v>
      </c>
      <c r="AN450" s="31" t="e">
        <f t="shared" si="422"/>
        <v>#REF!</v>
      </c>
      <c r="AO450" s="31" t="e">
        <f t="shared" si="422"/>
        <v>#REF!</v>
      </c>
      <c r="AP450" s="31" t="e">
        <f t="shared" si="422"/>
        <v>#REF!</v>
      </c>
      <c r="AQ450" s="31" t="e">
        <f t="shared" si="422"/>
        <v>#REF!</v>
      </c>
      <c r="AR450" s="31" t="e">
        <f t="shared" si="422"/>
        <v>#REF!</v>
      </c>
      <c r="AS450" s="31" t="e">
        <f t="shared" si="422"/>
        <v>#REF!</v>
      </c>
    </row>
    <row r="451" spans="1:45" s="15" customFormat="1" ht="30" x14ac:dyDescent="0.25">
      <c r="A451" s="53" t="s">
        <v>101</v>
      </c>
      <c r="B451" s="20">
        <v>70</v>
      </c>
      <c r="C451" s="20">
        <v>0</v>
      </c>
      <c r="D451" s="30" t="s">
        <v>183</v>
      </c>
      <c r="E451" s="20">
        <v>851</v>
      </c>
      <c r="F451" s="30" t="s">
        <v>11</v>
      </c>
      <c r="G451" s="30" t="s">
        <v>108</v>
      </c>
      <c r="H451" s="30" t="s">
        <v>260</v>
      </c>
      <c r="I451" s="30"/>
      <c r="J451" s="31" t="e">
        <f t="shared" si="421"/>
        <v>#REF!</v>
      </c>
      <c r="K451" s="31" t="e">
        <f t="shared" si="421"/>
        <v>#REF!</v>
      </c>
      <c r="L451" s="31" t="e">
        <f t="shared" si="421"/>
        <v>#REF!</v>
      </c>
      <c r="M451" s="31" t="e">
        <f t="shared" si="421"/>
        <v>#REF!</v>
      </c>
      <c r="N451" s="31">
        <f t="shared" si="421"/>
        <v>20000</v>
      </c>
      <c r="O451" s="31" t="e">
        <f t="shared" si="421"/>
        <v>#REF!</v>
      </c>
      <c r="P451" s="31" t="e">
        <f t="shared" si="421"/>
        <v>#REF!</v>
      </c>
      <c r="Q451" s="31" t="e">
        <f t="shared" si="421"/>
        <v>#REF!</v>
      </c>
      <c r="R451" s="31" t="e">
        <f t="shared" si="421"/>
        <v>#REF!</v>
      </c>
      <c r="S451" s="31" t="e">
        <f t="shared" si="421"/>
        <v>#REF!</v>
      </c>
      <c r="T451" s="31" t="e">
        <f t="shared" si="421"/>
        <v>#REF!</v>
      </c>
      <c r="U451" s="31" t="e">
        <f t="shared" si="421"/>
        <v>#REF!</v>
      </c>
      <c r="V451" s="31" t="e">
        <f t="shared" si="421"/>
        <v>#REF!</v>
      </c>
      <c r="W451" s="31" t="e">
        <f t="shared" si="421"/>
        <v>#REF!</v>
      </c>
      <c r="X451" s="31" t="e">
        <f t="shared" si="421"/>
        <v>#REF!</v>
      </c>
      <c r="Y451" s="31" t="e">
        <f t="shared" si="421"/>
        <v>#REF!</v>
      </c>
      <c r="Z451" s="31">
        <f t="shared" si="421"/>
        <v>0</v>
      </c>
      <c r="AA451" s="31" t="e">
        <f t="shared" si="421"/>
        <v>#REF!</v>
      </c>
      <c r="AB451" s="31" t="e">
        <f t="shared" si="421"/>
        <v>#REF!</v>
      </c>
      <c r="AC451" s="31" t="e">
        <f t="shared" si="421"/>
        <v>#REF!</v>
      </c>
      <c r="AD451" s="31" t="e">
        <f t="shared" si="421"/>
        <v>#REF!</v>
      </c>
      <c r="AE451" s="31" t="e">
        <f t="shared" si="421"/>
        <v>#REF!</v>
      </c>
      <c r="AF451" s="31" t="e">
        <f t="shared" si="421"/>
        <v>#REF!</v>
      </c>
      <c r="AG451" s="31" t="e">
        <f t="shared" si="421"/>
        <v>#REF!</v>
      </c>
      <c r="AH451" s="31" t="e">
        <f t="shared" si="421"/>
        <v>#REF!</v>
      </c>
      <c r="AI451" s="31" t="e">
        <f t="shared" si="421"/>
        <v>#REF!</v>
      </c>
      <c r="AJ451" s="31" t="e">
        <f t="shared" si="421"/>
        <v>#REF!</v>
      </c>
      <c r="AK451" s="31" t="e">
        <f t="shared" si="421"/>
        <v>#REF!</v>
      </c>
      <c r="AL451" s="31">
        <f t="shared" si="422"/>
        <v>0</v>
      </c>
      <c r="AM451" s="31" t="e">
        <f t="shared" si="422"/>
        <v>#REF!</v>
      </c>
      <c r="AN451" s="31" t="e">
        <f t="shared" si="422"/>
        <v>#REF!</v>
      </c>
      <c r="AO451" s="31" t="e">
        <f t="shared" si="422"/>
        <v>#REF!</v>
      </c>
      <c r="AP451" s="31" t="e">
        <f t="shared" si="422"/>
        <v>#REF!</v>
      </c>
      <c r="AQ451" s="31" t="e">
        <f t="shared" si="422"/>
        <v>#REF!</v>
      </c>
      <c r="AR451" s="31" t="e">
        <f t="shared" si="422"/>
        <v>#REF!</v>
      </c>
      <c r="AS451" s="31" t="e">
        <f t="shared" si="422"/>
        <v>#REF!</v>
      </c>
    </row>
    <row r="452" spans="1:45" s="15" customFormat="1" ht="30" x14ac:dyDescent="0.25">
      <c r="A452" s="32" t="s">
        <v>96</v>
      </c>
      <c r="B452" s="20">
        <v>70</v>
      </c>
      <c r="C452" s="20">
        <v>0</v>
      </c>
      <c r="D452" s="30" t="s">
        <v>183</v>
      </c>
      <c r="E452" s="20">
        <v>851</v>
      </c>
      <c r="F452" s="30" t="s">
        <v>11</v>
      </c>
      <c r="G452" s="30" t="s">
        <v>108</v>
      </c>
      <c r="H452" s="30" t="s">
        <v>260</v>
      </c>
      <c r="I452" s="30" t="s">
        <v>97</v>
      </c>
      <c r="J452" s="31" t="e">
        <f t="shared" si="421"/>
        <v>#REF!</v>
      </c>
      <c r="K452" s="31" t="e">
        <f t="shared" si="421"/>
        <v>#REF!</v>
      </c>
      <c r="L452" s="31" t="e">
        <f t="shared" si="421"/>
        <v>#REF!</v>
      </c>
      <c r="M452" s="31" t="e">
        <f t="shared" si="421"/>
        <v>#REF!</v>
      </c>
      <c r="N452" s="31">
        <f t="shared" si="421"/>
        <v>20000</v>
      </c>
      <c r="O452" s="31" t="e">
        <f t="shared" si="421"/>
        <v>#REF!</v>
      </c>
      <c r="P452" s="31" t="e">
        <f t="shared" si="421"/>
        <v>#REF!</v>
      </c>
      <c r="Q452" s="31" t="e">
        <f t="shared" si="421"/>
        <v>#REF!</v>
      </c>
      <c r="R452" s="31" t="e">
        <f t="shared" si="421"/>
        <v>#REF!</v>
      </c>
      <c r="S452" s="31" t="e">
        <f t="shared" si="421"/>
        <v>#REF!</v>
      </c>
      <c r="T452" s="31" t="e">
        <f t="shared" si="421"/>
        <v>#REF!</v>
      </c>
      <c r="U452" s="31" t="e">
        <f t="shared" si="421"/>
        <v>#REF!</v>
      </c>
      <c r="V452" s="31" t="e">
        <f t="shared" si="421"/>
        <v>#REF!</v>
      </c>
      <c r="W452" s="31" t="e">
        <f t="shared" si="421"/>
        <v>#REF!</v>
      </c>
      <c r="X452" s="31" t="e">
        <f t="shared" si="421"/>
        <v>#REF!</v>
      </c>
      <c r="Y452" s="31" t="e">
        <f t="shared" si="421"/>
        <v>#REF!</v>
      </c>
      <c r="Z452" s="31">
        <f t="shared" si="421"/>
        <v>0</v>
      </c>
      <c r="AA452" s="31" t="e">
        <f t="shared" si="421"/>
        <v>#REF!</v>
      </c>
      <c r="AB452" s="31" t="e">
        <f t="shared" si="421"/>
        <v>#REF!</v>
      </c>
      <c r="AC452" s="31" t="e">
        <f t="shared" si="421"/>
        <v>#REF!</v>
      </c>
      <c r="AD452" s="31" t="e">
        <f t="shared" si="421"/>
        <v>#REF!</v>
      </c>
      <c r="AE452" s="31" t="e">
        <f t="shared" si="421"/>
        <v>#REF!</v>
      </c>
      <c r="AF452" s="31" t="e">
        <f t="shared" si="421"/>
        <v>#REF!</v>
      </c>
      <c r="AG452" s="31" t="e">
        <f t="shared" si="421"/>
        <v>#REF!</v>
      </c>
      <c r="AH452" s="31" t="e">
        <f t="shared" si="421"/>
        <v>#REF!</v>
      </c>
      <c r="AI452" s="31" t="e">
        <f t="shared" si="421"/>
        <v>#REF!</v>
      </c>
      <c r="AJ452" s="31" t="e">
        <f t="shared" si="421"/>
        <v>#REF!</v>
      </c>
      <c r="AK452" s="31" t="e">
        <f t="shared" si="421"/>
        <v>#REF!</v>
      </c>
      <c r="AL452" s="31">
        <f t="shared" si="422"/>
        <v>0</v>
      </c>
      <c r="AM452" s="31" t="e">
        <f t="shared" si="422"/>
        <v>#REF!</v>
      </c>
      <c r="AN452" s="31" t="e">
        <f t="shared" si="422"/>
        <v>#REF!</v>
      </c>
      <c r="AO452" s="31" t="e">
        <f t="shared" si="422"/>
        <v>#REF!</v>
      </c>
      <c r="AP452" s="31" t="e">
        <f t="shared" si="422"/>
        <v>#REF!</v>
      </c>
      <c r="AQ452" s="31" t="e">
        <f t="shared" si="422"/>
        <v>#REF!</v>
      </c>
      <c r="AR452" s="31" t="e">
        <f t="shared" si="422"/>
        <v>#REF!</v>
      </c>
      <c r="AS452" s="31" t="e">
        <f t="shared" si="422"/>
        <v>#REF!</v>
      </c>
    </row>
    <row r="453" spans="1:45" s="15" customFormat="1" ht="45" x14ac:dyDescent="0.25">
      <c r="A453" s="32" t="s">
        <v>98</v>
      </c>
      <c r="B453" s="20">
        <v>70</v>
      </c>
      <c r="C453" s="20">
        <v>0</v>
      </c>
      <c r="D453" s="30" t="s">
        <v>183</v>
      </c>
      <c r="E453" s="20">
        <v>851</v>
      </c>
      <c r="F453" s="30" t="s">
        <v>11</v>
      </c>
      <c r="G453" s="30" t="s">
        <v>108</v>
      </c>
      <c r="H453" s="30" t="s">
        <v>260</v>
      </c>
      <c r="I453" s="30" t="s">
        <v>99</v>
      </c>
      <c r="J453" s="31" t="e">
        <f>'3.ВС'!#REF!</f>
        <v>#REF!</v>
      </c>
      <c r="K453" s="31" t="e">
        <f>'3.ВС'!#REF!</f>
        <v>#REF!</v>
      </c>
      <c r="L453" s="31" t="e">
        <f>'3.ВС'!#REF!</f>
        <v>#REF!</v>
      </c>
      <c r="M453" s="31" t="e">
        <f>'3.ВС'!#REF!</f>
        <v>#REF!</v>
      </c>
      <c r="N453" s="31">
        <f>'3.ВС'!J251</f>
        <v>20000</v>
      </c>
      <c r="O453" s="31" t="e">
        <f>'3.ВС'!#REF!</f>
        <v>#REF!</v>
      </c>
      <c r="P453" s="31" t="e">
        <f>'3.ВС'!#REF!</f>
        <v>#REF!</v>
      </c>
      <c r="Q453" s="31" t="e">
        <f>'3.ВС'!#REF!</f>
        <v>#REF!</v>
      </c>
      <c r="R453" s="31" t="e">
        <f>'3.ВС'!#REF!</f>
        <v>#REF!</v>
      </c>
      <c r="S453" s="31" t="e">
        <f>'3.ВС'!#REF!</f>
        <v>#REF!</v>
      </c>
      <c r="T453" s="31" t="e">
        <f>'3.ВС'!#REF!</f>
        <v>#REF!</v>
      </c>
      <c r="U453" s="31" t="e">
        <f>'3.ВС'!#REF!</f>
        <v>#REF!</v>
      </c>
      <c r="V453" s="31" t="e">
        <f>'3.ВС'!#REF!</f>
        <v>#REF!</v>
      </c>
      <c r="W453" s="31" t="e">
        <f>'3.ВС'!#REF!</f>
        <v>#REF!</v>
      </c>
      <c r="X453" s="31" t="e">
        <f>'3.ВС'!#REF!</f>
        <v>#REF!</v>
      </c>
      <c r="Y453" s="31" t="e">
        <f>'3.ВС'!#REF!</f>
        <v>#REF!</v>
      </c>
      <c r="Z453" s="31">
        <f>'3.ВС'!K251</f>
        <v>0</v>
      </c>
      <c r="AA453" s="31" t="e">
        <f>'3.ВС'!#REF!</f>
        <v>#REF!</v>
      </c>
      <c r="AB453" s="31" t="e">
        <f>'3.ВС'!#REF!</f>
        <v>#REF!</v>
      </c>
      <c r="AC453" s="31" t="e">
        <f>'3.ВС'!#REF!</f>
        <v>#REF!</v>
      </c>
      <c r="AD453" s="31" t="e">
        <f>'3.ВС'!#REF!</f>
        <v>#REF!</v>
      </c>
      <c r="AE453" s="31" t="e">
        <f>'3.ВС'!#REF!</f>
        <v>#REF!</v>
      </c>
      <c r="AF453" s="31" t="e">
        <f>'3.ВС'!#REF!</f>
        <v>#REF!</v>
      </c>
      <c r="AG453" s="31" t="e">
        <f>'3.ВС'!#REF!</f>
        <v>#REF!</v>
      </c>
      <c r="AH453" s="31" t="e">
        <f>'3.ВС'!#REF!</f>
        <v>#REF!</v>
      </c>
      <c r="AI453" s="31" t="e">
        <f>'3.ВС'!#REF!</f>
        <v>#REF!</v>
      </c>
      <c r="AJ453" s="31" t="e">
        <f>'3.ВС'!#REF!</f>
        <v>#REF!</v>
      </c>
      <c r="AK453" s="31" t="e">
        <f>'3.ВС'!#REF!</f>
        <v>#REF!</v>
      </c>
      <c r="AL453" s="31">
        <f>'3.ВС'!L251</f>
        <v>0</v>
      </c>
      <c r="AM453" s="31" t="e">
        <f>'3.ВС'!#REF!</f>
        <v>#REF!</v>
      </c>
      <c r="AN453" s="31" t="e">
        <f>'3.ВС'!#REF!</f>
        <v>#REF!</v>
      </c>
      <c r="AO453" s="31" t="e">
        <f>'3.ВС'!#REF!</f>
        <v>#REF!</v>
      </c>
      <c r="AP453" s="31" t="e">
        <f>'3.ВС'!#REF!</f>
        <v>#REF!</v>
      </c>
      <c r="AQ453" s="31" t="e">
        <f>'3.ВС'!#REF!</f>
        <v>#REF!</v>
      </c>
      <c r="AR453" s="31" t="e">
        <f>'3.ВС'!#REF!</f>
        <v>#REF!</v>
      </c>
      <c r="AS453" s="31" t="e">
        <f>'3.ВС'!#REF!</f>
        <v>#REF!</v>
      </c>
    </row>
    <row r="454" spans="1:45" s="15" customFormat="1" ht="30" x14ac:dyDescent="0.25">
      <c r="A454" s="53" t="s">
        <v>131</v>
      </c>
      <c r="B454" s="20">
        <v>70</v>
      </c>
      <c r="C454" s="20">
        <v>0</v>
      </c>
      <c r="D454" s="30" t="s">
        <v>183</v>
      </c>
      <c r="E454" s="41">
        <v>853</v>
      </c>
      <c r="F454" s="30"/>
      <c r="G454" s="30"/>
      <c r="H454" s="30"/>
      <c r="I454" s="30"/>
      <c r="J454" s="31" t="e">
        <f t="shared" ref="J454" si="423">J455+J457</f>
        <v>#REF!</v>
      </c>
      <c r="K454" s="31" t="e">
        <f t="shared" ref="K454:AK454" si="424">K455+K457</f>
        <v>#REF!</v>
      </c>
      <c r="L454" s="31" t="e">
        <f t="shared" si="424"/>
        <v>#REF!</v>
      </c>
      <c r="M454" s="31" t="e">
        <f t="shared" si="424"/>
        <v>#REF!</v>
      </c>
      <c r="N454" s="31">
        <f t="shared" ref="N454:U454" si="425">N455+N457</f>
        <v>480000</v>
      </c>
      <c r="O454" s="31" t="e">
        <f t="shared" si="425"/>
        <v>#REF!</v>
      </c>
      <c r="P454" s="31" t="e">
        <f t="shared" si="425"/>
        <v>#REF!</v>
      </c>
      <c r="Q454" s="31" t="e">
        <f t="shared" si="425"/>
        <v>#REF!</v>
      </c>
      <c r="R454" s="31" t="e">
        <f t="shared" si="425"/>
        <v>#REF!</v>
      </c>
      <c r="S454" s="31" t="e">
        <f t="shared" si="425"/>
        <v>#REF!</v>
      </c>
      <c r="T454" s="31" t="e">
        <f t="shared" si="425"/>
        <v>#REF!</v>
      </c>
      <c r="U454" s="31" t="e">
        <f t="shared" si="425"/>
        <v>#REF!</v>
      </c>
      <c r="V454" s="31" t="e">
        <f t="shared" si="424"/>
        <v>#REF!</v>
      </c>
      <c r="W454" s="31" t="e">
        <f t="shared" si="424"/>
        <v>#REF!</v>
      </c>
      <c r="X454" s="31" t="e">
        <f t="shared" si="424"/>
        <v>#REF!</v>
      </c>
      <c r="Y454" s="31" t="e">
        <f t="shared" si="424"/>
        <v>#REF!</v>
      </c>
      <c r="Z454" s="31">
        <f t="shared" ref="Z454:AG454" si="426">Z455+Z457</f>
        <v>1740.15</v>
      </c>
      <c r="AA454" s="31" t="e">
        <f t="shared" si="426"/>
        <v>#REF!</v>
      </c>
      <c r="AB454" s="31" t="e">
        <f t="shared" si="426"/>
        <v>#REF!</v>
      </c>
      <c r="AC454" s="31" t="e">
        <f t="shared" si="426"/>
        <v>#REF!</v>
      </c>
      <c r="AD454" s="31" t="e">
        <f t="shared" si="426"/>
        <v>#REF!</v>
      </c>
      <c r="AE454" s="31" t="e">
        <f t="shared" si="426"/>
        <v>#REF!</v>
      </c>
      <c r="AF454" s="31" t="e">
        <f t="shared" si="426"/>
        <v>#REF!</v>
      </c>
      <c r="AG454" s="31" t="e">
        <f t="shared" si="426"/>
        <v>#REF!</v>
      </c>
      <c r="AH454" s="31" t="e">
        <f t="shared" si="424"/>
        <v>#REF!</v>
      </c>
      <c r="AI454" s="31" t="e">
        <f t="shared" si="424"/>
        <v>#REF!</v>
      </c>
      <c r="AJ454" s="31" t="e">
        <f t="shared" si="424"/>
        <v>#REF!</v>
      </c>
      <c r="AK454" s="31" t="e">
        <f t="shared" si="424"/>
        <v>#REF!</v>
      </c>
      <c r="AL454" s="31">
        <f t="shared" ref="AL454:AS454" si="427">AL455+AL457</f>
        <v>2.1800000000000002</v>
      </c>
      <c r="AM454" s="31" t="e">
        <f t="shared" si="427"/>
        <v>#REF!</v>
      </c>
      <c r="AN454" s="31" t="e">
        <f t="shared" si="427"/>
        <v>#REF!</v>
      </c>
      <c r="AO454" s="31" t="e">
        <f t="shared" si="427"/>
        <v>#REF!</v>
      </c>
      <c r="AP454" s="31" t="e">
        <f t="shared" si="427"/>
        <v>#REF!</v>
      </c>
      <c r="AQ454" s="31" t="e">
        <f t="shared" si="427"/>
        <v>#REF!</v>
      </c>
      <c r="AR454" s="31" t="e">
        <f t="shared" si="427"/>
        <v>#REF!</v>
      </c>
      <c r="AS454" s="31" t="e">
        <f t="shared" si="427"/>
        <v>#REF!</v>
      </c>
    </row>
    <row r="455" spans="1:45" s="15" customFormat="1" x14ac:dyDescent="0.25">
      <c r="A455" s="103" t="s">
        <v>262</v>
      </c>
      <c r="B455" s="20">
        <v>70</v>
      </c>
      <c r="C455" s="20">
        <v>0</v>
      </c>
      <c r="D455" s="30" t="s">
        <v>183</v>
      </c>
      <c r="E455" s="20">
        <v>853</v>
      </c>
      <c r="F455" s="30"/>
      <c r="G455" s="30"/>
      <c r="H455" s="30" t="s">
        <v>267</v>
      </c>
      <c r="I455" s="30"/>
      <c r="J455" s="31" t="e">
        <f t="shared" ref="J455:AS455" si="428">J456</f>
        <v>#REF!</v>
      </c>
      <c r="K455" s="31" t="e">
        <f t="shared" si="428"/>
        <v>#REF!</v>
      </c>
      <c r="L455" s="31" t="e">
        <f t="shared" si="428"/>
        <v>#REF!</v>
      </c>
      <c r="M455" s="31" t="e">
        <f t="shared" si="428"/>
        <v>#REF!</v>
      </c>
      <c r="N455" s="31">
        <f t="shared" si="428"/>
        <v>0</v>
      </c>
      <c r="O455" s="31" t="e">
        <f t="shared" si="428"/>
        <v>#REF!</v>
      </c>
      <c r="P455" s="31" t="e">
        <f t="shared" si="428"/>
        <v>#REF!</v>
      </c>
      <c r="Q455" s="31" t="e">
        <f t="shared" si="428"/>
        <v>#REF!</v>
      </c>
      <c r="R455" s="31" t="e">
        <f t="shared" si="428"/>
        <v>#REF!</v>
      </c>
      <c r="S455" s="31" t="e">
        <f t="shared" si="428"/>
        <v>#REF!</v>
      </c>
      <c r="T455" s="31" t="e">
        <f t="shared" si="428"/>
        <v>#REF!</v>
      </c>
      <c r="U455" s="31" t="e">
        <f t="shared" si="428"/>
        <v>#REF!</v>
      </c>
      <c r="V455" s="31" t="e">
        <f t="shared" si="428"/>
        <v>#REF!</v>
      </c>
      <c r="W455" s="31" t="e">
        <f t="shared" si="428"/>
        <v>#REF!</v>
      </c>
      <c r="X455" s="31" t="e">
        <f t="shared" si="428"/>
        <v>#REF!</v>
      </c>
      <c r="Y455" s="31" t="e">
        <f t="shared" si="428"/>
        <v>#REF!</v>
      </c>
      <c r="Z455" s="31">
        <f t="shared" si="428"/>
        <v>1740.15</v>
      </c>
      <c r="AA455" s="31" t="e">
        <f t="shared" si="428"/>
        <v>#REF!</v>
      </c>
      <c r="AB455" s="31" t="e">
        <f t="shared" si="428"/>
        <v>#REF!</v>
      </c>
      <c r="AC455" s="31" t="e">
        <f t="shared" si="428"/>
        <v>#REF!</v>
      </c>
      <c r="AD455" s="31" t="e">
        <f t="shared" si="428"/>
        <v>#REF!</v>
      </c>
      <c r="AE455" s="31" t="e">
        <f t="shared" si="428"/>
        <v>#REF!</v>
      </c>
      <c r="AF455" s="31" t="e">
        <f t="shared" si="428"/>
        <v>#REF!</v>
      </c>
      <c r="AG455" s="31" t="e">
        <f t="shared" si="428"/>
        <v>#REF!</v>
      </c>
      <c r="AH455" s="31" t="e">
        <f t="shared" si="428"/>
        <v>#REF!</v>
      </c>
      <c r="AI455" s="31" t="e">
        <f t="shared" si="428"/>
        <v>#REF!</v>
      </c>
      <c r="AJ455" s="31" t="e">
        <f t="shared" si="428"/>
        <v>#REF!</v>
      </c>
      <c r="AK455" s="31" t="e">
        <f t="shared" si="428"/>
        <v>#REF!</v>
      </c>
      <c r="AL455" s="31">
        <f t="shared" si="428"/>
        <v>2.1800000000000002</v>
      </c>
      <c r="AM455" s="31" t="e">
        <f t="shared" si="428"/>
        <v>#REF!</v>
      </c>
      <c r="AN455" s="31" t="e">
        <f t="shared" si="428"/>
        <v>#REF!</v>
      </c>
      <c r="AO455" s="31" t="e">
        <f t="shared" si="428"/>
        <v>#REF!</v>
      </c>
      <c r="AP455" s="31" t="e">
        <f t="shared" si="428"/>
        <v>#REF!</v>
      </c>
      <c r="AQ455" s="31" t="e">
        <f t="shared" si="428"/>
        <v>#REF!</v>
      </c>
      <c r="AR455" s="31" t="e">
        <f t="shared" si="428"/>
        <v>#REF!</v>
      </c>
      <c r="AS455" s="31" t="e">
        <f t="shared" si="428"/>
        <v>#REF!</v>
      </c>
    </row>
    <row r="456" spans="1:45" s="15" customFormat="1" x14ac:dyDescent="0.25">
      <c r="A456" s="32" t="s">
        <v>134</v>
      </c>
      <c r="B456" s="20">
        <v>70</v>
      </c>
      <c r="C456" s="20">
        <v>0</v>
      </c>
      <c r="D456" s="30" t="s">
        <v>183</v>
      </c>
      <c r="E456" s="20">
        <v>853</v>
      </c>
      <c r="F456" s="30"/>
      <c r="G456" s="30"/>
      <c r="H456" s="30" t="s">
        <v>267</v>
      </c>
      <c r="I456" s="30" t="s">
        <v>135</v>
      </c>
      <c r="J456" s="31" t="e">
        <f>'3.ВС'!#REF!</f>
        <v>#REF!</v>
      </c>
      <c r="K456" s="31" t="e">
        <f>'3.ВС'!#REF!</f>
        <v>#REF!</v>
      </c>
      <c r="L456" s="31" t="e">
        <f>'3.ВС'!#REF!</f>
        <v>#REF!</v>
      </c>
      <c r="M456" s="31" t="e">
        <f>'3.ВС'!#REF!</f>
        <v>#REF!</v>
      </c>
      <c r="N456" s="31">
        <f>'3.ВС'!J456</f>
        <v>0</v>
      </c>
      <c r="O456" s="31" t="e">
        <f>'3.ВС'!#REF!</f>
        <v>#REF!</v>
      </c>
      <c r="P456" s="31" t="e">
        <f>'3.ВС'!#REF!</f>
        <v>#REF!</v>
      </c>
      <c r="Q456" s="31" t="e">
        <f>'3.ВС'!#REF!</f>
        <v>#REF!</v>
      </c>
      <c r="R456" s="31" t="e">
        <f>'3.ВС'!#REF!</f>
        <v>#REF!</v>
      </c>
      <c r="S456" s="31" t="e">
        <f>'3.ВС'!#REF!</f>
        <v>#REF!</v>
      </c>
      <c r="T456" s="31" t="e">
        <f>'3.ВС'!#REF!</f>
        <v>#REF!</v>
      </c>
      <c r="U456" s="31" t="e">
        <f>'3.ВС'!#REF!</f>
        <v>#REF!</v>
      </c>
      <c r="V456" s="31" t="e">
        <f>'3.ВС'!#REF!</f>
        <v>#REF!</v>
      </c>
      <c r="W456" s="31" t="e">
        <f>'3.ВС'!#REF!</f>
        <v>#REF!</v>
      </c>
      <c r="X456" s="31" t="e">
        <f>'3.ВС'!#REF!</f>
        <v>#REF!</v>
      </c>
      <c r="Y456" s="31" t="e">
        <f>'3.ВС'!#REF!</f>
        <v>#REF!</v>
      </c>
      <c r="Z456" s="31">
        <f>'3.ВС'!K456</f>
        <v>1740.15</v>
      </c>
      <c r="AA456" s="31" t="e">
        <f>'3.ВС'!#REF!</f>
        <v>#REF!</v>
      </c>
      <c r="AB456" s="31" t="e">
        <f>'3.ВС'!#REF!</f>
        <v>#REF!</v>
      </c>
      <c r="AC456" s="31" t="e">
        <f>'3.ВС'!#REF!</f>
        <v>#REF!</v>
      </c>
      <c r="AD456" s="31" t="e">
        <f>'3.ВС'!#REF!</f>
        <v>#REF!</v>
      </c>
      <c r="AE456" s="31" t="e">
        <f>'3.ВС'!#REF!</f>
        <v>#REF!</v>
      </c>
      <c r="AF456" s="31" t="e">
        <f>'3.ВС'!#REF!</f>
        <v>#REF!</v>
      </c>
      <c r="AG456" s="31" t="e">
        <f>'3.ВС'!#REF!</f>
        <v>#REF!</v>
      </c>
      <c r="AH456" s="31" t="e">
        <f>'3.ВС'!#REF!</f>
        <v>#REF!</v>
      </c>
      <c r="AI456" s="31" t="e">
        <f>'3.ВС'!#REF!</f>
        <v>#REF!</v>
      </c>
      <c r="AJ456" s="31" t="e">
        <f>'3.ВС'!#REF!</f>
        <v>#REF!</v>
      </c>
      <c r="AK456" s="31" t="e">
        <f>'3.ВС'!#REF!</f>
        <v>#REF!</v>
      </c>
      <c r="AL456" s="31">
        <f>'3.ВС'!L456</f>
        <v>2.1800000000000002</v>
      </c>
      <c r="AM456" s="31" t="e">
        <f>'3.ВС'!#REF!</f>
        <v>#REF!</v>
      </c>
      <c r="AN456" s="31" t="e">
        <f>'3.ВС'!#REF!</f>
        <v>#REF!</v>
      </c>
      <c r="AO456" s="31" t="e">
        <f>'3.ВС'!#REF!</f>
        <v>#REF!</v>
      </c>
      <c r="AP456" s="31" t="e">
        <f>'3.ВС'!#REF!</f>
        <v>#REF!</v>
      </c>
      <c r="AQ456" s="31" t="e">
        <f>'3.ВС'!#REF!</f>
        <v>#REF!</v>
      </c>
      <c r="AR456" s="31" t="e">
        <f>'3.ВС'!#REF!</f>
        <v>#REF!</v>
      </c>
      <c r="AS456" s="31" t="e">
        <f>'3.ВС'!#REF!</f>
        <v>#REF!</v>
      </c>
    </row>
    <row r="457" spans="1:45" s="15" customFormat="1" ht="30" x14ac:dyDescent="0.25">
      <c r="A457" s="53" t="s">
        <v>101</v>
      </c>
      <c r="B457" s="20">
        <v>70</v>
      </c>
      <c r="C457" s="20">
        <v>0</v>
      </c>
      <c r="D457" s="30" t="s">
        <v>183</v>
      </c>
      <c r="E457" s="20">
        <v>853</v>
      </c>
      <c r="F457" s="30" t="s">
        <v>11</v>
      </c>
      <c r="G457" s="30" t="s">
        <v>108</v>
      </c>
      <c r="H457" s="30" t="s">
        <v>260</v>
      </c>
      <c r="I457" s="30"/>
      <c r="J457" s="31" t="e">
        <f t="shared" ref="J457:AL458" si="429">J458</f>
        <v>#REF!</v>
      </c>
      <c r="K457" s="31" t="e">
        <f t="shared" si="429"/>
        <v>#REF!</v>
      </c>
      <c r="L457" s="31" t="e">
        <f t="shared" si="429"/>
        <v>#REF!</v>
      </c>
      <c r="M457" s="31" t="e">
        <f t="shared" si="429"/>
        <v>#REF!</v>
      </c>
      <c r="N457" s="31">
        <f t="shared" si="429"/>
        <v>480000</v>
      </c>
      <c r="O457" s="31" t="e">
        <f t="shared" si="429"/>
        <v>#REF!</v>
      </c>
      <c r="P457" s="31" t="e">
        <f t="shared" si="429"/>
        <v>#REF!</v>
      </c>
      <c r="Q457" s="31" t="e">
        <f t="shared" si="429"/>
        <v>#REF!</v>
      </c>
      <c r="R457" s="31" t="e">
        <f t="shared" si="429"/>
        <v>#REF!</v>
      </c>
      <c r="S457" s="31" t="e">
        <f t="shared" si="429"/>
        <v>#REF!</v>
      </c>
      <c r="T457" s="31" t="e">
        <f t="shared" si="429"/>
        <v>#REF!</v>
      </c>
      <c r="U457" s="31" t="e">
        <f t="shared" si="429"/>
        <v>#REF!</v>
      </c>
      <c r="V457" s="31" t="e">
        <f t="shared" si="429"/>
        <v>#REF!</v>
      </c>
      <c r="W457" s="31" t="e">
        <f t="shared" si="429"/>
        <v>#REF!</v>
      </c>
      <c r="X457" s="31" t="e">
        <f t="shared" si="429"/>
        <v>#REF!</v>
      </c>
      <c r="Y457" s="31" t="e">
        <f t="shared" si="429"/>
        <v>#REF!</v>
      </c>
      <c r="Z457" s="31">
        <f t="shared" si="429"/>
        <v>0</v>
      </c>
      <c r="AA457" s="31" t="e">
        <f t="shared" si="429"/>
        <v>#REF!</v>
      </c>
      <c r="AB457" s="31" t="e">
        <f t="shared" si="429"/>
        <v>#REF!</v>
      </c>
      <c r="AC457" s="31" t="e">
        <f t="shared" si="429"/>
        <v>#REF!</v>
      </c>
      <c r="AD457" s="31" t="e">
        <f t="shared" si="429"/>
        <v>#REF!</v>
      </c>
      <c r="AE457" s="31" t="e">
        <f t="shared" si="429"/>
        <v>#REF!</v>
      </c>
      <c r="AF457" s="31" t="e">
        <f t="shared" si="429"/>
        <v>#REF!</v>
      </c>
      <c r="AG457" s="31" t="e">
        <f t="shared" si="429"/>
        <v>#REF!</v>
      </c>
      <c r="AH457" s="31" t="e">
        <f t="shared" si="429"/>
        <v>#REF!</v>
      </c>
      <c r="AI457" s="31" t="e">
        <f t="shared" si="429"/>
        <v>#REF!</v>
      </c>
      <c r="AJ457" s="31" t="e">
        <f t="shared" si="429"/>
        <v>#REF!</v>
      </c>
      <c r="AK457" s="31" t="e">
        <f t="shared" si="429"/>
        <v>#REF!</v>
      </c>
      <c r="AL457" s="31">
        <f t="shared" si="429"/>
        <v>0</v>
      </c>
      <c r="AM457" s="31" t="e">
        <f t="shared" ref="AL457:AS458" si="430">AM458</f>
        <v>#REF!</v>
      </c>
      <c r="AN457" s="31" t="e">
        <f t="shared" si="430"/>
        <v>#REF!</v>
      </c>
      <c r="AO457" s="31" t="e">
        <f t="shared" si="430"/>
        <v>#REF!</v>
      </c>
      <c r="AP457" s="31" t="e">
        <f t="shared" si="430"/>
        <v>#REF!</v>
      </c>
      <c r="AQ457" s="31" t="e">
        <f t="shared" si="430"/>
        <v>#REF!</v>
      </c>
      <c r="AR457" s="31" t="e">
        <f t="shared" si="430"/>
        <v>#REF!</v>
      </c>
      <c r="AS457" s="31" t="e">
        <f t="shared" si="430"/>
        <v>#REF!</v>
      </c>
    </row>
    <row r="458" spans="1:45" s="15" customFormat="1" x14ac:dyDescent="0.25">
      <c r="A458" s="13" t="s">
        <v>23</v>
      </c>
      <c r="B458" s="20">
        <v>70</v>
      </c>
      <c r="C458" s="20">
        <v>0</v>
      </c>
      <c r="D458" s="30" t="s">
        <v>183</v>
      </c>
      <c r="E458" s="20">
        <v>853</v>
      </c>
      <c r="F458" s="30" t="s">
        <v>11</v>
      </c>
      <c r="G458" s="30" t="s">
        <v>108</v>
      </c>
      <c r="H458" s="30" t="s">
        <v>260</v>
      </c>
      <c r="I458" s="30" t="s">
        <v>24</v>
      </c>
      <c r="J458" s="31" t="e">
        <f t="shared" si="429"/>
        <v>#REF!</v>
      </c>
      <c r="K458" s="31" t="e">
        <f t="shared" si="429"/>
        <v>#REF!</v>
      </c>
      <c r="L458" s="31" t="e">
        <f t="shared" si="429"/>
        <v>#REF!</v>
      </c>
      <c r="M458" s="31" t="e">
        <f t="shared" si="429"/>
        <v>#REF!</v>
      </c>
      <c r="N458" s="31">
        <f t="shared" si="429"/>
        <v>480000</v>
      </c>
      <c r="O458" s="31" t="e">
        <f t="shared" si="429"/>
        <v>#REF!</v>
      </c>
      <c r="P458" s="31" t="e">
        <f t="shared" si="429"/>
        <v>#REF!</v>
      </c>
      <c r="Q458" s="31" t="e">
        <f t="shared" si="429"/>
        <v>#REF!</v>
      </c>
      <c r="R458" s="31" t="e">
        <f t="shared" si="429"/>
        <v>#REF!</v>
      </c>
      <c r="S458" s="31" t="e">
        <f t="shared" si="429"/>
        <v>#REF!</v>
      </c>
      <c r="T458" s="31" t="e">
        <f t="shared" si="429"/>
        <v>#REF!</v>
      </c>
      <c r="U458" s="31" t="e">
        <f t="shared" si="429"/>
        <v>#REF!</v>
      </c>
      <c r="V458" s="31" t="e">
        <f t="shared" si="429"/>
        <v>#REF!</v>
      </c>
      <c r="W458" s="31" t="e">
        <f t="shared" si="429"/>
        <v>#REF!</v>
      </c>
      <c r="X458" s="31" t="e">
        <f t="shared" si="429"/>
        <v>#REF!</v>
      </c>
      <c r="Y458" s="31" t="e">
        <f t="shared" si="429"/>
        <v>#REF!</v>
      </c>
      <c r="Z458" s="31">
        <f t="shared" si="429"/>
        <v>0</v>
      </c>
      <c r="AA458" s="31" t="e">
        <f t="shared" si="429"/>
        <v>#REF!</v>
      </c>
      <c r="AB458" s="31" t="e">
        <f t="shared" si="429"/>
        <v>#REF!</v>
      </c>
      <c r="AC458" s="31" t="e">
        <f t="shared" si="429"/>
        <v>#REF!</v>
      </c>
      <c r="AD458" s="31" t="e">
        <f t="shared" si="429"/>
        <v>#REF!</v>
      </c>
      <c r="AE458" s="31" t="e">
        <f t="shared" si="429"/>
        <v>#REF!</v>
      </c>
      <c r="AF458" s="31" t="e">
        <f t="shared" si="429"/>
        <v>#REF!</v>
      </c>
      <c r="AG458" s="31" t="e">
        <f t="shared" si="429"/>
        <v>#REF!</v>
      </c>
      <c r="AH458" s="31" t="e">
        <f t="shared" si="429"/>
        <v>#REF!</v>
      </c>
      <c r="AI458" s="31" t="e">
        <f t="shared" si="429"/>
        <v>#REF!</v>
      </c>
      <c r="AJ458" s="31" t="e">
        <f t="shared" si="429"/>
        <v>#REF!</v>
      </c>
      <c r="AK458" s="31" t="e">
        <f t="shared" si="429"/>
        <v>#REF!</v>
      </c>
      <c r="AL458" s="31">
        <f t="shared" si="430"/>
        <v>0</v>
      </c>
      <c r="AM458" s="31" t="e">
        <f t="shared" si="430"/>
        <v>#REF!</v>
      </c>
      <c r="AN458" s="31" t="e">
        <f t="shared" si="430"/>
        <v>#REF!</v>
      </c>
      <c r="AO458" s="31" t="e">
        <f t="shared" si="430"/>
        <v>#REF!</v>
      </c>
      <c r="AP458" s="31" t="e">
        <f t="shared" si="430"/>
        <v>#REF!</v>
      </c>
      <c r="AQ458" s="31" t="e">
        <f t="shared" si="430"/>
        <v>#REF!</v>
      </c>
      <c r="AR458" s="31" t="e">
        <f t="shared" si="430"/>
        <v>#REF!</v>
      </c>
      <c r="AS458" s="31" t="e">
        <f t="shared" si="430"/>
        <v>#REF!</v>
      </c>
    </row>
    <row r="459" spans="1:45" s="15" customFormat="1" x14ac:dyDescent="0.25">
      <c r="A459" s="32" t="s">
        <v>134</v>
      </c>
      <c r="B459" s="20">
        <v>70</v>
      </c>
      <c r="C459" s="20">
        <v>0</v>
      </c>
      <c r="D459" s="30" t="s">
        <v>183</v>
      </c>
      <c r="E459" s="20">
        <v>853</v>
      </c>
      <c r="F459" s="30" t="s">
        <v>11</v>
      </c>
      <c r="G459" s="30" t="s">
        <v>108</v>
      </c>
      <c r="H459" s="30" t="s">
        <v>260</v>
      </c>
      <c r="I459" s="30" t="s">
        <v>135</v>
      </c>
      <c r="J459" s="31" t="e">
        <f>'3.ВС'!#REF!</f>
        <v>#REF!</v>
      </c>
      <c r="K459" s="31" t="e">
        <f>'3.ВС'!#REF!</f>
        <v>#REF!</v>
      </c>
      <c r="L459" s="31" t="e">
        <f>'3.ВС'!#REF!</f>
        <v>#REF!</v>
      </c>
      <c r="M459" s="31" t="e">
        <f>'3.ВС'!#REF!</f>
        <v>#REF!</v>
      </c>
      <c r="N459" s="31">
        <f>'3.ВС'!J452</f>
        <v>480000</v>
      </c>
      <c r="O459" s="31" t="e">
        <f>'3.ВС'!#REF!</f>
        <v>#REF!</v>
      </c>
      <c r="P459" s="31" t="e">
        <f>'3.ВС'!#REF!</f>
        <v>#REF!</v>
      </c>
      <c r="Q459" s="31" t="e">
        <f>'3.ВС'!#REF!</f>
        <v>#REF!</v>
      </c>
      <c r="R459" s="31" t="e">
        <f>'3.ВС'!#REF!</f>
        <v>#REF!</v>
      </c>
      <c r="S459" s="31" t="e">
        <f>'3.ВС'!#REF!</f>
        <v>#REF!</v>
      </c>
      <c r="T459" s="31" t="e">
        <f>'3.ВС'!#REF!</f>
        <v>#REF!</v>
      </c>
      <c r="U459" s="31" t="e">
        <f>'3.ВС'!#REF!</f>
        <v>#REF!</v>
      </c>
      <c r="V459" s="31" t="e">
        <f>'3.ВС'!#REF!</f>
        <v>#REF!</v>
      </c>
      <c r="W459" s="31" t="e">
        <f>'3.ВС'!#REF!</f>
        <v>#REF!</v>
      </c>
      <c r="X459" s="31" t="e">
        <f>'3.ВС'!#REF!</f>
        <v>#REF!</v>
      </c>
      <c r="Y459" s="31" t="e">
        <f>'3.ВС'!#REF!</f>
        <v>#REF!</v>
      </c>
      <c r="Z459" s="31">
        <f>'3.ВС'!K452</f>
        <v>0</v>
      </c>
      <c r="AA459" s="31" t="e">
        <f>'3.ВС'!#REF!</f>
        <v>#REF!</v>
      </c>
      <c r="AB459" s="31" t="e">
        <f>'3.ВС'!#REF!</f>
        <v>#REF!</v>
      </c>
      <c r="AC459" s="31" t="e">
        <f>'3.ВС'!#REF!</f>
        <v>#REF!</v>
      </c>
      <c r="AD459" s="31" t="e">
        <f>'3.ВС'!#REF!</f>
        <v>#REF!</v>
      </c>
      <c r="AE459" s="31" t="e">
        <f>'3.ВС'!#REF!</f>
        <v>#REF!</v>
      </c>
      <c r="AF459" s="31" t="e">
        <f>'3.ВС'!#REF!</f>
        <v>#REF!</v>
      </c>
      <c r="AG459" s="31" t="e">
        <f>'3.ВС'!#REF!</f>
        <v>#REF!</v>
      </c>
      <c r="AH459" s="31" t="e">
        <f>'3.ВС'!#REF!</f>
        <v>#REF!</v>
      </c>
      <c r="AI459" s="31" t="e">
        <f>'3.ВС'!#REF!</f>
        <v>#REF!</v>
      </c>
      <c r="AJ459" s="31" t="e">
        <f>'3.ВС'!#REF!</f>
        <v>#REF!</v>
      </c>
      <c r="AK459" s="31" t="e">
        <f>'3.ВС'!#REF!</f>
        <v>#REF!</v>
      </c>
      <c r="AL459" s="31">
        <f>'3.ВС'!L452</f>
        <v>0</v>
      </c>
      <c r="AM459" s="31" t="e">
        <f>'3.ВС'!#REF!</f>
        <v>#REF!</v>
      </c>
      <c r="AN459" s="31" t="e">
        <f>'3.ВС'!#REF!</f>
        <v>#REF!</v>
      </c>
      <c r="AO459" s="31" t="e">
        <f>'3.ВС'!#REF!</f>
        <v>#REF!</v>
      </c>
      <c r="AP459" s="31" t="e">
        <f>'3.ВС'!#REF!</f>
        <v>#REF!</v>
      </c>
      <c r="AQ459" s="31" t="e">
        <f>'3.ВС'!#REF!</f>
        <v>#REF!</v>
      </c>
      <c r="AR459" s="31" t="e">
        <f>'3.ВС'!#REF!</f>
        <v>#REF!</v>
      </c>
      <c r="AS459" s="31" t="e">
        <f>'3.ВС'!#REF!</f>
        <v>#REF!</v>
      </c>
    </row>
    <row r="460" spans="1:45" s="15" customFormat="1" ht="30" x14ac:dyDescent="0.25">
      <c r="A460" s="53" t="s">
        <v>144</v>
      </c>
      <c r="B460" s="41">
        <v>70</v>
      </c>
      <c r="C460" s="41">
        <v>0</v>
      </c>
      <c r="D460" s="30" t="s">
        <v>183</v>
      </c>
      <c r="E460" s="41">
        <v>854</v>
      </c>
      <c r="F460" s="41"/>
      <c r="G460" s="30"/>
      <c r="H460" s="30"/>
      <c r="I460" s="30"/>
      <c r="J460" s="31" t="e">
        <f t="shared" ref="J460:AS460" si="431">J461</f>
        <v>#REF!</v>
      </c>
      <c r="K460" s="31" t="e">
        <f t="shared" si="431"/>
        <v>#REF!</v>
      </c>
      <c r="L460" s="31" t="e">
        <f t="shared" si="431"/>
        <v>#REF!</v>
      </c>
      <c r="M460" s="31" t="e">
        <f t="shared" si="431"/>
        <v>#REF!</v>
      </c>
      <c r="N460" s="31">
        <f t="shared" si="431"/>
        <v>30100</v>
      </c>
      <c r="O460" s="31" t="e">
        <f t="shared" si="431"/>
        <v>#REF!</v>
      </c>
      <c r="P460" s="31" t="e">
        <f t="shared" si="431"/>
        <v>#REF!</v>
      </c>
      <c r="Q460" s="31" t="e">
        <f t="shared" si="431"/>
        <v>#REF!</v>
      </c>
      <c r="R460" s="31" t="e">
        <f t="shared" si="431"/>
        <v>#REF!</v>
      </c>
      <c r="S460" s="31" t="e">
        <f t="shared" si="431"/>
        <v>#REF!</v>
      </c>
      <c r="T460" s="31" t="e">
        <f t="shared" si="431"/>
        <v>#REF!</v>
      </c>
      <c r="U460" s="31" t="e">
        <f t="shared" si="431"/>
        <v>#REF!</v>
      </c>
      <c r="V460" s="31" t="e">
        <f t="shared" si="431"/>
        <v>#REF!</v>
      </c>
      <c r="W460" s="31" t="e">
        <f t="shared" si="431"/>
        <v>#REF!</v>
      </c>
      <c r="X460" s="31" t="e">
        <f t="shared" si="431"/>
        <v>#REF!</v>
      </c>
      <c r="Y460" s="31" t="e">
        <f t="shared" si="431"/>
        <v>#REF!</v>
      </c>
      <c r="Z460" s="31">
        <f t="shared" si="431"/>
        <v>0</v>
      </c>
      <c r="AA460" s="31" t="e">
        <f t="shared" si="431"/>
        <v>#REF!</v>
      </c>
      <c r="AB460" s="31" t="e">
        <f t="shared" si="431"/>
        <v>#REF!</v>
      </c>
      <c r="AC460" s="31" t="e">
        <f t="shared" si="431"/>
        <v>#REF!</v>
      </c>
      <c r="AD460" s="31" t="e">
        <f t="shared" si="431"/>
        <v>#REF!</v>
      </c>
      <c r="AE460" s="31" t="e">
        <f t="shared" si="431"/>
        <v>#REF!</v>
      </c>
      <c r="AF460" s="31" t="e">
        <f t="shared" si="431"/>
        <v>#REF!</v>
      </c>
      <c r="AG460" s="31" t="e">
        <f t="shared" si="431"/>
        <v>#REF!</v>
      </c>
      <c r="AH460" s="31" t="e">
        <f t="shared" si="431"/>
        <v>#REF!</v>
      </c>
      <c r="AI460" s="31" t="e">
        <f t="shared" si="431"/>
        <v>#REF!</v>
      </c>
      <c r="AJ460" s="31" t="e">
        <f t="shared" si="431"/>
        <v>#REF!</v>
      </c>
      <c r="AK460" s="31" t="e">
        <f t="shared" si="431"/>
        <v>#REF!</v>
      </c>
      <c r="AL460" s="31">
        <f t="shared" si="431"/>
        <v>0</v>
      </c>
      <c r="AM460" s="31" t="e">
        <f t="shared" si="431"/>
        <v>#REF!</v>
      </c>
      <c r="AN460" s="31" t="e">
        <f t="shared" si="431"/>
        <v>#REF!</v>
      </c>
      <c r="AO460" s="31" t="e">
        <f t="shared" si="431"/>
        <v>#REF!</v>
      </c>
      <c r="AP460" s="31" t="e">
        <f t="shared" si="431"/>
        <v>#REF!</v>
      </c>
      <c r="AQ460" s="31" t="e">
        <f t="shared" si="431"/>
        <v>#REF!</v>
      </c>
      <c r="AR460" s="31" t="e">
        <f t="shared" si="431"/>
        <v>#REF!</v>
      </c>
      <c r="AS460" s="31" t="e">
        <f t="shared" si="431"/>
        <v>#REF!</v>
      </c>
    </row>
    <row r="461" spans="1:45" s="15" customFormat="1" ht="45" x14ac:dyDescent="0.25">
      <c r="A461" s="53" t="s">
        <v>19</v>
      </c>
      <c r="B461" s="20">
        <v>70</v>
      </c>
      <c r="C461" s="20">
        <v>0</v>
      </c>
      <c r="D461" s="30" t="s">
        <v>183</v>
      </c>
      <c r="E461" s="20">
        <v>854</v>
      </c>
      <c r="F461" s="30" t="s">
        <v>16</v>
      </c>
      <c r="G461" s="30" t="s">
        <v>46</v>
      </c>
      <c r="H461" s="30" t="s">
        <v>194</v>
      </c>
      <c r="I461" s="30"/>
      <c r="J461" s="31" t="e">
        <f t="shared" ref="J461" si="432">J462+J465</f>
        <v>#REF!</v>
      </c>
      <c r="K461" s="31" t="e">
        <f t="shared" ref="K461:AK461" si="433">K462+K465</f>
        <v>#REF!</v>
      </c>
      <c r="L461" s="31" t="e">
        <f t="shared" si="433"/>
        <v>#REF!</v>
      </c>
      <c r="M461" s="31" t="e">
        <f t="shared" si="433"/>
        <v>#REF!</v>
      </c>
      <c r="N461" s="31">
        <f t="shared" ref="N461:U461" si="434">N462+N465</f>
        <v>30100</v>
      </c>
      <c r="O461" s="31" t="e">
        <f t="shared" si="434"/>
        <v>#REF!</v>
      </c>
      <c r="P461" s="31" t="e">
        <f t="shared" si="434"/>
        <v>#REF!</v>
      </c>
      <c r="Q461" s="31" t="e">
        <f t="shared" si="434"/>
        <v>#REF!</v>
      </c>
      <c r="R461" s="31" t="e">
        <f t="shared" si="434"/>
        <v>#REF!</v>
      </c>
      <c r="S461" s="31" t="e">
        <f t="shared" si="434"/>
        <v>#REF!</v>
      </c>
      <c r="T461" s="31" t="e">
        <f t="shared" si="434"/>
        <v>#REF!</v>
      </c>
      <c r="U461" s="31" t="e">
        <f t="shared" si="434"/>
        <v>#REF!</v>
      </c>
      <c r="V461" s="31" t="e">
        <f t="shared" si="433"/>
        <v>#REF!</v>
      </c>
      <c r="W461" s="31" t="e">
        <f t="shared" si="433"/>
        <v>#REF!</v>
      </c>
      <c r="X461" s="31" t="e">
        <f t="shared" si="433"/>
        <v>#REF!</v>
      </c>
      <c r="Y461" s="31" t="e">
        <f t="shared" si="433"/>
        <v>#REF!</v>
      </c>
      <c r="Z461" s="31">
        <f t="shared" ref="Z461:AG461" si="435">Z462+Z465</f>
        <v>0</v>
      </c>
      <c r="AA461" s="31" t="e">
        <f t="shared" si="435"/>
        <v>#REF!</v>
      </c>
      <c r="AB461" s="31" t="e">
        <f t="shared" si="435"/>
        <v>#REF!</v>
      </c>
      <c r="AC461" s="31" t="e">
        <f t="shared" si="435"/>
        <v>#REF!</v>
      </c>
      <c r="AD461" s="31" t="e">
        <f t="shared" si="435"/>
        <v>#REF!</v>
      </c>
      <c r="AE461" s="31" t="e">
        <f t="shared" si="435"/>
        <v>#REF!</v>
      </c>
      <c r="AF461" s="31" t="e">
        <f t="shared" si="435"/>
        <v>#REF!</v>
      </c>
      <c r="AG461" s="31" t="e">
        <f t="shared" si="435"/>
        <v>#REF!</v>
      </c>
      <c r="AH461" s="31" t="e">
        <f t="shared" si="433"/>
        <v>#REF!</v>
      </c>
      <c r="AI461" s="31" t="e">
        <f t="shared" si="433"/>
        <v>#REF!</v>
      </c>
      <c r="AJ461" s="31" t="e">
        <f t="shared" si="433"/>
        <v>#REF!</v>
      </c>
      <c r="AK461" s="31" t="e">
        <f t="shared" si="433"/>
        <v>#REF!</v>
      </c>
      <c r="AL461" s="31">
        <f t="shared" ref="AL461:AS461" si="436">AL462+AL465</f>
        <v>0</v>
      </c>
      <c r="AM461" s="31" t="e">
        <f t="shared" si="436"/>
        <v>#REF!</v>
      </c>
      <c r="AN461" s="31" t="e">
        <f t="shared" si="436"/>
        <v>#REF!</v>
      </c>
      <c r="AO461" s="31" t="e">
        <f t="shared" si="436"/>
        <v>#REF!</v>
      </c>
      <c r="AP461" s="31" t="e">
        <f t="shared" si="436"/>
        <v>#REF!</v>
      </c>
      <c r="AQ461" s="31" t="e">
        <f t="shared" si="436"/>
        <v>#REF!</v>
      </c>
      <c r="AR461" s="31" t="e">
        <f t="shared" si="436"/>
        <v>#REF!</v>
      </c>
      <c r="AS461" s="31" t="e">
        <f t="shared" si="436"/>
        <v>#REF!</v>
      </c>
    </row>
    <row r="462" spans="1:45" s="15" customFormat="1" ht="105" x14ac:dyDescent="0.25">
      <c r="A462" s="32" t="s">
        <v>15</v>
      </c>
      <c r="B462" s="20">
        <v>70</v>
      </c>
      <c r="C462" s="20">
        <v>0</v>
      </c>
      <c r="D462" s="30" t="s">
        <v>183</v>
      </c>
      <c r="E462" s="20">
        <v>854</v>
      </c>
      <c r="F462" s="30" t="s">
        <v>11</v>
      </c>
      <c r="G462" s="30" t="s">
        <v>46</v>
      </c>
      <c r="H462" s="30" t="s">
        <v>194</v>
      </c>
      <c r="I462" s="30" t="s">
        <v>17</v>
      </c>
      <c r="J462" s="31" t="e">
        <f t="shared" ref="J462:AS462" si="437">J463</f>
        <v>#REF!</v>
      </c>
      <c r="K462" s="31" t="e">
        <f t="shared" si="437"/>
        <v>#REF!</v>
      </c>
      <c r="L462" s="31" t="e">
        <f t="shared" si="437"/>
        <v>#REF!</v>
      </c>
      <c r="M462" s="31" t="e">
        <f t="shared" si="437"/>
        <v>#REF!</v>
      </c>
      <c r="N462" s="31">
        <f t="shared" si="437"/>
        <v>30100</v>
      </c>
      <c r="O462" s="31" t="e">
        <f t="shared" si="437"/>
        <v>#REF!</v>
      </c>
      <c r="P462" s="31" t="e">
        <f t="shared" si="437"/>
        <v>#REF!</v>
      </c>
      <c r="Q462" s="31" t="e">
        <f t="shared" si="437"/>
        <v>#REF!</v>
      </c>
      <c r="R462" s="31" t="e">
        <f t="shared" si="437"/>
        <v>#REF!</v>
      </c>
      <c r="S462" s="31" t="e">
        <f t="shared" si="437"/>
        <v>#REF!</v>
      </c>
      <c r="T462" s="31" t="e">
        <f t="shared" si="437"/>
        <v>#REF!</v>
      </c>
      <c r="U462" s="31" t="e">
        <f t="shared" si="437"/>
        <v>#REF!</v>
      </c>
      <c r="V462" s="31" t="e">
        <f t="shared" si="437"/>
        <v>#REF!</v>
      </c>
      <c r="W462" s="31" t="e">
        <f t="shared" si="437"/>
        <v>#REF!</v>
      </c>
      <c r="X462" s="31" t="e">
        <f t="shared" si="437"/>
        <v>#REF!</v>
      </c>
      <c r="Y462" s="31" t="e">
        <f t="shared" si="437"/>
        <v>#REF!</v>
      </c>
      <c r="Z462" s="31">
        <f t="shared" si="437"/>
        <v>0</v>
      </c>
      <c r="AA462" s="31" t="e">
        <f t="shared" si="437"/>
        <v>#REF!</v>
      </c>
      <c r="AB462" s="31" t="e">
        <f t="shared" si="437"/>
        <v>#REF!</v>
      </c>
      <c r="AC462" s="31" t="e">
        <f t="shared" si="437"/>
        <v>#REF!</v>
      </c>
      <c r="AD462" s="31" t="e">
        <f t="shared" si="437"/>
        <v>#REF!</v>
      </c>
      <c r="AE462" s="31" t="e">
        <f t="shared" si="437"/>
        <v>#REF!</v>
      </c>
      <c r="AF462" s="31" t="e">
        <f t="shared" si="437"/>
        <v>#REF!</v>
      </c>
      <c r="AG462" s="31" t="e">
        <f t="shared" si="437"/>
        <v>#REF!</v>
      </c>
      <c r="AH462" s="31" t="e">
        <f t="shared" si="437"/>
        <v>#REF!</v>
      </c>
      <c r="AI462" s="31" t="e">
        <f t="shared" si="437"/>
        <v>#REF!</v>
      </c>
      <c r="AJ462" s="31" t="e">
        <f t="shared" si="437"/>
        <v>#REF!</v>
      </c>
      <c r="AK462" s="31" t="e">
        <f t="shared" si="437"/>
        <v>#REF!</v>
      </c>
      <c r="AL462" s="31">
        <f t="shared" si="437"/>
        <v>0</v>
      </c>
      <c r="AM462" s="31" t="e">
        <f t="shared" si="437"/>
        <v>#REF!</v>
      </c>
      <c r="AN462" s="31" t="e">
        <f t="shared" si="437"/>
        <v>#REF!</v>
      </c>
      <c r="AO462" s="31" t="e">
        <f t="shared" si="437"/>
        <v>#REF!</v>
      </c>
      <c r="AP462" s="31" t="e">
        <f t="shared" si="437"/>
        <v>#REF!</v>
      </c>
      <c r="AQ462" s="31" t="e">
        <f t="shared" si="437"/>
        <v>#REF!</v>
      </c>
      <c r="AR462" s="31" t="e">
        <f t="shared" si="437"/>
        <v>#REF!</v>
      </c>
      <c r="AS462" s="31" t="e">
        <f t="shared" si="437"/>
        <v>#REF!</v>
      </c>
    </row>
    <row r="463" spans="1:45" s="15" customFormat="1" ht="45" x14ac:dyDescent="0.25">
      <c r="A463" s="32" t="s">
        <v>8</v>
      </c>
      <c r="B463" s="20">
        <v>70</v>
      </c>
      <c r="C463" s="20">
        <v>0</v>
      </c>
      <c r="D463" s="30" t="s">
        <v>183</v>
      </c>
      <c r="E463" s="20">
        <v>854</v>
      </c>
      <c r="F463" s="30" t="s">
        <v>11</v>
      </c>
      <c r="G463" s="30" t="s">
        <v>46</v>
      </c>
      <c r="H463" s="30" t="s">
        <v>194</v>
      </c>
      <c r="I463" s="30" t="s">
        <v>18</v>
      </c>
      <c r="J463" s="31" t="e">
        <f>'3.ВС'!#REF!</f>
        <v>#REF!</v>
      </c>
      <c r="K463" s="31" t="e">
        <f>'3.ВС'!#REF!</f>
        <v>#REF!</v>
      </c>
      <c r="L463" s="31" t="e">
        <f>'3.ВС'!#REF!</f>
        <v>#REF!</v>
      </c>
      <c r="M463" s="31" t="e">
        <f>'3.ВС'!#REF!</f>
        <v>#REF!</v>
      </c>
      <c r="N463" s="31">
        <f>'3.ВС'!J471</f>
        <v>30100</v>
      </c>
      <c r="O463" s="31" t="e">
        <f>'3.ВС'!#REF!</f>
        <v>#REF!</v>
      </c>
      <c r="P463" s="31" t="e">
        <f>'3.ВС'!#REF!</f>
        <v>#REF!</v>
      </c>
      <c r="Q463" s="31" t="e">
        <f>'3.ВС'!#REF!</f>
        <v>#REF!</v>
      </c>
      <c r="R463" s="31" t="e">
        <f>'3.ВС'!#REF!</f>
        <v>#REF!</v>
      </c>
      <c r="S463" s="31" t="e">
        <f>'3.ВС'!#REF!</f>
        <v>#REF!</v>
      </c>
      <c r="T463" s="31" t="e">
        <f>'3.ВС'!#REF!</f>
        <v>#REF!</v>
      </c>
      <c r="U463" s="31" t="e">
        <f>'3.ВС'!#REF!</f>
        <v>#REF!</v>
      </c>
      <c r="V463" s="31" t="e">
        <f>'3.ВС'!#REF!</f>
        <v>#REF!</v>
      </c>
      <c r="W463" s="31" t="e">
        <f>'3.ВС'!#REF!</f>
        <v>#REF!</v>
      </c>
      <c r="X463" s="31" t="e">
        <f>'3.ВС'!#REF!</f>
        <v>#REF!</v>
      </c>
      <c r="Y463" s="31" t="e">
        <f>'3.ВС'!#REF!</f>
        <v>#REF!</v>
      </c>
      <c r="Z463" s="31">
        <f>'3.ВС'!K471</f>
        <v>0</v>
      </c>
      <c r="AA463" s="31" t="e">
        <f>'3.ВС'!#REF!</f>
        <v>#REF!</v>
      </c>
      <c r="AB463" s="31" t="e">
        <f>'3.ВС'!#REF!</f>
        <v>#REF!</v>
      </c>
      <c r="AC463" s="31" t="e">
        <f>'3.ВС'!#REF!</f>
        <v>#REF!</v>
      </c>
      <c r="AD463" s="31" t="e">
        <f>'3.ВС'!#REF!</f>
        <v>#REF!</v>
      </c>
      <c r="AE463" s="31" t="e">
        <f>'3.ВС'!#REF!</f>
        <v>#REF!</v>
      </c>
      <c r="AF463" s="31" t="e">
        <f>'3.ВС'!#REF!</f>
        <v>#REF!</v>
      </c>
      <c r="AG463" s="31" t="e">
        <f>'3.ВС'!#REF!</f>
        <v>#REF!</v>
      </c>
      <c r="AH463" s="31" t="e">
        <f>'3.ВС'!#REF!</f>
        <v>#REF!</v>
      </c>
      <c r="AI463" s="31" t="e">
        <f>'3.ВС'!#REF!</f>
        <v>#REF!</v>
      </c>
      <c r="AJ463" s="31" t="e">
        <f>'3.ВС'!#REF!</f>
        <v>#REF!</v>
      </c>
      <c r="AK463" s="31" t="e">
        <f>'3.ВС'!#REF!</f>
        <v>#REF!</v>
      </c>
      <c r="AL463" s="31">
        <f>'3.ВС'!L471</f>
        <v>0</v>
      </c>
      <c r="AM463" s="31" t="e">
        <f>'3.ВС'!#REF!</f>
        <v>#REF!</v>
      </c>
      <c r="AN463" s="31" t="e">
        <f>'3.ВС'!#REF!</f>
        <v>#REF!</v>
      </c>
      <c r="AO463" s="31" t="e">
        <f>'3.ВС'!#REF!</f>
        <v>#REF!</v>
      </c>
      <c r="AP463" s="31" t="e">
        <f>'3.ВС'!#REF!</f>
        <v>#REF!</v>
      </c>
      <c r="AQ463" s="31" t="e">
        <f>'3.ВС'!#REF!</f>
        <v>#REF!</v>
      </c>
      <c r="AR463" s="31" t="e">
        <f>'3.ВС'!#REF!</f>
        <v>#REF!</v>
      </c>
      <c r="AS463" s="31" t="e">
        <f>'3.ВС'!#REF!</f>
        <v>#REF!</v>
      </c>
    </row>
    <row r="464" spans="1:45" s="15" customFormat="1" ht="45" hidden="1" x14ac:dyDescent="0.25">
      <c r="A464" s="13" t="s">
        <v>20</v>
      </c>
      <c r="B464" s="20">
        <v>70</v>
      </c>
      <c r="C464" s="20">
        <v>0</v>
      </c>
      <c r="D464" s="30" t="s">
        <v>183</v>
      </c>
      <c r="E464" s="20">
        <v>854</v>
      </c>
      <c r="F464" s="30" t="s">
        <v>11</v>
      </c>
      <c r="G464" s="30" t="s">
        <v>46</v>
      </c>
      <c r="H464" s="30" t="s">
        <v>194</v>
      </c>
      <c r="I464" s="30" t="s">
        <v>21</v>
      </c>
      <c r="J464" s="31" t="e">
        <f t="shared" ref="J464:AS464" si="438">J465</f>
        <v>#REF!</v>
      </c>
      <c r="K464" s="31" t="e">
        <f t="shared" si="438"/>
        <v>#REF!</v>
      </c>
      <c r="L464" s="31" t="e">
        <f t="shared" si="438"/>
        <v>#REF!</v>
      </c>
      <c r="M464" s="31" t="e">
        <f t="shared" si="438"/>
        <v>#REF!</v>
      </c>
      <c r="N464" s="31">
        <f t="shared" si="438"/>
        <v>0</v>
      </c>
      <c r="O464" s="31" t="e">
        <f t="shared" si="438"/>
        <v>#REF!</v>
      </c>
      <c r="P464" s="31" t="e">
        <f t="shared" si="438"/>
        <v>#REF!</v>
      </c>
      <c r="Q464" s="31" t="e">
        <f t="shared" si="438"/>
        <v>#REF!</v>
      </c>
      <c r="R464" s="31" t="e">
        <f t="shared" si="438"/>
        <v>#REF!</v>
      </c>
      <c r="S464" s="31" t="e">
        <f t="shared" si="438"/>
        <v>#REF!</v>
      </c>
      <c r="T464" s="31" t="e">
        <f t="shared" si="438"/>
        <v>#REF!</v>
      </c>
      <c r="U464" s="31" t="e">
        <f t="shared" si="438"/>
        <v>#REF!</v>
      </c>
      <c r="V464" s="31" t="e">
        <f t="shared" si="438"/>
        <v>#REF!</v>
      </c>
      <c r="W464" s="31" t="e">
        <f t="shared" si="438"/>
        <v>#REF!</v>
      </c>
      <c r="X464" s="31" t="e">
        <f t="shared" si="438"/>
        <v>#REF!</v>
      </c>
      <c r="Y464" s="31" t="e">
        <f t="shared" si="438"/>
        <v>#REF!</v>
      </c>
      <c r="Z464" s="31">
        <f t="shared" si="438"/>
        <v>0</v>
      </c>
      <c r="AA464" s="31" t="e">
        <f t="shared" si="438"/>
        <v>#REF!</v>
      </c>
      <c r="AB464" s="31" t="e">
        <f t="shared" si="438"/>
        <v>#REF!</v>
      </c>
      <c r="AC464" s="31" t="e">
        <f t="shared" si="438"/>
        <v>#REF!</v>
      </c>
      <c r="AD464" s="31" t="e">
        <f t="shared" si="438"/>
        <v>#REF!</v>
      </c>
      <c r="AE464" s="31" t="e">
        <f t="shared" si="438"/>
        <v>#REF!</v>
      </c>
      <c r="AF464" s="31" t="e">
        <f t="shared" si="438"/>
        <v>#REF!</v>
      </c>
      <c r="AG464" s="31" t="e">
        <f t="shared" si="438"/>
        <v>#REF!</v>
      </c>
      <c r="AH464" s="31" t="e">
        <f t="shared" si="438"/>
        <v>#REF!</v>
      </c>
      <c r="AI464" s="31" t="e">
        <f t="shared" si="438"/>
        <v>#REF!</v>
      </c>
      <c r="AJ464" s="31" t="e">
        <f t="shared" si="438"/>
        <v>#REF!</v>
      </c>
      <c r="AK464" s="31" t="e">
        <f t="shared" si="438"/>
        <v>#REF!</v>
      </c>
      <c r="AL464" s="31">
        <f t="shared" si="438"/>
        <v>0</v>
      </c>
      <c r="AM464" s="31" t="e">
        <f t="shared" si="438"/>
        <v>#REF!</v>
      </c>
      <c r="AN464" s="31" t="e">
        <f t="shared" si="438"/>
        <v>#REF!</v>
      </c>
      <c r="AO464" s="31" t="e">
        <f t="shared" si="438"/>
        <v>#REF!</v>
      </c>
      <c r="AP464" s="31" t="e">
        <f t="shared" si="438"/>
        <v>#REF!</v>
      </c>
      <c r="AQ464" s="31" t="e">
        <f t="shared" si="438"/>
        <v>#REF!</v>
      </c>
      <c r="AR464" s="31" t="e">
        <f t="shared" si="438"/>
        <v>#REF!</v>
      </c>
      <c r="AS464" s="31" t="e">
        <f t="shared" si="438"/>
        <v>#REF!</v>
      </c>
    </row>
    <row r="465" spans="1:45" s="15" customFormat="1" ht="45" hidden="1" x14ac:dyDescent="0.25">
      <c r="A465" s="13" t="s">
        <v>9</v>
      </c>
      <c r="B465" s="20">
        <v>70</v>
      </c>
      <c r="C465" s="20">
        <v>0</v>
      </c>
      <c r="D465" s="30" t="s">
        <v>183</v>
      </c>
      <c r="E465" s="20">
        <v>854</v>
      </c>
      <c r="F465" s="30" t="s">
        <v>11</v>
      </c>
      <c r="G465" s="30" t="s">
        <v>46</v>
      </c>
      <c r="H465" s="30" t="s">
        <v>194</v>
      </c>
      <c r="I465" s="30" t="s">
        <v>22</v>
      </c>
      <c r="J465" s="31" t="e">
        <f>'3.ВС'!#REF!</f>
        <v>#REF!</v>
      </c>
      <c r="K465" s="31" t="e">
        <f>'3.ВС'!#REF!</f>
        <v>#REF!</v>
      </c>
      <c r="L465" s="31" t="e">
        <f>'3.ВС'!#REF!</f>
        <v>#REF!</v>
      </c>
      <c r="M465" s="31" t="e">
        <f>'3.ВС'!#REF!</f>
        <v>#REF!</v>
      </c>
      <c r="N465" s="31">
        <f>'3.ВС'!J473</f>
        <v>0</v>
      </c>
      <c r="O465" s="31" t="e">
        <f>'3.ВС'!#REF!</f>
        <v>#REF!</v>
      </c>
      <c r="P465" s="31" t="e">
        <f>'3.ВС'!#REF!</f>
        <v>#REF!</v>
      </c>
      <c r="Q465" s="31" t="e">
        <f>'3.ВС'!#REF!</f>
        <v>#REF!</v>
      </c>
      <c r="R465" s="31" t="e">
        <f>'3.ВС'!#REF!</f>
        <v>#REF!</v>
      </c>
      <c r="S465" s="31" t="e">
        <f>'3.ВС'!#REF!</f>
        <v>#REF!</v>
      </c>
      <c r="T465" s="31" t="e">
        <f>'3.ВС'!#REF!</f>
        <v>#REF!</v>
      </c>
      <c r="U465" s="31" t="e">
        <f>'3.ВС'!#REF!</f>
        <v>#REF!</v>
      </c>
      <c r="V465" s="31" t="e">
        <f>'3.ВС'!#REF!</f>
        <v>#REF!</v>
      </c>
      <c r="W465" s="31" t="e">
        <f>'3.ВС'!#REF!</f>
        <v>#REF!</v>
      </c>
      <c r="X465" s="31" t="e">
        <f>'3.ВС'!#REF!</f>
        <v>#REF!</v>
      </c>
      <c r="Y465" s="31" t="e">
        <f>'3.ВС'!#REF!</f>
        <v>#REF!</v>
      </c>
      <c r="Z465" s="31">
        <f>'3.ВС'!K473</f>
        <v>0</v>
      </c>
      <c r="AA465" s="31" t="e">
        <f>'3.ВС'!#REF!</f>
        <v>#REF!</v>
      </c>
      <c r="AB465" s="31" t="e">
        <f>'3.ВС'!#REF!</f>
        <v>#REF!</v>
      </c>
      <c r="AC465" s="31" t="e">
        <f>'3.ВС'!#REF!</f>
        <v>#REF!</v>
      </c>
      <c r="AD465" s="31" t="e">
        <f>'3.ВС'!#REF!</f>
        <v>#REF!</v>
      </c>
      <c r="AE465" s="31" t="e">
        <f>'3.ВС'!#REF!</f>
        <v>#REF!</v>
      </c>
      <c r="AF465" s="31" t="e">
        <f>'3.ВС'!#REF!</f>
        <v>#REF!</v>
      </c>
      <c r="AG465" s="31" t="e">
        <f>'3.ВС'!#REF!</f>
        <v>#REF!</v>
      </c>
      <c r="AH465" s="31" t="e">
        <f>'3.ВС'!#REF!</f>
        <v>#REF!</v>
      </c>
      <c r="AI465" s="31" t="e">
        <f>'3.ВС'!#REF!</f>
        <v>#REF!</v>
      </c>
      <c r="AJ465" s="31" t="e">
        <f>'3.ВС'!#REF!</f>
        <v>#REF!</v>
      </c>
      <c r="AK465" s="31" t="e">
        <f>'3.ВС'!#REF!</f>
        <v>#REF!</v>
      </c>
      <c r="AL465" s="31">
        <f>'3.ВС'!L473</f>
        <v>0</v>
      </c>
      <c r="AM465" s="31" t="e">
        <f>'3.ВС'!#REF!</f>
        <v>#REF!</v>
      </c>
      <c r="AN465" s="31" t="e">
        <f>'3.ВС'!#REF!</f>
        <v>#REF!</v>
      </c>
      <c r="AO465" s="31" t="e">
        <f>'3.ВС'!#REF!</f>
        <v>#REF!</v>
      </c>
      <c r="AP465" s="31" t="e">
        <f>'3.ВС'!#REF!</f>
        <v>#REF!</v>
      </c>
      <c r="AQ465" s="31" t="e">
        <f>'3.ВС'!#REF!</f>
        <v>#REF!</v>
      </c>
      <c r="AR465" s="31" t="e">
        <f>'3.ВС'!#REF!</f>
        <v>#REF!</v>
      </c>
      <c r="AS465" s="31" t="e">
        <f>'3.ВС'!#REF!</f>
        <v>#REF!</v>
      </c>
    </row>
    <row r="466" spans="1:45" s="15" customFormat="1" ht="30" x14ac:dyDescent="0.25">
      <c r="A466" s="53" t="s">
        <v>147</v>
      </c>
      <c r="B466" s="20">
        <v>70</v>
      </c>
      <c r="C466" s="20">
        <v>0</v>
      </c>
      <c r="D466" s="30" t="s">
        <v>183</v>
      </c>
      <c r="E466" s="20">
        <v>857</v>
      </c>
      <c r="F466" s="30"/>
      <c r="G466" s="30"/>
      <c r="H466" s="30"/>
      <c r="I466" s="30"/>
      <c r="J466" s="31" t="e">
        <f t="shared" ref="J466" si="439">J467+J470+J473</f>
        <v>#REF!</v>
      </c>
      <c r="K466" s="31" t="e">
        <f t="shared" ref="K466:AK466" si="440">K467+K470+K473</f>
        <v>#REF!</v>
      </c>
      <c r="L466" s="31" t="e">
        <f t="shared" si="440"/>
        <v>#REF!</v>
      </c>
      <c r="M466" s="31" t="e">
        <f t="shared" si="440"/>
        <v>#REF!</v>
      </c>
      <c r="N466" s="31">
        <f t="shared" ref="N466:U466" si="441">N467+N470+N473</f>
        <v>58100</v>
      </c>
      <c r="O466" s="31" t="e">
        <f t="shared" si="441"/>
        <v>#REF!</v>
      </c>
      <c r="P466" s="31" t="e">
        <f t="shared" si="441"/>
        <v>#REF!</v>
      </c>
      <c r="Q466" s="31" t="e">
        <f t="shared" si="441"/>
        <v>#REF!</v>
      </c>
      <c r="R466" s="31" t="e">
        <f t="shared" si="441"/>
        <v>#REF!</v>
      </c>
      <c r="S466" s="31" t="e">
        <f t="shared" si="441"/>
        <v>#REF!</v>
      </c>
      <c r="T466" s="31" t="e">
        <f t="shared" si="441"/>
        <v>#REF!</v>
      </c>
      <c r="U466" s="31" t="e">
        <f t="shared" si="441"/>
        <v>#REF!</v>
      </c>
      <c r="V466" s="31" t="e">
        <f t="shared" si="440"/>
        <v>#REF!</v>
      </c>
      <c r="W466" s="31" t="e">
        <f t="shared" si="440"/>
        <v>#REF!</v>
      </c>
      <c r="X466" s="31" t="e">
        <f t="shared" si="440"/>
        <v>#REF!</v>
      </c>
      <c r="Y466" s="31" t="e">
        <f t="shared" si="440"/>
        <v>#REF!</v>
      </c>
      <c r="Z466" s="31">
        <f t="shared" ref="Z466:AG466" si="442">Z467+Z470+Z473</f>
        <v>0</v>
      </c>
      <c r="AA466" s="31" t="e">
        <f t="shared" si="442"/>
        <v>#REF!</v>
      </c>
      <c r="AB466" s="31" t="e">
        <f t="shared" si="442"/>
        <v>#REF!</v>
      </c>
      <c r="AC466" s="31" t="e">
        <f t="shared" si="442"/>
        <v>#REF!</v>
      </c>
      <c r="AD466" s="31" t="e">
        <f t="shared" si="442"/>
        <v>#REF!</v>
      </c>
      <c r="AE466" s="31" t="e">
        <f t="shared" si="442"/>
        <v>#REF!</v>
      </c>
      <c r="AF466" s="31" t="e">
        <f t="shared" si="442"/>
        <v>#REF!</v>
      </c>
      <c r="AG466" s="31" t="e">
        <f t="shared" si="442"/>
        <v>#REF!</v>
      </c>
      <c r="AH466" s="31" t="e">
        <f t="shared" si="440"/>
        <v>#REF!</v>
      </c>
      <c r="AI466" s="31" t="e">
        <f t="shared" si="440"/>
        <v>#REF!</v>
      </c>
      <c r="AJ466" s="31" t="e">
        <f t="shared" si="440"/>
        <v>#REF!</v>
      </c>
      <c r="AK466" s="31" t="e">
        <f t="shared" si="440"/>
        <v>#REF!</v>
      </c>
      <c r="AL466" s="31">
        <f t="shared" ref="AL466:AS466" si="443">AL467+AL470+AL473</f>
        <v>0</v>
      </c>
      <c r="AM466" s="31" t="e">
        <f t="shared" si="443"/>
        <v>#REF!</v>
      </c>
      <c r="AN466" s="31" t="e">
        <f t="shared" si="443"/>
        <v>#REF!</v>
      </c>
      <c r="AO466" s="31" t="e">
        <f t="shared" si="443"/>
        <v>#REF!</v>
      </c>
      <c r="AP466" s="31" t="e">
        <f t="shared" si="443"/>
        <v>#REF!</v>
      </c>
      <c r="AQ466" s="31" t="e">
        <f t="shared" si="443"/>
        <v>#REF!</v>
      </c>
      <c r="AR466" s="31" t="e">
        <f t="shared" si="443"/>
        <v>#REF!</v>
      </c>
      <c r="AS466" s="31" t="e">
        <f t="shared" si="443"/>
        <v>#REF!</v>
      </c>
    </row>
    <row r="467" spans="1:45" s="15" customFormat="1" ht="45" hidden="1" x14ac:dyDescent="0.25">
      <c r="A467" s="53" t="s">
        <v>19</v>
      </c>
      <c r="B467" s="20">
        <v>70</v>
      </c>
      <c r="C467" s="20">
        <v>0</v>
      </c>
      <c r="D467" s="30" t="s">
        <v>183</v>
      </c>
      <c r="E467" s="20">
        <v>857</v>
      </c>
      <c r="F467" s="30" t="s">
        <v>11</v>
      </c>
      <c r="G467" s="30" t="s">
        <v>104</v>
      </c>
      <c r="H467" s="30" t="s">
        <v>194</v>
      </c>
      <c r="I467" s="30"/>
      <c r="J467" s="31" t="e">
        <f t="shared" ref="J467:AL468" si="444">J468</f>
        <v>#REF!</v>
      </c>
      <c r="K467" s="31" t="e">
        <f t="shared" si="444"/>
        <v>#REF!</v>
      </c>
      <c r="L467" s="31" t="e">
        <f t="shared" si="444"/>
        <v>#REF!</v>
      </c>
      <c r="M467" s="31" t="e">
        <f t="shared" si="444"/>
        <v>#REF!</v>
      </c>
      <c r="N467" s="31">
        <f t="shared" si="444"/>
        <v>0</v>
      </c>
      <c r="O467" s="31" t="e">
        <f t="shared" si="444"/>
        <v>#REF!</v>
      </c>
      <c r="P467" s="31" t="e">
        <f t="shared" si="444"/>
        <v>#REF!</v>
      </c>
      <c r="Q467" s="31" t="e">
        <f t="shared" si="444"/>
        <v>#REF!</v>
      </c>
      <c r="R467" s="31" t="e">
        <f t="shared" si="444"/>
        <v>#REF!</v>
      </c>
      <c r="S467" s="31" t="e">
        <f t="shared" si="444"/>
        <v>#REF!</v>
      </c>
      <c r="T467" s="31" t="e">
        <f t="shared" si="444"/>
        <v>#REF!</v>
      </c>
      <c r="U467" s="31" t="e">
        <f t="shared" si="444"/>
        <v>#REF!</v>
      </c>
      <c r="V467" s="31" t="e">
        <f t="shared" si="444"/>
        <v>#REF!</v>
      </c>
      <c r="W467" s="31" t="e">
        <f t="shared" si="444"/>
        <v>#REF!</v>
      </c>
      <c r="X467" s="31" t="e">
        <f t="shared" si="444"/>
        <v>#REF!</v>
      </c>
      <c r="Y467" s="31" t="e">
        <f t="shared" si="444"/>
        <v>#REF!</v>
      </c>
      <c r="Z467" s="31">
        <f t="shared" si="444"/>
        <v>0</v>
      </c>
      <c r="AA467" s="31" t="e">
        <f t="shared" si="444"/>
        <v>#REF!</v>
      </c>
      <c r="AB467" s="31" t="e">
        <f t="shared" si="444"/>
        <v>#REF!</v>
      </c>
      <c r="AC467" s="31" t="e">
        <f t="shared" si="444"/>
        <v>#REF!</v>
      </c>
      <c r="AD467" s="31" t="e">
        <f t="shared" si="444"/>
        <v>#REF!</v>
      </c>
      <c r="AE467" s="31" t="e">
        <f t="shared" si="444"/>
        <v>#REF!</v>
      </c>
      <c r="AF467" s="31" t="e">
        <f t="shared" si="444"/>
        <v>#REF!</v>
      </c>
      <c r="AG467" s="31" t="e">
        <f t="shared" si="444"/>
        <v>#REF!</v>
      </c>
      <c r="AH467" s="31" t="e">
        <f t="shared" si="444"/>
        <v>#REF!</v>
      </c>
      <c r="AI467" s="31" t="e">
        <f t="shared" si="444"/>
        <v>#REF!</v>
      </c>
      <c r="AJ467" s="31" t="e">
        <f t="shared" si="444"/>
        <v>#REF!</v>
      </c>
      <c r="AK467" s="31" t="e">
        <f t="shared" si="444"/>
        <v>#REF!</v>
      </c>
      <c r="AL467" s="31">
        <f t="shared" si="444"/>
        <v>0</v>
      </c>
      <c r="AM467" s="31" t="e">
        <f t="shared" ref="AL467:AS468" si="445">AM468</f>
        <v>#REF!</v>
      </c>
      <c r="AN467" s="31" t="e">
        <f t="shared" si="445"/>
        <v>#REF!</v>
      </c>
      <c r="AO467" s="31" t="e">
        <f t="shared" si="445"/>
        <v>#REF!</v>
      </c>
      <c r="AP467" s="31" t="e">
        <f t="shared" si="445"/>
        <v>#REF!</v>
      </c>
      <c r="AQ467" s="31" t="e">
        <f t="shared" si="445"/>
        <v>#REF!</v>
      </c>
      <c r="AR467" s="31" t="e">
        <f t="shared" si="445"/>
        <v>#REF!</v>
      </c>
      <c r="AS467" s="31" t="e">
        <f t="shared" si="445"/>
        <v>#REF!</v>
      </c>
    </row>
    <row r="468" spans="1:45" s="15" customFormat="1" ht="45" hidden="1" x14ac:dyDescent="0.25">
      <c r="A468" s="13" t="s">
        <v>20</v>
      </c>
      <c r="B468" s="20">
        <v>70</v>
      </c>
      <c r="C468" s="20">
        <v>0</v>
      </c>
      <c r="D468" s="30" t="s">
        <v>183</v>
      </c>
      <c r="E468" s="20">
        <v>857</v>
      </c>
      <c r="F468" s="30" t="s">
        <v>11</v>
      </c>
      <c r="G468" s="30" t="s">
        <v>46</v>
      </c>
      <c r="H468" s="30" t="s">
        <v>194</v>
      </c>
      <c r="I468" s="30" t="s">
        <v>21</v>
      </c>
      <c r="J468" s="31" t="e">
        <f t="shared" si="444"/>
        <v>#REF!</v>
      </c>
      <c r="K468" s="31" t="e">
        <f t="shared" si="444"/>
        <v>#REF!</v>
      </c>
      <c r="L468" s="31" t="e">
        <f t="shared" si="444"/>
        <v>#REF!</v>
      </c>
      <c r="M468" s="31" t="e">
        <f t="shared" si="444"/>
        <v>#REF!</v>
      </c>
      <c r="N468" s="31">
        <f t="shared" si="444"/>
        <v>0</v>
      </c>
      <c r="O468" s="31" t="e">
        <f t="shared" si="444"/>
        <v>#REF!</v>
      </c>
      <c r="P468" s="31" t="e">
        <f t="shared" si="444"/>
        <v>#REF!</v>
      </c>
      <c r="Q468" s="31" t="e">
        <f t="shared" si="444"/>
        <v>#REF!</v>
      </c>
      <c r="R468" s="31" t="e">
        <f t="shared" si="444"/>
        <v>#REF!</v>
      </c>
      <c r="S468" s="31" t="e">
        <f t="shared" si="444"/>
        <v>#REF!</v>
      </c>
      <c r="T468" s="31" t="e">
        <f t="shared" si="444"/>
        <v>#REF!</v>
      </c>
      <c r="U468" s="31" t="e">
        <f t="shared" si="444"/>
        <v>#REF!</v>
      </c>
      <c r="V468" s="31" t="e">
        <f t="shared" si="444"/>
        <v>#REF!</v>
      </c>
      <c r="W468" s="31" t="e">
        <f t="shared" si="444"/>
        <v>#REF!</v>
      </c>
      <c r="X468" s="31" t="e">
        <f t="shared" si="444"/>
        <v>#REF!</v>
      </c>
      <c r="Y468" s="31" t="e">
        <f t="shared" si="444"/>
        <v>#REF!</v>
      </c>
      <c r="Z468" s="31">
        <f t="shared" si="444"/>
        <v>0</v>
      </c>
      <c r="AA468" s="31" t="e">
        <f t="shared" si="444"/>
        <v>#REF!</v>
      </c>
      <c r="AB468" s="31" t="e">
        <f t="shared" si="444"/>
        <v>#REF!</v>
      </c>
      <c r="AC468" s="31" t="e">
        <f t="shared" si="444"/>
        <v>#REF!</v>
      </c>
      <c r="AD468" s="31" t="e">
        <f t="shared" si="444"/>
        <v>#REF!</v>
      </c>
      <c r="AE468" s="31" t="e">
        <f t="shared" si="444"/>
        <v>#REF!</v>
      </c>
      <c r="AF468" s="31" t="e">
        <f t="shared" si="444"/>
        <v>#REF!</v>
      </c>
      <c r="AG468" s="31" t="e">
        <f t="shared" si="444"/>
        <v>#REF!</v>
      </c>
      <c r="AH468" s="31" t="e">
        <f t="shared" si="444"/>
        <v>#REF!</v>
      </c>
      <c r="AI468" s="31" t="e">
        <f t="shared" si="444"/>
        <v>#REF!</v>
      </c>
      <c r="AJ468" s="31" t="e">
        <f t="shared" si="444"/>
        <v>#REF!</v>
      </c>
      <c r="AK468" s="31" t="e">
        <f t="shared" si="444"/>
        <v>#REF!</v>
      </c>
      <c r="AL468" s="31">
        <f t="shared" si="445"/>
        <v>0</v>
      </c>
      <c r="AM468" s="31" t="e">
        <f t="shared" si="445"/>
        <v>#REF!</v>
      </c>
      <c r="AN468" s="31" t="e">
        <f t="shared" si="445"/>
        <v>#REF!</v>
      </c>
      <c r="AO468" s="31" t="e">
        <f t="shared" si="445"/>
        <v>#REF!</v>
      </c>
      <c r="AP468" s="31" t="e">
        <f t="shared" si="445"/>
        <v>#REF!</v>
      </c>
      <c r="AQ468" s="31" t="e">
        <f t="shared" si="445"/>
        <v>#REF!</v>
      </c>
      <c r="AR468" s="31" t="e">
        <f t="shared" si="445"/>
        <v>#REF!</v>
      </c>
      <c r="AS468" s="31" t="e">
        <f t="shared" si="445"/>
        <v>#REF!</v>
      </c>
    </row>
    <row r="469" spans="1:45" s="15" customFormat="1" ht="45" hidden="1" x14ac:dyDescent="0.25">
      <c r="A469" s="13" t="s">
        <v>9</v>
      </c>
      <c r="B469" s="20">
        <v>70</v>
      </c>
      <c r="C469" s="20">
        <v>0</v>
      </c>
      <c r="D469" s="30" t="s">
        <v>183</v>
      </c>
      <c r="E469" s="20">
        <v>857</v>
      </c>
      <c r="F469" s="30" t="s">
        <v>11</v>
      </c>
      <c r="G469" s="30" t="s">
        <v>46</v>
      </c>
      <c r="H469" s="30" t="s">
        <v>194</v>
      </c>
      <c r="I469" s="30" t="s">
        <v>22</v>
      </c>
      <c r="J469" s="31" t="e">
        <f>'3.ВС'!#REF!</f>
        <v>#REF!</v>
      </c>
      <c r="K469" s="31" t="e">
        <f>'3.ВС'!#REF!</f>
        <v>#REF!</v>
      </c>
      <c r="L469" s="31" t="e">
        <f>'3.ВС'!#REF!</f>
        <v>#REF!</v>
      </c>
      <c r="M469" s="31" t="e">
        <f>'3.ВС'!#REF!</f>
        <v>#REF!</v>
      </c>
      <c r="N469" s="31">
        <f>'3.ВС'!J479</f>
        <v>0</v>
      </c>
      <c r="O469" s="31" t="e">
        <f>'3.ВС'!#REF!</f>
        <v>#REF!</v>
      </c>
      <c r="P469" s="31" t="e">
        <f>'3.ВС'!#REF!</f>
        <v>#REF!</v>
      </c>
      <c r="Q469" s="31" t="e">
        <f>'3.ВС'!#REF!</f>
        <v>#REF!</v>
      </c>
      <c r="R469" s="31" t="e">
        <f>'3.ВС'!#REF!</f>
        <v>#REF!</v>
      </c>
      <c r="S469" s="31" t="e">
        <f>'3.ВС'!#REF!</f>
        <v>#REF!</v>
      </c>
      <c r="T469" s="31" t="e">
        <f>'3.ВС'!#REF!</f>
        <v>#REF!</v>
      </c>
      <c r="U469" s="31" t="e">
        <f>'3.ВС'!#REF!</f>
        <v>#REF!</v>
      </c>
      <c r="V469" s="31" t="e">
        <f>'3.ВС'!#REF!</f>
        <v>#REF!</v>
      </c>
      <c r="W469" s="31" t="e">
        <f>'3.ВС'!#REF!</f>
        <v>#REF!</v>
      </c>
      <c r="X469" s="31" t="e">
        <f>'3.ВС'!#REF!</f>
        <v>#REF!</v>
      </c>
      <c r="Y469" s="31" t="e">
        <f>'3.ВС'!#REF!</f>
        <v>#REF!</v>
      </c>
      <c r="Z469" s="31">
        <f>'3.ВС'!K479</f>
        <v>0</v>
      </c>
      <c r="AA469" s="31" t="e">
        <f>'3.ВС'!#REF!</f>
        <v>#REF!</v>
      </c>
      <c r="AB469" s="31" t="e">
        <f>'3.ВС'!#REF!</f>
        <v>#REF!</v>
      </c>
      <c r="AC469" s="31" t="e">
        <f>'3.ВС'!#REF!</f>
        <v>#REF!</v>
      </c>
      <c r="AD469" s="31" t="e">
        <f>'3.ВС'!#REF!</f>
        <v>#REF!</v>
      </c>
      <c r="AE469" s="31" t="e">
        <f>'3.ВС'!#REF!</f>
        <v>#REF!</v>
      </c>
      <c r="AF469" s="31" t="e">
        <f>'3.ВС'!#REF!</f>
        <v>#REF!</v>
      </c>
      <c r="AG469" s="31" t="e">
        <f>'3.ВС'!#REF!</f>
        <v>#REF!</v>
      </c>
      <c r="AH469" s="31" t="e">
        <f>'3.ВС'!#REF!</f>
        <v>#REF!</v>
      </c>
      <c r="AI469" s="31" t="e">
        <f>'3.ВС'!#REF!</f>
        <v>#REF!</v>
      </c>
      <c r="AJ469" s="31" t="e">
        <f>'3.ВС'!#REF!</f>
        <v>#REF!</v>
      </c>
      <c r="AK469" s="31" t="e">
        <f>'3.ВС'!#REF!</f>
        <v>#REF!</v>
      </c>
      <c r="AL469" s="31">
        <f>'3.ВС'!L479</f>
        <v>0</v>
      </c>
      <c r="AM469" s="31" t="e">
        <f>'3.ВС'!#REF!</f>
        <v>#REF!</v>
      </c>
      <c r="AN469" s="31" t="e">
        <f>'3.ВС'!#REF!</f>
        <v>#REF!</v>
      </c>
      <c r="AO469" s="31" t="e">
        <f>'3.ВС'!#REF!</f>
        <v>#REF!</v>
      </c>
      <c r="AP469" s="31" t="e">
        <f>'3.ВС'!#REF!</f>
        <v>#REF!</v>
      </c>
      <c r="AQ469" s="31" t="e">
        <f>'3.ВС'!#REF!</f>
        <v>#REF!</v>
      </c>
      <c r="AR469" s="31" t="e">
        <f>'3.ВС'!#REF!</f>
        <v>#REF!</v>
      </c>
      <c r="AS469" s="31" t="e">
        <f>'3.ВС'!#REF!</f>
        <v>#REF!</v>
      </c>
    </row>
    <row r="470" spans="1:45" s="15" customFormat="1" ht="60" x14ac:dyDescent="0.25">
      <c r="A470" s="53" t="s">
        <v>148</v>
      </c>
      <c r="B470" s="20">
        <v>70</v>
      </c>
      <c r="C470" s="20">
        <v>0</v>
      </c>
      <c r="D470" s="30" t="s">
        <v>183</v>
      </c>
      <c r="E470" s="20">
        <v>857</v>
      </c>
      <c r="F470" s="30" t="s">
        <v>11</v>
      </c>
      <c r="G470" s="30" t="s">
        <v>104</v>
      </c>
      <c r="H470" s="30" t="s">
        <v>234</v>
      </c>
      <c r="I470" s="30"/>
      <c r="J470" s="31" t="e">
        <f t="shared" ref="J470:AL471" si="446">J471</f>
        <v>#REF!</v>
      </c>
      <c r="K470" s="31" t="e">
        <f t="shared" si="446"/>
        <v>#REF!</v>
      </c>
      <c r="L470" s="31" t="e">
        <f t="shared" si="446"/>
        <v>#REF!</v>
      </c>
      <c r="M470" s="31" t="e">
        <f t="shared" si="446"/>
        <v>#REF!</v>
      </c>
      <c r="N470" s="31">
        <f t="shared" si="446"/>
        <v>58100</v>
      </c>
      <c r="O470" s="31" t="e">
        <f t="shared" si="446"/>
        <v>#REF!</v>
      </c>
      <c r="P470" s="31" t="e">
        <f t="shared" si="446"/>
        <v>#REF!</v>
      </c>
      <c r="Q470" s="31" t="e">
        <f t="shared" si="446"/>
        <v>#REF!</v>
      </c>
      <c r="R470" s="31" t="e">
        <f t="shared" si="446"/>
        <v>#REF!</v>
      </c>
      <c r="S470" s="31" t="e">
        <f t="shared" si="446"/>
        <v>#REF!</v>
      </c>
      <c r="T470" s="31" t="e">
        <f t="shared" si="446"/>
        <v>#REF!</v>
      </c>
      <c r="U470" s="31" t="e">
        <f t="shared" si="446"/>
        <v>#REF!</v>
      </c>
      <c r="V470" s="31" t="e">
        <f t="shared" si="446"/>
        <v>#REF!</v>
      </c>
      <c r="W470" s="31" t="e">
        <f t="shared" si="446"/>
        <v>#REF!</v>
      </c>
      <c r="X470" s="31" t="e">
        <f t="shared" si="446"/>
        <v>#REF!</v>
      </c>
      <c r="Y470" s="31" t="e">
        <f t="shared" si="446"/>
        <v>#REF!</v>
      </c>
      <c r="Z470" s="31">
        <f t="shared" si="446"/>
        <v>0</v>
      </c>
      <c r="AA470" s="31" t="e">
        <f t="shared" si="446"/>
        <v>#REF!</v>
      </c>
      <c r="AB470" s="31" t="e">
        <f t="shared" si="446"/>
        <v>#REF!</v>
      </c>
      <c r="AC470" s="31" t="e">
        <f t="shared" si="446"/>
        <v>#REF!</v>
      </c>
      <c r="AD470" s="31" t="e">
        <f t="shared" si="446"/>
        <v>#REF!</v>
      </c>
      <c r="AE470" s="31" t="e">
        <f t="shared" si="446"/>
        <v>#REF!</v>
      </c>
      <c r="AF470" s="31" t="e">
        <f t="shared" si="446"/>
        <v>#REF!</v>
      </c>
      <c r="AG470" s="31" t="e">
        <f t="shared" si="446"/>
        <v>#REF!</v>
      </c>
      <c r="AH470" s="31" t="e">
        <f t="shared" si="446"/>
        <v>#REF!</v>
      </c>
      <c r="AI470" s="31" t="e">
        <f t="shared" si="446"/>
        <v>#REF!</v>
      </c>
      <c r="AJ470" s="31" t="e">
        <f t="shared" si="446"/>
        <v>#REF!</v>
      </c>
      <c r="AK470" s="31" t="e">
        <f t="shared" si="446"/>
        <v>#REF!</v>
      </c>
      <c r="AL470" s="31">
        <f t="shared" si="446"/>
        <v>0</v>
      </c>
      <c r="AM470" s="31" t="e">
        <f t="shared" ref="AL470:AS471" si="447">AM471</f>
        <v>#REF!</v>
      </c>
      <c r="AN470" s="31" t="e">
        <f t="shared" si="447"/>
        <v>#REF!</v>
      </c>
      <c r="AO470" s="31" t="e">
        <f t="shared" si="447"/>
        <v>#REF!</v>
      </c>
      <c r="AP470" s="31" t="e">
        <f t="shared" si="447"/>
        <v>#REF!</v>
      </c>
      <c r="AQ470" s="31" t="e">
        <f t="shared" si="447"/>
        <v>#REF!</v>
      </c>
      <c r="AR470" s="31" t="e">
        <f t="shared" si="447"/>
        <v>#REF!</v>
      </c>
      <c r="AS470" s="31" t="e">
        <f t="shared" si="447"/>
        <v>#REF!</v>
      </c>
    </row>
    <row r="471" spans="1:45" s="15" customFormat="1" ht="105" x14ac:dyDescent="0.25">
      <c r="A471" s="32" t="s">
        <v>15</v>
      </c>
      <c r="B471" s="20">
        <v>70</v>
      </c>
      <c r="C471" s="20">
        <v>0</v>
      </c>
      <c r="D471" s="30" t="s">
        <v>183</v>
      </c>
      <c r="E471" s="20">
        <v>857</v>
      </c>
      <c r="F471" s="30" t="s">
        <v>16</v>
      </c>
      <c r="G471" s="30" t="s">
        <v>104</v>
      </c>
      <c r="H471" s="30" t="s">
        <v>234</v>
      </c>
      <c r="I471" s="30" t="s">
        <v>17</v>
      </c>
      <c r="J471" s="31" t="e">
        <f t="shared" si="446"/>
        <v>#REF!</v>
      </c>
      <c r="K471" s="31" t="e">
        <f t="shared" si="446"/>
        <v>#REF!</v>
      </c>
      <c r="L471" s="31" t="e">
        <f t="shared" si="446"/>
        <v>#REF!</v>
      </c>
      <c r="M471" s="31" t="e">
        <f t="shared" si="446"/>
        <v>#REF!</v>
      </c>
      <c r="N471" s="31">
        <f t="shared" si="446"/>
        <v>58100</v>
      </c>
      <c r="O471" s="31" t="e">
        <f t="shared" si="446"/>
        <v>#REF!</v>
      </c>
      <c r="P471" s="31" t="e">
        <f t="shared" si="446"/>
        <v>#REF!</v>
      </c>
      <c r="Q471" s="31" t="e">
        <f t="shared" si="446"/>
        <v>#REF!</v>
      </c>
      <c r="R471" s="31" t="e">
        <f t="shared" si="446"/>
        <v>#REF!</v>
      </c>
      <c r="S471" s="31" t="e">
        <f t="shared" si="446"/>
        <v>#REF!</v>
      </c>
      <c r="T471" s="31" t="e">
        <f t="shared" si="446"/>
        <v>#REF!</v>
      </c>
      <c r="U471" s="31" t="e">
        <f t="shared" si="446"/>
        <v>#REF!</v>
      </c>
      <c r="V471" s="31" t="e">
        <f t="shared" si="446"/>
        <v>#REF!</v>
      </c>
      <c r="W471" s="31" t="e">
        <f t="shared" si="446"/>
        <v>#REF!</v>
      </c>
      <c r="X471" s="31" t="e">
        <f t="shared" si="446"/>
        <v>#REF!</v>
      </c>
      <c r="Y471" s="31" t="e">
        <f t="shared" si="446"/>
        <v>#REF!</v>
      </c>
      <c r="Z471" s="31">
        <f t="shared" si="446"/>
        <v>0</v>
      </c>
      <c r="AA471" s="31" t="e">
        <f t="shared" si="446"/>
        <v>#REF!</v>
      </c>
      <c r="AB471" s="31" t="e">
        <f t="shared" si="446"/>
        <v>#REF!</v>
      </c>
      <c r="AC471" s="31" t="e">
        <f t="shared" si="446"/>
        <v>#REF!</v>
      </c>
      <c r="AD471" s="31" t="e">
        <f t="shared" si="446"/>
        <v>#REF!</v>
      </c>
      <c r="AE471" s="31" t="e">
        <f t="shared" si="446"/>
        <v>#REF!</v>
      </c>
      <c r="AF471" s="31" t="e">
        <f t="shared" si="446"/>
        <v>#REF!</v>
      </c>
      <c r="AG471" s="31" t="e">
        <f t="shared" si="446"/>
        <v>#REF!</v>
      </c>
      <c r="AH471" s="31" t="e">
        <f t="shared" si="446"/>
        <v>#REF!</v>
      </c>
      <c r="AI471" s="31" t="e">
        <f t="shared" si="446"/>
        <v>#REF!</v>
      </c>
      <c r="AJ471" s="31" t="e">
        <f t="shared" si="446"/>
        <v>#REF!</v>
      </c>
      <c r="AK471" s="31" t="e">
        <f t="shared" si="446"/>
        <v>#REF!</v>
      </c>
      <c r="AL471" s="31">
        <f t="shared" si="447"/>
        <v>0</v>
      </c>
      <c r="AM471" s="31" t="e">
        <f t="shared" si="447"/>
        <v>#REF!</v>
      </c>
      <c r="AN471" s="31" t="e">
        <f t="shared" si="447"/>
        <v>#REF!</v>
      </c>
      <c r="AO471" s="31" t="e">
        <f t="shared" si="447"/>
        <v>#REF!</v>
      </c>
      <c r="AP471" s="31" t="e">
        <f t="shared" si="447"/>
        <v>#REF!</v>
      </c>
      <c r="AQ471" s="31" t="e">
        <f t="shared" si="447"/>
        <v>#REF!</v>
      </c>
      <c r="AR471" s="31" t="e">
        <f t="shared" si="447"/>
        <v>#REF!</v>
      </c>
      <c r="AS471" s="31" t="e">
        <f t="shared" si="447"/>
        <v>#REF!</v>
      </c>
    </row>
    <row r="472" spans="1:45" s="15" customFormat="1" ht="45" x14ac:dyDescent="0.25">
      <c r="A472" s="32" t="s">
        <v>8</v>
      </c>
      <c r="B472" s="20">
        <v>70</v>
      </c>
      <c r="C472" s="20">
        <v>0</v>
      </c>
      <c r="D472" s="30" t="s">
        <v>183</v>
      </c>
      <c r="E472" s="20">
        <v>857</v>
      </c>
      <c r="F472" s="30" t="s">
        <v>11</v>
      </c>
      <c r="G472" s="30" t="s">
        <v>104</v>
      </c>
      <c r="H472" s="30" t="s">
        <v>234</v>
      </c>
      <c r="I472" s="30" t="s">
        <v>18</v>
      </c>
      <c r="J472" s="31" t="e">
        <f>'3.ВС'!#REF!</f>
        <v>#REF!</v>
      </c>
      <c r="K472" s="31" t="e">
        <f>'3.ВС'!#REF!</f>
        <v>#REF!</v>
      </c>
      <c r="L472" s="31" t="e">
        <f>'3.ВС'!#REF!</f>
        <v>#REF!</v>
      </c>
      <c r="M472" s="31" t="e">
        <f>'3.ВС'!#REF!</f>
        <v>#REF!</v>
      </c>
      <c r="N472" s="31">
        <f>'3.ВС'!J482</f>
        <v>58100</v>
      </c>
      <c r="O472" s="31" t="e">
        <f>'3.ВС'!#REF!</f>
        <v>#REF!</v>
      </c>
      <c r="P472" s="31" t="e">
        <f>'3.ВС'!#REF!</f>
        <v>#REF!</v>
      </c>
      <c r="Q472" s="31" t="e">
        <f>'3.ВС'!#REF!</f>
        <v>#REF!</v>
      </c>
      <c r="R472" s="31" t="e">
        <f>'3.ВС'!#REF!</f>
        <v>#REF!</v>
      </c>
      <c r="S472" s="31" t="e">
        <f>'3.ВС'!#REF!</f>
        <v>#REF!</v>
      </c>
      <c r="T472" s="31" t="e">
        <f>'3.ВС'!#REF!</f>
        <v>#REF!</v>
      </c>
      <c r="U472" s="31" t="e">
        <f>'3.ВС'!#REF!</f>
        <v>#REF!</v>
      </c>
      <c r="V472" s="31" t="e">
        <f>'3.ВС'!#REF!</f>
        <v>#REF!</v>
      </c>
      <c r="W472" s="31" t="e">
        <f>'3.ВС'!#REF!</f>
        <v>#REF!</v>
      </c>
      <c r="X472" s="31" t="e">
        <f>'3.ВС'!#REF!</f>
        <v>#REF!</v>
      </c>
      <c r="Y472" s="31" t="e">
        <f>'3.ВС'!#REF!</f>
        <v>#REF!</v>
      </c>
      <c r="Z472" s="31">
        <f>'3.ВС'!K482</f>
        <v>0</v>
      </c>
      <c r="AA472" s="31" t="e">
        <f>'3.ВС'!#REF!</f>
        <v>#REF!</v>
      </c>
      <c r="AB472" s="31" t="e">
        <f>'3.ВС'!#REF!</f>
        <v>#REF!</v>
      </c>
      <c r="AC472" s="31" t="e">
        <f>'3.ВС'!#REF!</f>
        <v>#REF!</v>
      </c>
      <c r="AD472" s="31" t="e">
        <f>'3.ВС'!#REF!</f>
        <v>#REF!</v>
      </c>
      <c r="AE472" s="31" t="e">
        <f>'3.ВС'!#REF!</f>
        <v>#REF!</v>
      </c>
      <c r="AF472" s="31" t="e">
        <f>'3.ВС'!#REF!</f>
        <v>#REF!</v>
      </c>
      <c r="AG472" s="31" t="e">
        <f>'3.ВС'!#REF!</f>
        <v>#REF!</v>
      </c>
      <c r="AH472" s="31" t="e">
        <f>'3.ВС'!#REF!</f>
        <v>#REF!</v>
      </c>
      <c r="AI472" s="31" t="e">
        <f>'3.ВС'!#REF!</f>
        <v>#REF!</v>
      </c>
      <c r="AJ472" s="31" t="e">
        <f>'3.ВС'!#REF!</f>
        <v>#REF!</v>
      </c>
      <c r="AK472" s="31" t="e">
        <f>'3.ВС'!#REF!</f>
        <v>#REF!</v>
      </c>
      <c r="AL472" s="31">
        <f>'3.ВС'!L482</f>
        <v>0</v>
      </c>
      <c r="AM472" s="31" t="e">
        <f>'3.ВС'!#REF!</f>
        <v>#REF!</v>
      </c>
      <c r="AN472" s="31" t="e">
        <f>'3.ВС'!#REF!</f>
        <v>#REF!</v>
      </c>
      <c r="AO472" s="31" t="e">
        <f>'3.ВС'!#REF!</f>
        <v>#REF!</v>
      </c>
      <c r="AP472" s="31" t="e">
        <f>'3.ВС'!#REF!</f>
        <v>#REF!</v>
      </c>
      <c r="AQ472" s="31" t="e">
        <f>'3.ВС'!#REF!</f>
        <v>#REF!</v>
      </c>
      <c r="AR472" s="31" t="e">
        <f>'3.ВС'!#REF!</f>
        <v>#REF!</v>
      </c>
      <c r="AS472" s="31" t="e">
        <f>'3.ВС'!#REF!</f>
        <v>#REF!</v>
      </c>
    </row>
    <row r="473" spans="1:45" s="15" customFormat="1" ht="120" hidden="1" x14ac:dyDescent="0.25">
      <c r="A473" s="53" t="s">
        <v>150</v>
      </c>
      <c r="B473" s="20">
        <v>70</v>
      </c>
      <c r="C473" s="20">
        <v>0</v>
      </c>
      <c r="D473" s="30" t="s">
        <v>183</v>
      </c>
      <c r="E473" s="20">
        <v>857</v>
      </c>
      <c r="F473" s="30" t="s">
        <v>16</v>
      </c>
      <c r="G473" s="30" t="s">
        <v>104</v>
      </c>
      <c r="H473" s="30" t="s">
        <v>233</v>
      </c>
      <c r="I473" s="17"/>
      <c r="J473" s="31" t="e">
        <f t="shared" ref="J473:AL474" si="448">J474</f>
        <v>#REF!</v>
      </c>
      <c r="K473" s="31" t="e">
        <f t="shared" si="448"/>
        <v>#REF!</v>
      </c>
      <c r="L473" s="31" t="e">
        <f t="shared" si="448"/>
        <v>#REF!</v>
      </c>
      <c r="M473" s="31" t="e">
        <f t="shared" si="448"/>
        <v>#REF!</v>
      </c>
      <c r="N473" s="31">
        <f t="shared" si="448"/>
        <v>0</v>
      </c>
      <c r="O473" s="31" t="e">
        <f t="shared" si="448"/>
        <v>#REF!</v>
      </c>
      <c r="P473" s="31" t="e">
        <f t="shared" si="448"/>
        <v>#REF!</v>
      </c>
      <c r="Q473" s="31" t="e">
        <f t="shared" si="448"/>
        <v>#REF!</v>
      </c>
      <c r="R473" s="31" t="e">
        <f t="shared" si="448"/>
        <v>#REF!</v>
      </c>
      <c r="S473" s="31" t="e">
        <f t="shared" si="448"/>
        <v>#REF!</v>
      </c>
      <c r="T473" s="31" t="e">
        <f t="shared" si="448"/>
        <v>#REF!</v>
      </c>
      <c r="U473" s="31" t="e">
        <f t="shared" si="448"/>
        <v>#REF!</v>
      </c>
      <c r="V473" s="31" t="e">
        <f t="shared" si="448"/>
        <v>#REF!</v>
      </c>
      <c r="W473" s="31" t="e">
        <f t="shared" si="448"/>
        <v>#REF!</v>
      </c>
      <c r="X473" s="31" t="e">
        <f t="shared" si="448"/>
        <v>#REF!</v>
      </c>
      <c r="Y473" s="31" t="e">
        <f t="shared" si="448"/>
        <v>#REF!</v>
      </c>
      <c r="Z473" s="31">
        <f t="shared" si="448"/>
        <v>0</v>
      </c>
      <c r="AA473" s="31" t="e">
        <f t="shared" si="448"/>
        <v>#REF!</v>
      </c>
      <c r="AB473" s="31" t="e">
        <f t="shared" si="448"/>
        <v>#REF!</v>
      </c>
      <c r="AC473" s="31" t="e">
        <f t="shared" si="448"/>
        <v>#REF!</v>
      </c>
      <c r="AD473" s="31" t="e">
        <f t="shared" si="448"/>
        <v>#REF!</v>
      </c>
      <c r="AE473" s="31" t="e">
        <f t="shared" si="448"/>
        <v>#REF!</v>
      </c>
      <c r="AF473" s="31" t="e">
        <f t="shared" si="448"/>
        <v>#REF!</v>
      </c>
      <c r="AG473" s="31" t="e">
        <f t="shared" si="448"/>
        <v>#REF!</v>
      </c>
      <c r="AH473" s="31" t="e">
        <f t="shared" si="448"/>
        <v>#REF!</v>
      </c>
      <c r="AI473" s="31" t="e">
        <f t="shared" si="448"/>
        <v>#REF!</v>
      </c>
      <c r="AJ473" s="31" t="e">
        <f t="shared" si="448"/>
        <v>#REF!</v>
      </c>
      <c r="AK473" s="31" t="e">
        <f t="shared" si="448"/>
        <v>#REF!</v>
      </c>
      <c r="AL473" s="31">
        <f t="shared" si="448"/>
        <v>0</v>
      </c>
      <c r="AM473" s="31" t="e">
        <f t="shared" ref="AL473:AS474" si="449">AM474</f>
        <v>#REF!</v>
      </c>
      <c r="AN473" s="31" t="e">
        <f t="shared" si="449"/>
        <v>#REF!</v>
      </c>
      <c r="AO473" s="31" t="e">
        <f t="shared" si="449"/>
        <v>#REF!</v>
      </c>
      <c r="AP473" s="31" t="e">
        <f t="shared" si="449"/>
        <v>#REF!</v>
      </c>
      <c r="AQ473" s="31" t="e">
        <f t="shared" si="449"/>
        <v>#REF!</v>
      </c>
      <c r="AR473" s="31" t="e">
        <f t="shared" si="449"/>
        <v>#REF!</v>
      </c>
      <c r="AS473" s="31" t="e">
        <f t="shared" si="449"/>
        <v>#REF!</v>
      </c>
    </row>
    <row r="474" spans="1:45" s="15" customFormat="1" ht="45" hidden="1" x14ac:dyDescent="0.25">
      <c r="A474" s="13" t="s">
        <v>20</v>
      </c>
      <c r="B474" s="20">
        <v>70</v>
      </c>
      <c r="C474" s="20">
        <v>0</v>
      </c>
      <c r="D474" s="30" t="s">
        <v>183</v>
      </c>
      <c r="E474" s="20">
        <v>857</v>
      </c>
      <c r="F474" s="30" t="s">
        <v>11</v>
      </c>
      <c r="G474" s="30" t="s">
        <v>104</v>
      </c>
      <c r="H474" s="30" t="s">
        <v>233</v>
      </c>
      <c r="I474" s="30" t="s">
        <v>21</v>
      </c>
      <c r="J474" s="31" t="e">
        <f t="shared" si="448"/>
        <v>#REF!</v>
      </c>
      <c r="K474" s="31" t="e">
        <f t="shared" si="448"/>
        <v>#REF!</v>
      </c>
      <c r="L474" s="31" t="e">
        <f t="shared" si="448"/>
        <v>#REF!</v>
      </c>
      <c r="M474" s="31" t="e">
        <f t="shared" si="448"/>
        <v>#REF!</v>
      </c>
      <c r="N474" s="31">
        <f t="shared" si="448"/>
        <v>0</v>
      </c>
      <c r="O474" s="31" t="e">
        <f t="shared" si="448"/>
        <v>#REF!</v>
      </c>
      <c r="P474" s="31" t="e">
        <f t="shared" si="448"/>
        <v>#REF!</v>
      </c>
      <c r="Q474" s="31" t="e">
        <f t="shared" si="448"/>
        <v>#REF!</v>
      </c>
      <c r="R474" s="31" t="e">
        <f t="shared" si="448"/>
        <v>#REF!</v>
      </c>
      <c r="S474" s="31" t="e">
        <f t="shared" si="448"/>
        <v>#REF!</v>
      </c>
      <c r="T474" s="31" t="e">
        <f t="shared" si="448"/>
        <v>#REF!</v>
      </c>
      <c r="U474" s="31" t="e">
        <f t="shared" si="448"/>
        <v>#REF!</v>
      </c>
      <c r="V474" s="31" t="e">
        <f t="shared" si="448"/>
        <v>#REF!</v>
      </c>
      <c r="W474" s="31" t="e">
        <f t="shared" si="448"/>
        <v>#REF!</v>
      </c>
      <c r="X474" s="31" t="e">
        <f t="shared" si="448"/>
        <v>#REF!</v>
      </c>
      <c r="Y474" s="31" t="e">
        <f t="shared" si="448"/>
        <v>#REF!</v>
      </c>
      <c r="Z474" s="31">
        <f t="shared" si="448"/>
        <v>0</v>
      </c>
      <c r="AA474" s="31" t="e">
        <f t="shared" si="448"/>
        <v>#REF!</v>
      </c>
      <c r="AB474" s="31" t="e">
        <f t="shared" si="448"/>
        <v>#REF!</v>
      </c>
      <c r="AC474" s="31" t="e">
        <f t="shared" si="448"/>
        <v>#REF!</v>
      </c>
      <c r="AD474" s="31" t="e">
        <f t="shared" si="448"/>
        <v>#REF!</v>
      </c>
      <c r="AE474" s="31" t="e">
        <f t="shared" si="448"/>
        <v>#REF!</v>
      </c>
      <c r="AF474" s="31" t="e">
        <f t="shared" si="448"/>
        <v>#REF!</v>
      </c>
      <c r="AG474" s="31" t="e">
        <f t="shared" si="448"/>
        <v>#REF!</v>
      </c>
      <c r="AH474" s="31" t="e">
        <f t="shared" si="448"/>
        <v>#REF!</v>
      </c>
      <c r="AI474" s="31" t="e">
        <f t="shared" si="448"/>
        <v>#REF!</v>
      </c>
      <c r="AJ474" s="31" t="e">
        <f t="shared" si="448"/>
        <v>#REF!</v>
      </c>
      <c r="AK474" s="31" t="e">
        <f t="shared" si="448"/>
        <v>#REF!</v>
      </c>
      <c r="AL474" s="31">
        <f t="shared" si="449"/>
        <v>0</v>
      </c>
      <c r="AM474" s="31" t="e">
        <f t="shared" si="449"/>
        <v>#REF!</v>
      </c>
      <c r="AN474" s="31" t="e">
        <f t="shared" si="449"/>
        <v>#REF!</v>
      </c>
      <c r="AO474" s="31" t="e">
        <f t="shared" si="449"/>
        <v>#REF!</v>
      </c>
      <c r="AP474" s="31" t="e">
        <f t="shared" si="449"/>
        <v>#REF!</v>
      </c>
      <c r="AQ474" s="31" t="e">
        <f t="shared" si="449"/>
        <v>#REF!</v>
      </c>
      <c r="AR474" s="31" t="e">
        <f t="shared" si="449"/>
        <v>#REF!</v>
      </c>
      <c r="AS474" s="31" t="e">
        <f t="shared" si="449"/>
        <v>#REF!</v>
      </c>
    </row>
    <row r="475" spans="1:45" s="15" customFormat="1" ht="45" hidden="1" x14ac:dyDescent="0.25">
      <c r="A475" s="13" t="s">
        <v>9</v>
      </c>
      <c r="B475" s="20">
        <v>70</v>
      </c>
      <c r="C475" s="20">
        <v>0</v>
      </c>
      <c r="D475" s="30" t="s">
        <v>183</v>
      </c>
      <c r="E475" s="20">
        <v>857</v>
      </c>
      <c r="F475" s="30" t="s">
        <v>11</v>
      </c>
      <c r="G475" s="30" t="s">
        <v>104</v>
      </c>
      <c r="H475" s="30" t="s">
        <v>233</v>
      </c>
      <c r="I475" s="30" t="s">
        <v>22</v>
      </c>
      <c r="J475" s="31" t="e">
        <f>'3.ВС'!#REF!</f>
        <v>#REF!</v>
      </c>
      <c r="K475" s="31" t="e">
        <f>'3.ВС'!#REF!</f>
        <v>#REF!</v>
      </c>
      <c r="L475" s="31" t="e">
        <f>'3.ВС'!#REF!</f>
        <v>#REF!</v>
      </c>
      <c r="M475" s="31" t="e">
        <f>'3.ВС'!#REF!</f>
        <v>#REF!</v>
      </c>
      <c r="N475" s="31">
        <f>'3.ВС'!J485</f>
        <v>0</v>
      </c>
      <c r="O475" s="31" t="e">
        <f>'3.ВС'!#REF!</f>
        <v>#REF!</v>
      </c>
      <c r="P475" s="31" t="e">
        <f>'3.ВС'!#REF!</f>
        <v>#REF!</v>
      </c>
      <c r="Q475" s="31" t="e">
        <f>'3.ВС'!#REF!</f>
        <v>#REF!</v>
      </c>
      <c r="R475" s="31" t="e">
        <f>'3.ВС'!#REF!</f>
        <v>#REF!</v>
      </c>
      <c r="S475" s="31" t="e">
        <f>'3.ВС'!#REF!</f>
        <v>#REF!</v>
      </c>
      <c r="T475" s="31" t="e">
        <f>'3.ВС'!#REF!</f>
        <v>#REF!</v>
      </c>
      <c r="U475" s="31" t="e">
        <f>'3.ВС'!#REF!</f>
        <v>#REF!</v>
      </c>
      <c r="V475" s="31" t="e">
        <f>'3.ВС'!#REF!</f>
        <v>#REF!</v>
      </c>
      <c r="W475" s="31" t="e">
        <f>'3.ВС'!#REF!</f>
        <v>#REF!</v>
      </c>
      <c r="X475" s="31" t="e">
        <f>'3.ВС'!#REF!</f>
        <v>#REF!</v>
      </c>
      <c r="Y475" s="31" t="e">
        <f>'3.ВС'!#REF!</f>
        <v>#REF!</v>
      </c>
      <c r="Z475" s="31">
        <f>'3.ВС'!K485</f>
        <v>0</v>
      </c>
      <c r="AA475" s="31" t="e">
        <f>'3.ВС'!#REF!</f>
        <v>#REF!</v>
      </c>
      <c r="AB475" s="31" t="e">
        <f>'3.ВС'!#REF!</f>
        <v>#REF!</v>
      </c>
      <c r="AC475" s="31" t="e">
        <f>'3.ВС'!#REF!</f>
        <v>#REF!</v>
      </c>
      <c r="AD475" s="31" t="e">
        <f>'3.ВС'!#REF!</f>
        <v>#REF!</v>
      </c>
      <c r="AE475" s="31" t="e">
        <f>'3.ВС'!#REF!</f>
        <v>#REF!</v>
      </c>
      <c r="AF475" s="31" t="e">
        <f>'3.ВС'!#REF!</f>
        <v>#REF!</v>
      </c>
      <c r="AG475" s="31" t="e">
        <f>'3.ВС'!#REF!</f>
        <v>#REF!</v>
      </c>
      <c r="AH475" s="31" t="e">
        <f>'3.ВС'!#REF!</f>
        <v>#REF!</v>
      </c>
      <c r="AI475" s="31" t="e">
        <f>'3.ВС'!#REF!</f>
        <v>#REF!</v>
      </c>
      <c r="AJ475" s="31" t="e">
        <f>'3.ВС'!#REF!</f>
        <v>#REF!</v>
      </c>
      <c r="AK475" s="31" t="e">
        <f>'3.ВС'!#REF!</f>
        <v>#REF!</v>
      </c>
      <c r="AL475" s="31">
        <f>'3.ВС'!L485</f>
        <v>0</v>
      </c>
      <c r="AM475" s="31" t="e">
        <f>'3.ВС'!#REF!</f>
        <v>#REF!</v>
      </c>
      <c r="AN475" s="31" t="e">
        <f>'3.ВС'!#REF!</f>
        <v>#REF!</v>
      </c>
      <c r="AO475" s="31" t="e">
        <f>'3.ВС'!#REF!</f>
        <v>#REF!</v>
      </c>
      <c r="AP475" s="31" t="e">
        <f>'3.ВС'!#REF!</f>
        <v>#REF!</v>
      </c>
      <c r="AQ475" s="31" t="e">
        <f>'3.ВС'!#REF!</f>
        <v>#REF!</v>
      </c>
      <c r="AR475" s="31" t="e">
        <f>'3.ВС'!#REF!</f>
        <v>#REF!</v>
      </c>
      <c r="AS475" s="31" t="e">
        <f>'3.ВС'!#REF!</f>
        <v>#REF!</v>
      </c>
    </row>
    <row r="476" spans="1:45" s="51" customFormat="1" ht="27.75" customHeight="1" x14ac:dyDescent="0.25">
      <c r="A476" s="35" t="s">
        <v>152</v>
      </c>
      <c r="B476" s="93"/>
      <c r="C476" s="93"/>
      <c r="D476" s="50"/>
      <c r="E476" s="93"/>
      <c r="F476" s="50"/>
      <c r="G476" s="50"/>
      <c r="H476" s="50"/>
      <c r="I476" s="50"/>
      <c r="J476" s="36" t="e">
        <f t="shared" ref="J476:AK476" si="450">J8+J306+J430+J449</f>
        <v>#REF!</v>
      </c>
      <c r="K476" s="36" t="e">
        <f t="shared" si="450"/>
        <v>#REF!</v>
      </c>
      <c r="L476" s="36" t="e">
        <f t="shared" si="450"/>
        <v>#REF!</v>
      </c>
      <c r="M476" s="36" t="e">
        <f t="shared" si="450"/>
        <v>#REF!</v>
      </c>
      <c r="N476" s="36">
        <f t="shared" ref="N476:U476" si="451">N8+N306+N430+N449</f>
        <v>67407698.890000001</v>
      </c>
      <c r="O476" s="36" t="e">
        <f t="shared" si="451"/>
        <v>#REF!</v>
      </c>
      <c r="P476" s="36" t="e">
        <f t="shared" si="451"/>
        <v>#REF!</v>
      </c>
      <c r="Q476" s="36" t="e">
        <f t="shared" si="451"/>
        <v>#REF!</v>
      </c>
      <c r="R476" s="36" t="e">
        <f t="shared" si="451"/>
        <v>#REF!</v>
      </c>
      <c r="S476" s="36" t="e">
        <f t="shared" si="451"/>
        <v>#REF!</v>
      </c>
      <c r="T476" s="36" t="e">
        <f t="shared" si="451"/>
        <v>#REF!</v>
      </c>
      <c r="U476" s="36" t="e">
        <f t="shared" si="451"/>
        <v>#REF!</v>
      </c>
      <c r="V476" s="36" t="e">
        <f t="shared" si="450"/>
        <v>#REF!</v>
      </c>
      <c r="W476" s="36" t="e">
        <f t="shared" si="450"/>
        <v>#REF!</v>
      </c>
      <c r="X476" s="36" t="e">
        <f t="shared" si="450"/>
        <v>#REF!</v>
      </c>
      <c r="Y476" s="36" t="e">
        <f t="shared" si="450"/>
        <v>#REF!</v>
      </c>
      <c r="Z476" s="36">
        <f t="shared" ref="Z476:AG476" si="452">Z8+Z306+Z430+Z449</f>
        <v>0</v>
      </c>
      <c r="AA476" s="36" t="e">
        <f t="shared" si="452"/>
        <v>#REF!</v>
      </c>
      <c r="AB476" s="36" t="e">
        <f t="shared" si="452"/>
        <v>#REF!</v>
      </c>
      <c r="AC476" s="36" t="e">
        <f t="shared" si="452"/>
        <v>#REF!</v>
      </c>
      <c r="AD476" s="36" t="e">
        <f t="shared" si="452"/>
        <v>#REF!</v>
      </c>
      <c r="AE476" s="36" t="e">
        <f t="shared" si="452"/>
        <v>#REF!</v>
      </c>
      <c r="AF476" s="36" t="e">
        <f t="shared" si="452"/>
        <v>#REF!</v>
      </c>
      <c r="AG476" s="36" t="e">
        <f t="shared" si="452"/>
        <v>#REF!</v>
      </c>
      <c r="AH476" s="36" t="e">
        <f t="shared" si="450"/>
        <v>#REF!</v>
      </c>
      <c r="AI476" s="36" t="e">
        <f t="shared" si="450"/>
        <v>#REF!</v>
      </c>
      <c r="AJ476" s="36" t="e">
        <f t="shared" si="450"/>
        <v>#REF!</v>
      </c>
      <c r="AK476" s="36" t="e">
        <f t="shared" si="450"/>
        <v>#REF!</v>
      </c>
      <c r="AL476" s="36">
        <f t="shared" ref="AL476:AS476" si="453">AL8+AL306+AL430+AL449</f>
        <v>0</v>
      </c>
      <c r="AM476" s="36" t="e">
        <f t="shared" si="453"/>
        <v>#REF!</v>
      </c>
      <c r="AN476" s="36" t="e">
        <f t="shared" si="453"/>
        <v>#REF!</v>
      </c>
      <c r="AO476" s="36" t="e">
        <f t="shared" si="453"/>
        <v>#REF!</v>
      </c>
      <c r="AP476" s="36" t="e">
        <f t="shared" si="453"/>
        <v>#REF!</v>
      </c>
      <c r="AQ476" s="36" t="e">
        <f t="shared" si="453"/>
        <v>#REF!</v>
      </c>
      <c r="AR476" s="36" t="e">
        <f t="shared" si="453"/>
        <v>#REF!</v>
      </c>
      <c r="AS476" s="36" t="e">
        <f t="shared" si="453"/>
        <v>#REF!</v>
      </c>
    </row>
  </sheetData>
  <mergeCells count="3">
    <mergeCell ref="A5:AL5"/>
    <mergeCell ref="H2:AL2"/>
    <mergeCell ref="H4:AL4"/>
  </mergeCells>
  <pageMargins left="0.59055118110236227" right="0.51181102362204722" top="0.11811023622047245" bottom="0.11811023622047245"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5.ПС</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2022-04-21T06:34:06Z</dcterms:modified>
</cp:coreProperties>
</file>