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  <c r="D3" i="1"/>
  <c r="G3" i="1" l="1"/>
  <c r="H3" i="1"/>
  <c r="D7" i="1" l="1"/>
  <c r="H6" i="1" l="1"/>
  <c r="G5" i="1" l="1"/>
  <c r="H5" i="1"/>
  <c r="J7" i="1" l="1"/>
  <c r="I7" i="1"/>
  <c r="F7" i="1"/>
  <c r="C7" i="1"/>
  <c r="G6" i="1"/>
  <c r="E5" i="1"/>
  <c r="H4" i="1"/>
  <c r="G4" i="1"/>
  <c r="E4" i="1"/>
  <c r="E3" i="1"/>
  <c r="G7" i="1" l="1"/>
  <c r="E6" i="1"/>
  <c r="E7" i="1" l="1"/>
  <c r="H7" i="1"/>
</calcChain>
</file>

<file path=xl/sharedStrings.xml><?xml version="1.0" encoding="utf-8"?>
<sst xmlns="http://schemas.openxmlformats.org/spreadsheetml/2006/main" count="17" uniqueCount="16">
  <si>
    <t>Наименование</t>
  </si>
  <si>
    <t>Темп к отчетному году</t>
  </si>
  <si>
    <t>Темп к ожидаемой оценке исполнения</t>
  </si>
  <si>
    <t>Непрограммная деятельность</t>
  </si>
  <si>
    <t>70</t>
  </si>
  <si>
    <t>ИТОГО:</t>
  </si>
  <si>
    <t>МП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</si>
  <si>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</si>
  <si>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</si>
  <si>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2022 год (план)</t>
  </si>
  <si>
    <t>2023 год (план)</t>
  </si>
  <si>
    <t>Сведения о расходах бюджета Клетнянского муниципального района Брянской области по муниципальным программам на 2022 год и на плановый период 2023 и 2024 годов в сравнении с ожидаемым исполнением за 2021 год и отчетом за 2020 год</t>
  </si>
  <si>
    <t>2020 год (кассовое исполнение)</t>
  </si>
  <si>
    <t>2021 год (оценка исполнения)</t>
  </si>
  <si>
    <t>2024 год (план)</t>
  </si>
  <si>
    <t xml:space="preserve">Управление муниципальными финансами Клетнянского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</si>
</sst>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5" sqref="D5"/>
    </sheetView>
  </sheetViews>
  <sheetFormatPr defaultRowHeight="15.75" x14ac:dyDescent="0.25"/>
  <cols>
    <col min="1" max="1" width="25.85546875" style="1" customWidth="1"/>
    <col min="2" max="2" width="6.42578125" style="1" customWidth="1"/>
    <col min="3" max="4" width="17.42578125" style="1" customWidth="1"/>
    <col min="5" max="5" width="10.42578125" style="1" customWidth="1"/>
    <col min="6" max="6" width="17.42578125" style="1" customWidth="1"/>
    <col min="7" max="7" width="10.42578125" style="1" customWidth="1"/>
    <col min="8" max="8" width="10.42578125" style="10" customWidth="1"/>
    <col min="9" max="10" width="17.42578125" style="10" customWidth="1"/>
    <col min="11" max="16384" width="9.140625" style="1"/>
  </cols>
  <sheetData>
    <row r="1" spans="1:10" ht="35.25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4" customFormat="1" ht="75" x14ac:dyDescent="0.25">
      <c r="A2" s="11" t="s">
        <v>0</v>
      </c>
      <c r="B2" s="11" t="s">
        <v>6</v>
      </c>
      <c r="C2" s="12" t="s">
        <v>12</v>
      </c>
      <c r="D2" s="15" t="s">
        <v>13</v>
      </c>
      <c r="E2" s="13" t="s">
        <v>1</v>
      </c>
      <c r="F2" s="13" t="s">
        <v>9</v>
      </c>
      <c r="G2" s="13" t="s">
        <v>1</v>
      </c>
      <c r="H2" s="13" t="s">
        <v>2</v>
      </c>
      <c r="I2" s="13" t="s">
        <v>10</v>
      </c>
      <c r="J2" s="13" t="s">
        <v>14</v>
      </c>
    </row>
    <row r="3" spans="1:10" ht="85.5" customHeight="1" x14ac:dyDescent="0.25">
      <c r="A3" s="3" t="s">
        <v>7</v>
      </c>
      <c r="B3" s="2">
        <v>51</v>
      </c>
      <c r="C3" s="4">
        <v>74936178.019999996</v>
      </c>
      <c r="D3" s="4">
        <f>121491707.17-170000</f>
        <v>121321707.17</v>
      </c>
      <c r="E3" s="5">
        <f>D3/C3</f>
        <v>1.6190004664718822</v>
      </c>
      <c r="F3" s="4">
        <v>108027004.25</v>
      </c>
      <c r="G3" s="5">
        <f>F3/C3</f>
        <v>1.4415867889761909</v>
      </c>
      <c r="H3" s="5">
        <f>F3/D3</f>
        <v>0.89041777246530973</v>
      </c>
      <c r="I3" s="4">
        <v>110397156.91</v>
      </c>
      <c r="J3" s="4">
        <v>82097960.879999995</v>
      </c>
    </row>
    <row r="4" spans="1:10" ht="85.5" customHeight="1" x14ac:dyDescent="0.25">
      <c r="A4" s="3" t="s">
        <v>8</v>
      </c>
      <c r="B4" s="2">
        <v>52</v>
      </c>
      <c r="C4" s="4">
        <v>172187104.13999999</v>
      </c>
      <c r="D4" s="4">
        <v>211432392.84</v>
      </c>
      <c r="E4" s="5">
        <f t="shared" ref="E4:E7" si="0">D4/C4</f>
        <v>1.2279223458458939</v>
      </c>
      <c r="F4" s="4">
        <v>196863356</v>
      </c>
      <c r="G4" s="5">
        <f t="shared" ref="G4:G7" si="1">F4/C4</f>
        <v>1.1433106851018096</v>
      </c>
      <c r="H4" s="5">
        <f t="shared" ref="H4:H7" si="2">F4/D4</f>
        <v>0.93109363875465845</v>
      </c>
      <c r="I4" s="4">
        <v>162552525</v>
      </c>
      <c r="J4" s="4">
        <v>165425167</v>
      </c>
    </row>
    <row r="5" spans="1:10" ht="101.25" customHeight="1" x14ac:dyDescent="0.25">
      <c r="A5" s="3" t="s">
        <v>15</v>
      </c>
      <c r="B5" s="2">
        <v>53</v>
      </c>
      <c r="C5" s="4">
        <v>9044795.5399999991</v>
      </c>
      <c r="D5" s="4">
        <v>8372900</v>
      </c>
      <c r="E5" s="5">
        <f t="shared" si="0"/>
        <v>0.92571467900754789</v>
      </c>
      <c r="F5" s="4">
        <v>8139300</v>
      </c>
      <c r="G5" s="5">
        <f t="shared" si="1"/>
        <v>0.89988767175603845</v>
      </c>
      <c r="H5" s="5">
        <f t="shared" si="2"/>
        <v>0.97210046698276587</v>
      </c>
      <c r="I5" s="4">
        <v>7909100</v>
      </c>
      <c r="J5" s="4">
        <v>7909100</v>
      </c>
    </row>
    <row r="6" spans="1:10" ht="42" customHeight="1" x14ac:dyDescent="0.25">
      <c r="A6" s="3" t="s">
        <v>3</v>
      </c>
      <c r="B6" s="2" t="s">
        <v>4</v>
      </c>
      <c r="C6" s="4">
        <v>1847884.23</v>
      </c>
      <c r="D6" s="4">
        <f>354200+716500+170000</f>
        <v>1240700</v>
      </c>
      <c r="E6" s="5">
        <f t="shared" si="0"/>
        <v>0.67141652050355993</v>
      </c>
      <c r="F6" s="4">
        <v>1566800</v>
      </c>
      <c r="G6" s="5">
        <f t="shared" si="1"/>
        <v>0.84788861475374999</v>
      </c>
      <c r="H6" s="5">
        <f t="shared" si="2"/>
        <v>1.2628354960909165</v>
      </c>
      <c r="I6" s="4">
        <v>4078519</v>
      </c>
      <c r="J6" s="4">
        <v>7126841</v>
      </c>
    </row>
    <row r="7" spans="1:10" s="8" customFormat="1" ht="42" customHeight="1" x14ac:dyDescent="0.25">
      <c r="A7" s="17" t="s">
        <v>5</v>
      </c>
      <c r="B7" s="17"/>
      <c r="C7" s="6">
        <f>SUM(C3:C6)</f>
        <v>258015961.92999995</v>
      </c>
      <c r="D7" s="6">
        <f>SUM(D3:D6)</f>
        <v>342367700.00999999</v>
      </c>
      <c r="E7" s="7">
        <f t="shared" si="0"/>
        <v>1.3269244950933881</v>
      </c>
      <c r="F7" s="6">
        <f>SUM(F3:F6)</f>
        <v>314596460.25</v>
      </c>
      <c r="G7" s="7">
        <f t="shared" si="1"/>
        <v>1.2192906899897551</v>
      </c>
      <c r="H7" s="7">
        <f t="shared" si="2"/>
        <v>0.91888475531077018</v>
      </c>
      <c r="I7" s="6">
        <f>SUM(I3:I6)</f>
        <v>284937300.90999997</v>
      </c>
      <c r="J7" s="6">
        <f>SUM(J3:J6)</f>
        <v>262559068.88</v>
      </c>
    </row>
    <row r="9" spans="1:10" x14ac:dyDescent="0.25">
      <c r="C9" s="9"/>
      <c r="D9" s="9"/>
    </row>
  </sheetData>
  <mergeCells count="2">
    <mergeCell ref="A1:J1"/>
    <mergeCell ref="A7:B7"/>
  </mergeCells>
  <pageMargins left="0.31496062992125984" right="0.70866141732283472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2021-12-14T08:23:34Z</dcterms:modified>
</cp:coreProperties>
</file>