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firstSheet="1" activeTab="1"/>
  </bookViews>
  <sheets>
    <sheet name="Дотация на выравн-е" sheetId="1" r:id="rId1"/>
    <sheet name="Иные МБТ на сбаланс" sheetId="2" r:id="rId2"/>
    <sheet name="ВУС" sheetId="3" r:id="rId3"/>
    <sheet name="Протоколы об АПН" sheetId="4" r:id="rId4"/>
    <sheet name="Дороги" sheetId="5" r:id="rId5"/>
    <sheet name="Жилье" sheetId="6" r:id="rId6"/>
    <sheet name="Вода" sheetId="7" r:id="rId7"/>
  </sheets>
  <calcPr calcId="145621"/>
</workbook>
</file>

<file path=xl/calcChain.xml><?xml version="1.0" encoding="utf-8"?>
<calcChain xmlns="http://schemas.openxmlformats.org/spreadsheetml/2006/main">
  <c r="C101" i="2" l="1"/>
  <c r="D101" i="2" s="1"/>
  <c r="B101" i="2"/>
  <c r="D98" i="2"/>
  <c r="D96" i="2"/>
  <c r="D7" i="7"/>
  <c r="D5" i="7"/>
  <c r="C10" i="6"/>
  <c r="B10" i="6"/>
  <c r="C10" i="5"/>
  <c r="B10" i="5"/>
  <c r="C11" i="3"/>
  <c r="B11" i="3"/>
  <c r="C72" i="2" l="1"/>
  <c r="C37" i="2"/>
  <c r="D72" i="2" l="1"/>
  <c r="B72" i="2"/>
  <c r="D71" i="2"/>
  <c r="D70" i="2"/>
  <c r="D69" i="2"/>
  <c r="D68" i="2"/>
  <c r="D67" i="2"/>
  <c r="D37" i="1"/>
  <c r="D38" i="1"/>
  <c r="D39" i="1"/>
  <c r="D40" i="1"/>
  <c r="D41" i="1"/>
  <c r="D42" i="1"/>
  <c r="B43" i="1"/>
  <c r="C43" i="1"/>
  <c r="B84" i="1"/>
  <c r="C84" i="1"/>
  <c r="D84" i="1"/>
  <c r="D37" i="2"/>
  <c r="B37" i="2"/>
  <c r="D36" i="2"/>
  <c r="D35" i="2"/>
  <c r="D34" i="2"/>
  <c r="D33" i="2"/>
  <c r="D32" i="2"/>
  <c r="D43" i="1" l="1"/>
  <c r="D11" i="4"/>
  <c r="B10" i="7"/>
  <c r="D5" i="3"/>
  <c r="B11" i="1" l="1"/>
  <c r="C10" i="7" l="1"/>
  <c r="D9" i="6"/>
  <c r="D8" i="6"/>
  <c r="D7" i="6"/>
  <c r="D6" i="6"/>
  <c r="D5" i="6"/>
  <c r="D9" i="5"/>
  <c r="D8" i="5"/>
  <c r="D7" i="5"/>
  <c r="D6" i="5"/>
  <c r="D5" i="5"/>
  <c r="C11" i="4"/>
  <c r="B11" i="4"/>
  <c r="D10" i="3"/>
  <c r="D9" i="3"/>
  <c r="D8" i="3"/>
  <c r="D7" i="3"/>
  <c r="D6" i="3"/>
  <c r="C11" i="2"/>
  <c r="B11" i="2"/>
  <c r="D10" i="2"/>
  <c r="D9" i="2"/>
  <c r="D8" i="2"/>
  <c r="D7" i="2"/>
  <c r="D7" i="1"/>
  <c r="D8" i="1"/>
  <c r="D9" i="1"/>
  <c r="D10" i="1"/>
  <c r="C11" i="1"/>
  <c r="D11" i="1" s="1"/>
  <c r="D11" i="3" l="1"/>
  <c r="D11" i="2"/>
  <c r="D10" i="7"/>
  <c r="D10" i="6"/>
  <c r="D10" i="5"/>
</calcChain>
</file>

<file path=xl/sharedStrings.xml><?xml version="1.0" encoding="utf-8"?>
<sst xmlns="http://schemas.openxmlformats.org/spreadsheetml/2006/main" count="168" uniqueCount="20">
  <si>
    <t/>
  </si>
  <si>
    <t>рублей</t>
  </si>
  <si>
    <t>Наименование муниципального образования</t>
  </si>
  <si>
    <t>Утверждено</t>
  </si>
  <si>
    <t>Исполнено</t>
  </si>
  <si>
    <t>Процент исполнения</t>
  </si>
  <si>
    <t>Клетнянское городское поселение</t>
  </si>
  <si>
    <t>1-Акуличское сельское поселение</t>
  </si>
  <si>
    <t>Лутенское сельское поселение</t>
  </si>
  <si>
    <t>Мирнинское сельское поселение</t>
  </si>
  <si>
    <t>Мужиновское сельское поселение</t>
  </si>
  <si>
    <t>Надвинское сельское поселение</t>
  </si>
  <si>
    <t>ИТОГО</t>
  </si>
  <si>
    <t>Отчет о фактическом предоставлении  бюджетам поселений дотации на выравнивание бюджетной обеспеченности поселений за счет средств областного бюджета, за 9 месяцев 2020 года (по состоянию на 01.10.2020 года)</t>
  </si>
  <si>
    <t>Отчет о фактическом предоставлении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за 9 месяцев 2020 года (по состоянию на 01.10.2020 года)</t>
  </si>
  <si>
    <t>Отчет о фактическом предоставлении субвенций бюджетам поселений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за счет субвенции, полученной из областного бюджета, за 9 месяцев 2020 года (по состоянию на 01.10.2020 года)</t>
  </si>
  <si>
    <t>Отчет о фактическом предоставлении  иных межбюджетных трансфертов бюджетам поселений на поддержку мер по обеспечению сбалансированности бюджетов поселений из бюджета муниципального образования "Клетнянский муниципальный  район", за 9 месяцев 2020 года (по состоянию на 01.10.2020 года)</t>
  </si>
  <si>
    <t>Отчет о фактическом предоставлении иных межбюджетных трансфертов бюджетам поселений Клетнянского района на переданные полномочия  муниципального образования «Клетнянский муниципальный район»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за 9 месяцев 2020 года (по состоянию на 01.10.2020 года)</t>
  </si>
  <si>
    <t>Отчет о фактическом предоставлении иных межбюджетных трансфертов бюджетам поселений Клетнянского района на переданные полномочия  муниципального образования «Клетнянский муниципальный район»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из бюджета муниципального образования "Клетнянский муниципальный  район", за 9 месяцев 2020 года (по состоянию на 01.10.2020 года)</t>
  </si>
  <si>
    <t>Отчет о фактическом предоставлении иных межбюджетных трансфертов бюджетам поселений Клетнянского района на переданные полномочия  муниципального образования «Клетнянский муниципальный район»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за 9 месяцев 2020 года (по состоянию на 01.10.2020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</si>
</sst>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164" formatCode="0.0"/>
    <numFmt numFmtId="165" formatCode="#,##0.00_ ;[Red]\-#,##0.00\ "/>
  </numFmts>
  <fonts count="16" x14ac:knownFonts="1">
    <font>
      <sz val="11"/>
      <color theme="1"/>
      <name val="Calibri"/>
      <family val="2"/>
      <scheme val="minor"/>
    </font>
    <font>
      <sz val="11"/>
      <color theme="1"/>
      <name val="Calibri"/>
      <family val="2"/>
      <scheme val="minor"/>
    </font>
    <font>
      <b/>
      <sz val="15"/>
      <color theme="3"/>
      <name val="Calibri"/>
      <family val="2"/>
      <charset val="204"/>
      <scheme val="minor"/>
    </font>
    <font>
      <b/>
      <sz val="11.95"/>
      <color rgb="FF000000"/>
      <name val="Times New Roman"/>
      <family val="1"/>
      <charset val="204"/>
    </font>
    <font>
      <sz val="11.95"/>
      <color rgb="FF000000"/>
      <name val="Times New Roman"/>
      <family val="1"/>
      <charset val="204"/>
    </font>
    <font>
      <b/>
      <sz val="12"/>
      <color rgb="FF000000"/>
      <name val="Times New Roman"/>
      <family val="1"/>
      <charset val="204"/>
    </font>
    <font>
      <sz val="10"/>
      <name val="Times New Roman Cyr"/>
      <charset val="204"/>
    </font>
    <font>
      <b/>
      <sz val="11"/>
      <color rgb="FF000000"/>
      <name val="Times New Roman"/>
      <family val="1"/>
      <charset val="204"/>
    </font>
    <font>
      <sz val="11"/>
      <color rgb="FF000000"/>
      <name val="Times New Roman"/>
      <family val="1"/>
      <charset val="204"/>
    </font>
    <font>
      <sz val="11"/>
      <color theme="1"/>
      <name val="Times New Roman"/>
      <family val="1"/>
      <charset val="204"/>
    </font>
    <font>
      <sz val="12"/>
      <name val="Times New Roman"/>
      <family val="1"/>
      <charset val="204"/>
    </font>
    <font>
      <sz val="12"/>
      <color theme="1"/>
      <name val="Times New Roman"/>
      <family val="1"/>
      <charset val="204"/>
    </font>
    <font>
      <b/>
      <sz val="12"/>
      <color indexed="59"/>
      <name val="Times New Roman"/>
      <family val="1"/>
      <charset val="204"/>
    </font>
    <font>
      <b/>
      <sz val="12"/>
      <color theme="1"/>
      <name val="Times New Roman"/>
      <family val="1"/>
      <charset val="204"/>
    </font>
    <font>
      <b/>
      <sz val="12"/>
      <name val="Times New Roman"/>
      <family val="1"/>
      <charset val="204"/>
    </font>
    <font>
      <b/>
      <sz val="10"/>
      <name val="Arial"/>
      <family val="2"/>
      <charset val="204"/>
    </font>
  </fonts>
  <fills count="3">
    <fill>
      <patternFill patternType="none"/>
    </fill>
    <fill>
      <patternFill patternType="gray125"/>
    </fill>
    <fill>
      <patternFill patternType="solid">
        <fgColor theme="0"/>
        <bgColor rgb="FFD3D3D3"/>
      </patternFill>
    </fill>
  </fills>
  <borders count="7">
    <border>
      <left/>
      <right/>
      <top/>
      <bottom/>
      <diagonal/>
    </border>
    <border>
      <left/>
      <right/>
      <top/>
      <bottom style="thick">
        <color theme="4"/>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s>
  <cellStyleXfs count="5">
    <xf numFmtId="0" fontId="0" fillId="0" borderId="0"/>
    <xf numFmtId="42"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6" fillId="0" borderId="0"/>
  </cellStyleXfs>
  <cellXfs count="24">
    <xf numFmtId="0" fontId="0" fillId="0" borderId="0" xfId="0"/>
    <xf numFmtId="0" fontId="3" fillId="0" borderId="0" xfId="3" applyFont="1" applyFill="1" applyBorder="1" applyAlignment="1">
      <alignment horizontal="center" vertical="center" wrapText="1"/>
    </xf>
    <xf numFmtId="0" fontId="8" fillId="0" borderId="4" xfId="1" applyNumberFormat="1" applyFont="1" applyFill="1" applyBorder="1" applyAlignment="1">
      <alignment horizontal="center" vertical="top" wrapText="1"/>
    </xf>
    <xf numFmtId="0" fontId="8" fillId="2" borderId="4" xfId="1" applyNumberFormat="1" applyFont="1" applyFill="1" applyBorder="1" applyAlignment="1">
      <alignment horizontal="center" vertical="top" wrapText="1"/>
    </xf>
    <xf numFmtId="0" fontId="9" fillId="0" borderId="0" xfId="0" applyFont="1"/>
    <xf numFmtId="0" fontId="9" fillId="0" borderId="0" xfId="0" applyFont="1" applyAlignment="1">
      <alignment vertical="top"/>
    </xf>
    <xf numFmtId="0" fontId="10" fillId="0" borderId="3" xfId="4" applyFont="1" applyFill="1" applyBorder="1" applyAlignment="1">
      <alignment vertical="center"/>
    </xf>
    <xf numFmtId="4" fontId="11" fillId="0" borderId="3" xfId="0" applyNumberFormat="1" applyFont="1" applyFill="1" applyBorder="1" applyAlignment="1">
      <alignment horizontal="center" vertical="center"/>
    </xf>
    <xf numFmtId="0" fontId="12" fillId="0" borderId="3" xfId="4" applyFont="1" applyFill="1" applyBorder="1" applyAlignment="1">
      <alignment vertical="center"/>
    </xf>
    <xf numFmtId="4" fontId="13" fillId="0" borderId="3" xfId="0" applyNumberFormat="1" applyFont="1" applyFill="1" applyBorder="1" applyAlignment="1">
      <alignment horizontal="center" vertical="center"/>
    </xf>
    <xf numFmtId="0" fontId="11" fillId="0" borderId="3" xfId="0" applyFont="1" applyBorder="1" applyAlignment="1">
      <alignment horizontal="center" vertical="center"/>
    </xf>
    <xf numFmtId="164" fontId="11" fillId="0" borderId="3" xfId="0" applyNumberFormat="1" applyFont="1" applyBorder="1" applyAlignment="1">
      <alignment horizontal="center" vertical="center"/>
    </xf>
    <xf numFmtId="164" fontId="13" fillId="0" borderId="3" xfId="0" applyNumberFormat="1" applyFont="1" applyBorder="1" applyAlignment="1">
      <alignment horizontal="center" vertical="center"/>
    </xf>
    <xf numFmtId="4" fontId="11" fillId="0" borderId="3" xfId="0" applyNumberFormat="1" applyFont="1" applyBorder="1" applyAlignment="1">
      <alignment horizontal="center" vertical="center"/>
    </xf>
    <xf numFmtId="165" fontId="10" fillId="0" borderId="3" xfId="4" applyNumberFormat="1" applyFont="1" applyFill="1" applyBorder="1" applyAlignment="1">
      <alignment horizontal="center" vertical="center"/>
    </xf>
    <xf numFmtId="165" fontId="14" fillId="0" borderId="3" xfId="4" applyNumberFormat="1" applyFont="1" applyFill="1" applyBorder="1" applyAlignment="1">
      <alignment horizontal="center" vertical="center"/>
    </xf>
    <xf numFmtId="0" fontId="15" fillId="0" borderId="0" xfId="4" applyFont="1" applyFill="1" applyBorder="1" applyAlignment="1">
      <alignment vertical="center" wrapText="1"/>
    </xf>
    <xf numFmtId="0" fontId="8" fillId="0" borderId="5" xfId="1" applyNumberFormat="1" applyFont="1" applyFill="1" applyBorder="1" applyAlignment="1">
      <alignment horizontal="center" vertical="top" wrapText="1"/>
    </xf>
    <xf numFmtId="0" fontId="10" fillId="0" borderId="6" xfId="4" applyFont="1" applyFill="1" applyBorder="1" applyAlignment="1">
      <alignment vertical="center"/>
    </xf>
    <xf numFmtId="0" fontId="8" fillId="2" borderId="3" xfId="1" applyNumberFormat="1" applyFont="1" applyFill="1" applyBorder="1" applyAlignment="1">
      <alignment horizontal="center" vertical="top" wrapText="1"/>
    </xf>
    <xf numFmtId="0" fontId="5" fillId="0" borderId="0" xfId="0" applyFont="1" applyFill="1" applyBorder="1" applyAlignment="1">
      <alignment horizontal="center" vertical="center" wrapText="1"/>
    </xf>
    <xf numFmtId="0" fontId="4" fillId="0" borderId="0" xfId="2" applyNumberFormat="1" applyFont="1" applyFill="1" applyBorder="1" applyAlignment="1">
      <alignment horizontal="right" vertical="center" wrapText="1"/>
    </xf>
    <xf numFmtId="0" fontId="4" fillId="0" borderId="2" xfId="2" applyNumberFormat="1" applyFont="1" applyFill="1" applyBorder="1" applyAlignment="1">
      <alignment horizontal="right" vertical="center" wrapText="1"/>
    </xf>
    <xf numFmtId="0" fontId="7" fillId="0" borderId="0" xfId="0" applyFont="1" applyFill="1" applyBorder="1" applyAlignment="1">
      <alignment horizontal="center" vertical="center" wrapText="1"/>
    </xf>
  </cellXfs>
  <cellStyles count="5">
    <cellStyle name="Денежный [0]" xfId="1" builtinId="7"/>
    <cellStyle name="Заголовок 1" xfId="3" builtinId="16"/>
    <cellStyle name="Обычный" xfId="0" builtinId="0"/>
    <cellStyle name="Обычный_method_2_1" xfId="4"/>
    <cellStyle name="Процентный"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workbookViewId="0">
      <selection activeCell="A74" sqref="A74:D74"/>
    </sheetView>
  </sheetViews>
  <sheetFormatPr defaultRowHeight="15" x14ac:dyDescent="0.25"/>
  <cols>
    <col min="1" max="1" width="39.42578125" style="4" customWidth="1"/>
    <col min="2" max="3" width="20.85546875" style="4" customWidth="1"/>
    <col min="4" max="4" width="14.140625" style="4" customWidth="1"/>
    <col min="5" max="16384" width="9.140625" style="4"/>
  </cols>
  <sheetData>
    <row r="1" spans="1:4" ht="66.75" customHeight="1" x14ac:dyDescent="0.25">
      <c r="A1" s="20" t="s">
        <v>13</v>
      </c>
      <c r="B1" s="20"/>
      <c r="C1" s="20"/>
      <c r="D1" s="20"/>
    </row>
    <row r="3" spans="1:4" ht="15.75" x14ac:dyDescent="0.25">
      <c r="A3" s="1" t="s">
        <v>0</v>
      </c>
      <c r="B3" s="21" t="s">
        <v>1</v>
      </c>
      <c r="C3" s="21"/>
      <c r="D3" s="21"/>
    </row>
    <row r="4" spans="1:4" s="5" customFormat="1" ht="30" x14ac:dyDescent="0.25">
      <c r="A4" s="17" t="s">
        <v>2</v>
      </c>
      <c r="B4" s="19" t="s">
        <v>3</v>
      </c>
      <c r="C4" s="19" t="s">
        <v>4</v>
      </c>
      <c r="D4" s="19" t="s">
        <v>5</v>
      </c>
    </row>
    <row r="5" spans="1:4" s="5" customFormat="1" ht="28.5" customHeight="1" x14ac:dyDescent="0.25">
      <c r="A5" s="18" t="s">
        <v>6</v>
      </c>
      <c r="B5" s="7">
        <v>0</v>
      </c>
      <c r="C5" s="13">
        <v>0</v>
      </c>
      <c r="D5" s="13">
        <v>0</v>
      </c>
    </row>
    <row r="6" spans="1:4" ht="28.5" customHeight="1" x14ac:dyDescent="0.25">
      <c r="A6" s="6" t="s">
        <v>7</v>
      </c>
      <c r="B6" s="7">
        <v>2300</v>
      </c>
      <c r="C6" s="13">
        <v>1728</v>
      </c>
      <c r="D6" s="13">
        <v>0</v>
      </c>
    </row>
    <row r="7" spans="1:4" ht="28.5" customHeight="1" x14ac:dyDescent="0.25">
      <c r="A7" s="6" t="s">
        <v>8</v>
      </c>
      <c r="B7" s="7">
        <v>251400</v>
      </c>
      <c r="C7" s="13">
        <v>188550</v>
      </c>
      <c r="D7" s="11">
        <f t="shared" ref="D7:D11" si="0">C7/B7*100</f>
        <v>75</v>
      </c>
    </row>
    <row r="8" spans="1:4" ht="28.5" customHeight="1" x14ac:dyDescent="0.25">
      <c r="A8" s="6" t="s">
        <v>9</v>
      </c>
      <c r="B8" s="7">
        <v>354400</v>
      </c>
      <c r="C8" s="13">
        <v>265797</v>
      </c>
      <c r="D8" s="11">
        <f t="shared" si="0"/>
        <v>74.999153498871323</v>
      </c>
    </row>
    <row r="9" spans="1:4" ht="28.5" customHeight="1" x14ac:dyDescent="0.25">
      <c r="A9" s="6" t="s">
        <v>10</v>
      </c>
      <c r="B9" s="7">
        <v>80200</v>
      </c>
      <c r="C9" s="13">
        <v>60147</v>
      </c>
      <c r="D9" s="11">
        <f t="shared" si="0"/>
        <v>74.996259351620949</v>
      </c>
    </row>
    <row r="10" spans="1:4" ht="28.5" customHeight="1" x14ac:dyDescent="0.25">
      <c r="A10" s="6" t="s">
        <v>11</v>
      </c>
      <c r="B10" s="7">
        <v>74700</v>
      </c>
      <c r="C10" s="13">
        <v>56025</v>
      </c>
      <c r="D10" s="11">
        <f t="shared" si="0"/>
        <v>75</v>
      </c>
    </row>
    <row r="11" spans="1:4" ht="27" customHeight="1" x14ac:dyDescent="0.25">
      <c r="A11" s="8" t="s">
        <v>12</v>
      </c>
      <c r="B11" s="9">
        <f>SUM(B4:B10)</f>
        <v>763000</v>
      </c>
      <c r="C11" s="9">
        <f>SUM(C6:C10)</f>
        <v>572247</v>
      </c>
      <c r="D11" s="12">
        <f t="shared" si="0"/>
        <v>74.999606815203151</v>
      </c>
    </row>
    <row r="27" ht="57.75" customHeight="1" x14ac:dyDescent="0.25"/>
    <row r="32" ht="97.5" customHeight="1" x14ac:dyDescent="0.25"/>
    <row r="33" spans="1:4" ht="82.5" customHeight="1" x14ac:dyDescent="0.25">
      <c r="A33" s="20" t="s">
        <v>14</v>
      </c>
      <c r="B33" s="20"/>
      <c r="C33" s="20"/>
      <c r="D33" s="20"/>
    </row>
    <row r="35" spans="1:4" ht="15.75" x14ac:dyDescent="0.25">
      <c r="A35" s="1" t="s">
        <v>0</v>
      </c>
      <c r="B35" s="22" t="s">
        <v>1</v>
      </c>
      <c r="C35" s="22"/>
      <c r="D35" s="22"/>
    </row>
    <row r="36" spans="1:4" ht="30" x14ac:dyDescent="0.25">
      <c r="A36" s="2" t="s">
        <v>2</v>
      </c>
      <c r="B36" s="3" t="s">
        <v>3</v>
      </c>
      <c r="C36" s="3" t="s">
        <v>4</v>
      </c>
      <c r="D36" s="3" t="s">
        <v>5</v>
      </c>
    </row>
    <row r="37" spans="1:4" ht="24" customHeight="1" x14ac:dyDescent="0.25">
      <c r="A37" s="6" t="s">
        <v>6</v>
      </c>
      <c r="B37" s="14">
        <v>666635</v>
      </c>
      <c r="C37" s="13">
        <v>454944</v>
      </c>
      <c r="D37" s="11">
        <f t="shared" ref="D37:D43" si="1">C37/B37*100</f>
        <v>68.244841629977429</v>
      </c>
    </row>
    <row r="38" spans="1:4" ht="24" customHeight="1" x14ac:dyDescent="0.25">
      <c r="A38" s="6" t="s">
        <v>7</v>
      </c>
      <c r="B38" s="14">
        <v>88885</v>
      </c>
      <c r="C38" s="13">
        <v>60659.25</v>
      </c>
      <c r="D38" s="11">
        <f t="shared" si="1"/>
        <v>68.244641953085448</v>
      </c>
    </row>
    <row r="39" spans="1:4" ht="24" customHeight="1" x14ac:dyDescent="0.25">
      <c r="A39" s="6" t="s">
        <v>8</v>
      </c>
      <c r="B39" s="14">
        <v>88885</v>
      </c>
      <c r="C39" s="13">
        <v>60659.25</v>
      </c>
      <c r="D39" s="11">
        <f t="shared" si="1"/>
        <v>68.244641953085448</v>
      </c>
    </row>
    <row r="40" spans="1:4" ht="24" customHeight="1" x14ac:dyDescent="0.25">
      <c r="A40" s="6" t="s">
        <v>9</v>
      </c>
      <c r="B40" s="14">
        <v>88885</v>
      </c>
      <c r="C40" s="13">
        <v>60659.25</v>
      </c>
      <c r="D40" s="11">
        <f t="shared" si="1"/>
        <v>68.244641953085448</v>
      </c>
    </row>
    <row r="41" spans="1:4" ht="24" customHeight="1" x14ac:dyDescent="0.25">
      <c r="A41" s="6" t="s">
        <v>10</v>
      </c>
      <c r="B41" s="14">
        <v>88885</v>
      </c>
      <c r="C41" s="13">
        <v>60659.25</v>
      </c>
      <c r="D41" s="11">
        <f t="shared" si="1"/>
        <v>68.244641953085448</v>
      </c>
    </row>
    <row r="42" spans="1:4" ht="24" customHeight="1" x14ac:dyDescent="0.25">
      <c r="A42" s="6" t="s">
        <v>11</v>
      </c>
      <c r="B42" s="14">
        <v>88885</v>
      </c>
      <c r="C42" s="13">
        <v>60659.25</v>
      </c>
      <c r="D42" s="11">
        <f t="shared" si="1"/>
        <v>68.244641953085448</v>
      </c>
    </row>
    <row r="43" spans="1:4" ht="24" customHeight="1" x14ac:dyDescent="0.25">
      <c r="A43" s="8" t="s">
        <v>12</v>
      </c>
      <c r="B43" s="15">
        <f>SUM(B37:B42)</f>
        <v>1111060</v>
      </c>
      <c r="C43" s="9">
        <f>SUM(C37:C42)</f>
        <v>758240.25</v>
      </c>
      <c r="D43" s="12">
        <f t="shared" si="1"/>
        <v>68.244761759040912</v>
      </c>
    </row>
    <row r="74" spans="1:4" ht="120" customHeight="1" x14ac:dyDescent="0.25">
      <c r="A74" s="20" t="s">
        <v>15</v>
      </c>
      <c r="B74" s="20"/>
      <c r="C74" s="20"/>
      <c r="D74" s="20"/>
    </row>
    <row r="76" spans="1:4" ht="15.75" x14ac:dyDescent="0.25">
      <c r="A76" s="1" t="s">
        <v>0</v>
      </c>
      <c r="B76" s="22" t="s">
        <v>1</v>
      </c>
      <c r="C76" s="22"/>
      <c r="D76" s="22"/>
    </row>
    <row r="77" spans="1:4" ht="30" x14ac:dyDescent="0.25">
      <c r="A77" s="2" t="s">
        <v>2</v>
      </c>
      <c r="B77" s="3" t="s">
        <v>3</v>
      </c>
      <c r="C77" s="3" t="s">
        <v>4</v>
      </c>
      <c r="D77" s="3" t="s">
        <v>5</v>
      </c>
    </row>
    <row r="78" spans="1:4" ht="25.5" customHeight="1" x14ac:dyDescent="0.25">
      <c r="A78" s="6" t="s">
        <v>6</v>
      </c>
      <c r="B78" s="14">
        <v>200</v>
      </c>
      <c r="C78" s="14">
        <v>200</v>
      </c>
      <c r="D78" s="13">
        <v>0</v>
      </c>
    </row>
    <row r="79" spans="1:4" ht="25.5" customHeight="1" x14ac:dyDescent="0.25">
      <c r="A79" s="6" t="s">
        <v>7</v>
      </c>
      <c r="B79" s="13">
        <v>0</v>
      </c>
      <c r="C79" s="13">
        <v>0</v>
      </c>
      <c r="D79" s="13">
        <v>0</v>
      </c>
    </row>
    <row r="80" spans="1:4" ht="25.5" customHeight="1" x14ac:dyDescent="0.25">
      <c r="A80" s="6" t="s">
        <v>8</v>
      </c>
      <c r="B80" s="13">
        <v>0</v>
      </c>
      <c r="C80" s="13">
        <v>0</v>
      </c>
      <c r="D80" s="13">
        <v>0</v>
      </c>
    </row>
    <row r="81" spans="1:4" ht="25.5" customHeight="1" x14ac:dyDescent="0.25">
      <c r="A81" s="6" t="s">
        <v>9</v>
      </c>
      <c r="B81" s="13">
        <v>0</v>
      </c>
      <c r="C81" s="13">
        <v>0</v>
      </c>
      <c r="D81" s="13">
        <v>0</v>
      </c>
    </row>
    <row r="82" spans="1:4" ht="25.5" customHeight="1" x14ac:dyDescent="0.25">
      <c r="A82" s="6" t="s">
        <v>10</v>
      </c>
      <c r="B82" s="13">
        <v>0</v>
      </c>
      <c r="C82" s="13">
        <v>0</v>
      </c>
      <c r="D82" s="13">
        <v>0</v>
      </c>
    </row>
    <row r="83" spans="1:4" ht="25.5" customHeight="1" x14ac:dyDescent="0.25">
      <c r="A83" s="6" t="s">
        <v>11</v>
      </c>
      <c r="B83" s="13">
        <v>0</v>
      </c>
      <c r="C83" s="13">
        <v>0</v>
      </c>
      <c r="D83" s="13">
        <v>0</v>
      </c>
    </row>
    <row r="84" spans="1:4" ht="25.5" customHeight="1" x14ac:dyDescent="0.25">
      <c r="A84" s="8" t="s">
        <v>12</v>
      </c>
      <c r="B84" s="15">
        <f>SUM(B78:B78)</f>
        <v>200</v>
      </c>
      <c r="C84" s="9">
        <f>SUM(C78:C78)</f>
        <v>200</v>
      </c>
      <c r="D84" s="9">
        <f>SUM(D78:D78)</f>
        <v>0</v>
      </c>
    </row>
  </sheetData>
  <mergeCells count="6">
    <mergeCell ref="A1:D1"/>
    <mergeCell ref="B3:D3"/>
    <mergeCell ref="B76:D76"/>
    <mergeCell ref="A33:D33"/>
    <mergeCell ref="B35:D35"/>
    <mergeCell ref="A74:D74"/>
  </mergeCells>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tabSelected="1" workbookViewId="0">
      <selection activeCell="B95" sqref="B95:D101"/>
    </sheetView>
  </sheetViews>
  <sheetFormatPr defaultRowHeight="15" x14ac:dyDescent="0.25"/>
  <cols>
    <col min="1" max="1" width="39.42578125" style="4" customWidth="1"/>
    <col min="2" max="3" width="20.85546875" style="4" customWidth="1"/>
    <col min="4" max="4" width="14.140625" style="4" customWidth="1"/>
    <col min="5" max="7" width="9.140625" style="4"/>
    <col min="8" max="8" width="14.7109375" style="4" customWidth="1"/>
    <col min="9" max="16384" width="9.140625" style="4"/>
  </cols>
  <sheetData>
    <row r="1" spans="1:8" ht="66.75" customHeight="1" x14ac:dyDescent="0.25">
      <c r="A1" s="20" t="s">
        <v>16</v>
      </c>
      <c r="B1" s="20"/>
      <c r="C1" s="20"/>
      <c r="D1" s="20"/>
    </row>
    <row r="3" spans="1:8" ht="15.75" x14ac:dyDescent="0.25">
      <c r="A3" s="1" t="s">
        <v>0</v>
      </c>
      <c r="B3" s="22" t="s">
        <v>1</v>
      </c>
      <c r="C3" s="22"/>
      <c r="D3" s="22"/>
    </row>
    <row r="4" spans="1:8" s="5" customFormat="1" ht="30" x14ac:dyDescent="0.25">
      <c r="A4" s="2" t="s">
        <v>2</v>
      </c>
      <c r="B4" s="3" t="s">
        <v>3</v>
      </c>
      <c r="C4" s="3" t="s">
        <v>4</v>
      </c>
      <c r="D4" s="3" t="s">
        <v>5</v>
      </c>
      <c r="F4" s="4"/>
      <c r="G4" s="4"/>
      <c r="H4" s="4"/>
    </row>
    <row r="5" spans="1:8" ht="27" customHeight="1" x14ac:dyDescent="0.25">
      <c r="A5" s="6" t="s">
        <v>6</v>
      </c>
      <c r="B5" s="7">
        <v>0</v>
      </c>
      <c r="C5" s="7">
        <v>0</v>
      </c>
      <c r="D5" s="7">
        <v>0</v>
      </c>
    </row>
    <row r="6" spans="1:8" ht="27" customHeight="1" x14ac:dyDescent="0.25">
      <c r="A6" s="6" t="s">
        <v>7</v>
      </c>
      <c r="B6" s="7">
        <v>0</v>
      </c>
      <c r="C6" s="7">
        <v>0</v>
      </c>
      <c r="D6" s="7">
        <v>0</v>
      </c>
    </row>
    <row r="7" spans="1:8" ht="27" customHeight="1" x14ac:dyDescent="0.25">
      <c r="A7" s="6" t="s">
        <v>8</v>
      </c>
      <c r="B7" s="7">
        <v>608900</v>
      </c>
      <c r="C7" s="13">
        <v>566492</v>
      </c>
      <c r="D7" s="11">
        <f>C7/B7*100</f>
        <v>93.035309574642795</v>
      </c>
    </row>
    <row r="8" spans="1:8" ht="27" customHeight="1" x14ac:dyDescent="0.25">
      <c r="A8" s="6" t="s">
        <v>9</v>
      </c>
      <c r="B8" s="7">
        <v>551700</v>
      </c>
      <c r="C8" s="13">
        <v>413775</v>
      </c>
      <c r="D8" s="11">
        <f>C8/B8*100</f>
        <v>75</v>
      </c>
    </row>
    <row r="9" spans="1:8" ht="27" customHeight="1" x14ac:dyDescent="0.25">
      <c r="A9" s="6" t="s">
        <v>10</v>
      </c>
      <c r="B9" s="7">
        <v>649000</v>
      </c>
      <c r="C9" s="13">
        <v>486753</v>
      </c>
      <c r="D9" s="11">
        <f>C9/B9*100</f>
        <v>75.000462249614799</v>
      </c>
    </row>
    <row r="10" spans="1:8" ht="27" customHeight="1" x14ac:dyDescent="0.25">
      <c r="A10" s="6" t="s">
        <v>11</v>
      </c>
      <c r="B10" s="7">
        <v>490400</v>
      </c>
      <c r="C10" s="13">
        <v>367803</v>
      </c>
      <c r="D10" s="11">
        <f>C10/B10*100</f>
        <v>75.000611745513865</v>
      </c>
    </row>
    <row r="11" spans="1:8" ht="27" customHeight="1" x14ac:dyDescent="0.25">
      <c r="A11" s="8" t="s">
        <v>12</v>
      </c>
      <c r="B11" s="9">
        <f>SUM(B5:B10)</f>
        <v>2300000</v>
      </c>
      <c r="C11" s="9">
        <f>SUM(C5:C10)</f>
        <v>1834823</v>
      </c>
      <c r="D11" s="12">
        <f>C11/B11*100</f>
        <v>79.77491304347825</v>
      </c>
    </row>
    <row r="14" spans="1:8" ht="12.75" customHeight="1" x14ac:dyDescent="0.25">
      <c r="A14" s="16"/>
      <c r="B14" s="16"/>
      <c r="C14" s="16"/>
      <c r="D14" s="16"/>
    </row>
    <row r="27" spans="1:4" ht="263.25" customHeight="1" x14ac:dyDescent="0.25"/>
    <row r="28" spans="1:4" ht="172.5" customHeight="1" x14ac:dyDescent="0.25">
      <c r="A28" s="23" t="s">
        <v>17</v>
      </c>
      <c r="B28" s="23"/>
      <c r="C28" s="23"/>
      <c r="D28" s="23"/>
    </row>
    <row r="29" spans="1:4" ht="15.75" x14ac:dyDescent="0.25">
      <c r="A29" s="1" t="s">
        <v>0</v>
      </c>
      <c r="B29" s="22" t="s">
        <v>1</v>
      </c>
      <c r="C29" s="22"/>
      <c r="D29" s="22"/>
    </row>
    <row r="30" spans="1:4" ht="30" x14ac:dyDescent="0.25">
      <c r="A30" s="2" t="s">
        <v>2</v>
      </c>
      <c r="B30" s="3" t="s">
        <v>3</v>
      </c>
      <c r="C30" s="3" t="s">
        <v>4</v>
      </c>
      <c r="D30" s="3" t="s">
        <v>5</v>
      </c>
    </row>
    <row r="31" spans="1:4" ht="27" customHeight="1" x14ac:dyDescent="0.25">
      <c r="A31" s="6" t="s">
        <v>6</v>
      </c>
      <c r="B31" s="14">
        <v>0</v>
      </c>
      <c r="C31" s="13">
        <v>0</v>
      </c>
      <c r="D31" s="10">
        <v>0</v>
      </c>
    </row>
    <row r="32" spans="1:4" ht="27" customHeight="1" x14ac:dyDescent="0.25">
      <c r="A32" s="6" t="s">
        <v>7</v>
      </c>
      <c r="B32" s="14">
        <v>1149605.3400000001</v>
      </c>
      <c r="C32" s="13">
        <v>515724</v>
      </c>
      <c r="D32" s="11">
        <f>C32/B32*100</f>
        <v>44.860960718919415</v>
      </c>
    </row>
    <row r="33" spans="1:4" ht="27" customHeight="1" x14ac:dyDescent="0.25">
      <c r="A33" s="6" t="s">
        <v>8</v>
      </c>
      <c r="B33" s="14">
        <v>2236095.1</v>
      </c>
      <c r="C33" s="13">
        <v>1401721</v>
      </c>
      <c r="D33" s="11">
        <f t="shared" ref="D33:D37" si="0">C33/B33*100</f>
        <v>62.686108475440058</v>
      </c>
    </row>
    <row r="34" spans="1:4" ht="27" customHeight="1" x14ac:dyDescent="0.25">
      <c r="A34" s="6" t="s">
        <v>9</v>
      </c>
      <c r="B34" s="14">
        <v>1902484.14</v>
      </c>
      <c r="C34" s="13">
        <v>40819.919999999998</v>
      </c>
      <c r="D34" s="11">
        <f t="shared" si="0"/>
        <v>2.1456115791850965</v>
      </c>
    </row>
    <row r="35" spans="1:4" ht="27" customHeight="1" x14ac:dyDescent="0.25">
      <c r="A35" s="6" t="s">
        <v>10</v>
      </c>
      <c r="B35" s="14">
        <v>1438133.75</v>
      </c>
      <c r="C35" s="13">
        <v>929085</v>
      </c>
      <c r="D35" s="11">
        <f t="shared" si="0"/>
        <v>64.603518274986598</v>
      </c>
    </row>
    <row r="36" spans="1:4" ht="27" customHeight="1" x14ac:dyDescent="0.25">
      <c r="A36" s="6" t="s">
        <v>11</v>
      </c>
      <c r="B36" s="14">
        <v>2159454.75</v>
      </c>
      <c r="C36" s="13">
        <v>1266418</v>
      </c>
      <c r="D36" s="11">
        <f t="shared" si="0"/>
        <v>58.645266820247102</v>
      </c>
    </row>
    <row r="37" spans="1:4" ht="27" customHeight="1" x14ac:dyDescent="0.25">
      <c r="A37" s="8" t="s">
        <v>12</v>
      </c>
      <c r="B37" s="15">
        <f>SUM(B31:B36)</f>
        <v>8885773.0800000001</v>
      </c>
      <c r="C37" s="9">
        <f>SUM(C31:C36)</f>
        <v>4153767.92</v>
      </c>
      <c r="D37" s="12">
        <f t="shared" si="0"/>
        <v>46.746275001656919</v>
      </c>
    </row>
    <row r="63" spans="1:4" ht="136.5" customHeight="1" x14ac:dyDescent="0.25">
      <c r="A63" s="23" t="s">
        <v>18</v>
      </c>
      <c r="B63" s="23"/>
      <c r="C63" s="23"/>
      <c r="D63" s="23"/>
    </row>
    <row r="64" spans="1:4" ht="15.75" x14ac:dyDescent="0.25">
      <c r="A64" s="1" t="s">
        <v>0</v>
      </c>
      <c r="B64" s="22" t="s">
        <v>1</v>
      </c>
      <c r="C64" s="22"/>
      <c r="D64" s="22"/>
    </row>
    <row r="65" spans="1:8" s="5" customFormat="1" ht="30" x14ac:dyDescent="0.25">
      <c r="A65" s="2" t="s">
        <v>2</v>
      </c>
      <c r="B65" s="3" t="s">
        <v>3</v>
      </c>
      <c r="C65" s="3" t="s">
        <v>4</v>
      </c>
      <c r="D65" s="3" t="s">
        <v>5</v>
      </c>
      <c r="F65" s="4"/>
      <c r="G65" s="4"/>
      <c r="H65" s="4"/>
    </row>
    <row r="66" spans="1:8" ht="27" customHeight="1" x14ac:dyDescent="0.25">
      <c r="A66" s="6" t="s">
        <v>6</v>
      </c>
      <c r="B66" s="14">
        <v>0</v>
      </c>
      <c r="C66" s="13">
        <v>0</v>
      </c>
      <c r="D66" s="11">
        <v>0</v>
      </c>
    </row>
    <row r="67" spans="1:8" ht="27" customHeight="1" x14ac:dyDescent="0.25">
      <c r="A67" s="6" t="s">
        <v>7</v>
      </c>
      <c r="B67" s="14">
        <v>300</v>
      </c>
      <c r="C67" s="13">
        <v>300</v>
      </c>
      <c r="D67" s="11">
        <f>C67/B67*100</f>
        <v>100</v>
      </c>
    </row>
    <row r="68" spans="1:8" ht="27" customHeight="1" x14ac:dyDescent="0.25">
      <c r="A68" s="6" t="s">
        <v>8</v>
      </c>
      <c r="B68" s="14">
        <v>71899</v>
      </c>
      <c r="C68" s="13">
        <v>32665.119999999999</v>
      </c>
      <c r="D68" s="11">
        <f t="shared" ref="D68:D72" si="1">C68/B68*100</f>
        <v>45.43195315651122</v>
      </c>
    </row>
    <row r="69" spans="1:8" ht="27" customHeight="1" x14ac:dyDescent="0.25">
      <c r="A69" s="6" t="s">
        <v>9</v>
      </c>
      <c r="B69" s="14">
        <v>9085</v>
      </c>
      <c r="C69" s="13">
        <v>6888.45</v>
      </c>
      <c r="D69" s="11">
        <f t="shared" si="1"/>
        <v>75.822234452394056</v>
      </c>
    </row>
    <row r="70" spans="1:8" ht="27" customHeight="1" x14ac:dyDescent="0.25">
      <c r="A70" s="6" t="s">
        <v>10</v>
      </c>
      <c r="B70" s="14">
        <v>300</v>
      </c>
      <c r="C70" s="13">
        <v>300</v>
      </c>
      <c r="D70" s="11">
        <f t="shared" si="1"/>
        <v>100</v>
      </c>
    </row>
    <row r="71" spans="1:8" ht="27" customHeight="1" x14ac:dyDescent="0.25">
      <c r="A71" s="6" t="s">
        <v>11</v>
      </c>
      <c r="B71" s="14">
        <v>300</v>
      </c>
      <c r="C71" s="13">
        <v>300</v>
      </c>
      <c r="D71" s="11">
        <f t="shared" si="1"/>
        <v>100</v>
      </c>
    </row>
    <row r="72" spans="1:8" ht="27" customHeight="1" x14ac:dyDescent="0.25">
      <c r="A72" s="8" t="s">
        <v>12</v>
      </c>
      <c r="B72" s="15">
        <f>SUM(B66:B71)</f>
        <v>81884</v>
      </c>
      <c r="C72" s="9">
        <f>SUM(C66:C71)</f>
        <v>40453.569999999992</v>
      </c>
      <c r="D72" s="12">
        <f t="shared" si="1"/>
        <v>49.403509843192801</v>
      </c>
    </row>
    <row r="91" spans="1:8" ht="183.75" customHeight="1" x14ac:dyDescent="0.25"/>
    <row r="92" spans="1:8" ht="112.5" customHeight="1" x14ac:dyDescent="0.25">
      <c r="A92" s="23" t="s">
        <v>19</v>
      </c>
      <c r="B92" s="23"/>
      <c r="C92" s="23"/>
      <c r="D92" s="23"/>
    </row>
    <row r="93" spans="1:8" ht="15.75" x14ac:dyDescent="0.25">
      <c r="A93" s="1" t="s">
        <v>0</v>
      </c>
      <c r="B93" s="22" t="s">
        <v>1</v>
      </c>
      <c r="C93" s="22"/>
      <c r="D93" s="22"/>
    </row>
    <row r="94" spans="1:8" s="5" customFormat="1" ht="30" x14ac:dyDescent="0.25">
      <c r="A94" s="2" t="s">
        <v>2</v>
      </c>
      <c r="B94" s="3" t="s">
        <v>3</v>
      </c>
      <c r="C94" s="3" t="s">
        <v>4</v>
      </c>
      <c r="D94" s="3" t="s">
        <v>5</v>
      </c>
      <c r="F94" s="4"/>
      <c r="G94" s="4"/>
      <c r="H94" s="4"/>
    </row>
    <row r="95" spans="1:8" ht="28.5" customHeight="1" x14ac:dyDescent="0.25">
      <c r="A95" s="6" t="s">
        <v>6</v>
      </c>
      <c r="B95" s="14">
        <v>0</v>
      </c>
      <c r="C95" s="14">
        <v>0</v>
      </c>
      <c r="D95" s="10"/>
    </row>
    <row r="96" spans="1:8" ht="28.5" customHeight="1" x14ac:dyDescent="0.25">
      <c r="A96" s="6" t="s">
        <v>7</v>
      </c>
      <c r="B96" s="14">
        <v>300</v>
      </c>
      <c r="C96" s="14">
        <v>300</v>
      </c>
      <c r="D96" s="11">
        <f>C96/B96*100</f>
        <v>100</v>
      </c>
    </row>
    <row r="97" spans="1:4" ht="28.5" customHeight="1" x14ac:dyDescent="0.25">
      <c r="A97" s="6" t="s">
        <v>8</v>
      </c>
      <c r="B97" s="14">
        <v>0</v>
      </c>
      <c r="C97" s="14">
        <v>0</v>
      </c>
      <c r="D97" s="10"/>
    </row>
    <row r="98" spans="1:4" ht="28.5" customHeight="1" x14ac:dyDescent="0.25">
      <c r="A98" s="6" t="s">
        <v>9</v>
      </c>
      <c r="B98" s="14">
        <v>300</v>
      </c>
      <c r="C98" s="14">
        <v>300</v>
      </c>
      <c r="D98" s="11">
        <f>C98/B98*100</f>
        <v>100</v>
      </c>
    </row>
    <row r="99" spans="1:4" ht="28.5" customHeight="1" x14ac:dyDescent="0.25">
      <c r="A99" s="6" t="s">
        <v>10</v>
      </c>
      <c r="B99" s="14">
        <v>0</v>
      </c>
      <c r="C99" s="14">
        <v>0</v>
      </c>
      <c r="D99" s="11"/>
    </row>
    <row r="100" spans="1:4" ht="28.5" customHeight="1" x14ac:dyDescent="0.25">
      <c r="A100" s="6" t="s">
        <v>11</v>
      </c>
      <c r="B100" s="14">
        <v>0</v>
      </c>
      <c r="C100" s="14">
        <v>0</v>
      </c>
      <c r="D100" s="11"/>
    </row>
    <row r="101" spans="1:4" ht="43.5" customHeight="1" x14ac:dyDescent="0.25">
      <c r="A101" s="8" t="s">
        <v>12</v>
      </c>
      <c r="B101" s="15">
        <f>SUM(B95:B100)</f>
        <v>600</v>
      </c>
      <c r="C101" s="9">
        <f>SUM(C95:C98)</f>
        <v>600</v>
      </c>
      <c r="D101" s="12">
        <f t="shared" ref="D101" si="2">C101/B101*100</f>
        <v>100</v>
      </c>
    </row>
  </sheetData>
  <mergeCells count="8">
    <mergeCell ref="B93:D93"/>
    <mergeCell ref="A1:D1"/>
    <mergeCell ref="B3:D3"/>
    <mergeCell ref="A28:D28"/>
    <mergeCell ref="B29:D29"/>
    <mergeCell ref="A63:D63"/>
    <mergeCell ref="B64:D64"/>
    <mergeCell ref="A92:D92"/>
  </mergeCells>
  <pageMargins left="0.70866141732283472" right="0.70866141732283472"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B5" sqref="B5:C11"/>
    </sheetView>
  </sheetViews>
  <sheetFormatPr defaultRowHeight="15" x14ac:dyDescent="0.25"/>
  <cols>
    <col min="1" max="1" width="39.42578125" style="4" customWidth="1"/>
    <col min="2" max="3" width="20.85546875" style="4" customWidth="1"/>
    <col min="4" max="4" width="14.140625" style="4" customWidth="1"/>
    <col min="5" max="16384" width="9.140625" style="4"/>
  </cols>
  <sheetData>
    <row r="1" spans="1:4" ht="66.75" customHeight="1" x14ac:dyDescent="0.25">
      <c r="A1" s="20" t="s">
        <v>14</v>
      </c>
      <c r="B1" s="20"/>
      <c r="C1" s="20"/>
      <c r="D1" s="20"/>
    </row>
    <row r="3" spans="1:4" ht="15.75" x14ac:dyDescent="0.25">
      <c r="A3" s="1" t="s">
        <v>0</v>
      </c>
      <c r="B3" s="22" t="s">
        <v>1</v>
      </c>
      <c r="C3" s="22"/>
      <c r="D3" s="22"/>
    </row>
    <row r="4" spans="1:4" s="5" customFormat="1" ht="30" x14ac:dyDescent="0.25">
      <c r="A4" s="2" t="s">
        <v>2</v>
      </c>
      <c r="B4" s="3" t="s">
        <v>3</v>
      </c>
      <c r="C4" s="3" t="s">
        <v>4</v>
      </c>
      <c r="D4" s="3" t="s">
        <v>5</v>
      </c>
    </row>
    <row r="5" spans="1:4" ht="27" customHeight="1" x14ac:dyDescent="0.25">
      <c r="A5" s="6" t="s">
        <v>6</v>
      </c>
      <c r="B5" s="14">
        <v>666635</v>
      </c>
      <c r="C5" s="13">
        <v>454944</v>
      </c>
      <c r="D5" s="11">
        <f>C5/B5*100</f>
        <v>68.244841629977429</v>
      </c>
    </row>
    <row r="6" spans="1:4" ht="27" customHeight="1" x14ac:dyDescent="0.25">
      <c r="A6" s="6" t="s">
        <v>7</v>
      </c>
      <c r="B6" s="14">
        <v>88885</v>
      </c>
      <c r="C6" s="13">
        <v>60659.25</v>
      </c>
      <c r="D6" s="11">
        <f>C6/B6*100</f>
        <v>68.244641953085448</v>
      </c>
    </row>
    <row r="7" spans="1:4" ht="27" customHeight="1" x14ac:dyDescent="0.25">
      <c r="A7" s="6" t="s">
        <v>8</v>
      </c>
      <c r="B7" s="14">
        <v>88885</v>
      </c>
      <c r="C7" s="13">
        <v>60659.25</v>
      </c>
      <c r="D7" s="11">
        <f t="shared" ref="D7:D11" si="0">C7/B7*100</f>
        <v>68.244641953085448</v>
      </c>
    </row>
    <row r="8" spans="1:4" ht="27" customHeight="1" x14ac:dyDescent="0.25">
      <c r="A8" s="6" t="s">
        <v>9</v>
      </c>
      <c r="B8" s="14">
        <v>88885</v>
      </c>
      <c r="C8" s="13">
        <v>60659.25</v>
      </c>
      <c r="D8" s="11">
        <f t="shared" si="0"/>
        <v>68.244641953085448</v>
      </c>
    </row>
    <row r="9" spans="1:4" ht="27" customHeight="1" x14ac:dyDescent="0.25">
      <c r="A9" s="6" t="s">
        <v>10</v>
      </c>
      <c r="B9" s="14">
        <v>88885</v>
      </c>
      <c r="C9" s="13">
        <v>60659.25</v>
      </c>
      <c r="D9" s="11">
        <f t="shared" si="0"/>
        <v>68.244641953085448</v>
      </c>
    </row>
    <row r="10" spans="1:4" ht="27" customHeight="1" x14ac:dyDescent="0.25">
      <c r="A10" s="6" t="s">
        <v>11</v>
      </c>
      <c r="B10" s="14">
        <v>88885</v>
      </c>
      <c r="C10" s="13">
        <v>60659.25</v>
      </c>
      <c r="D10" s="11">
        <f t="shared" si="0"/>
        <v>68.244641953085448</v>
      </c>
    </row>
    <row r="11" spans="1:4" ht="27" customHeight="1" x14ac:dyDescent="0.25">
      <c r="A11" s="8" t="s">
        <v>12</v>
      </c>
      <c r="B11" s="15">
        <f>SUM(B5:B10)</f>
        <v>1111060</v>
      </c>
      <c r="C11" s="9">
        <f>SUM(C5:C10)</f>
        <v>758240.25</v>
      </c>
      <c r="D11" s="12">
        <f t="shared" si="0"/>
        <v>68.244761759040912</v>
      </c>
    </row>
  </sheetData>
  <mergeCells count="2">
    <mergeCell ref="A1:D1"/>
    <mergeCell ref="B3:D3"/>
  </mergeCells>
  <pageMargins left="0.70866141732283472" right="0.70866141732283472"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B5" sqref="B5:C5"/>
    </sheetView>
  </sheetViews>
  <sheetFormatPr defaultRowHeight="15" x14ac:dyDescent="0.25"/>
  <cols>
    <col min="1" max="1" width="39.42578125" style="4" customWidth="1"/>
    <col min="2" max="3" width="20.85546875" style="4" customWidth="1"/>
    <col min="4" max="4" width="14.140625" style="4" customWidth="1"/>
    <col min="5" max="16384" width="9.140625" style="4"/>
  </cols>
  <sheetData>
    <row r="1" spans="1:4" ht="105" customHeight="1" x14ac:dyDescent="0.25">
      <c r="A1" s="20" t="s">
        <v>15</v>
      </c>
      <c r="B1" s="20"/>
      <c r="C1" s="20"/>
      <c r="D1" s="20"/>
    </row>
    <row r="3" spans="1:4" ht="15.75" x14ac:dyDescent="0.25">
      <c r="A3" s="1" t="s">
        <v>0</v>
      </c>
      <c r="B3" s="22" t="s">
        <v>1</v>
      </c>
      <c r="C3" s="22"/>
      <c r="D3" s="22"/>
    </row>
    <row r="4" spans="1:4" s="5" customFormat="1" ht="30" x14ac:dyDescent="0.25">
      <c r="A4" s="2" t="s">
        <v>2</v>
      </c>
      <c r="B4" s="3" t="s">
        <v>3</v>
      </c>
      <c r="C4" s="3" t="s">
        <v>4</v>
      </c>
      <c r="D4" s="3" t="s">
        <v>5</v>
      </c>
    </row>
    <row r="5" spans="1:4" ht="27" customHeight="1" x14ac:dyDescent="0.25">
      <c r="A5" s="6" t="s">
        <v>6</v>
      </c>
      <c r="B5" s="14">
        <v>200</v>
      </c>
      <c r="C5" s="14">
        <v>200</v>
      </c>
      <c r="D5" s="13">
        <v>0</v>
      </c>
    </row>
    <row r="6" spans="1:4" ht="27" customHeight="1" x14ac:dyDescent="0.25">
      <c r="A6" s="6" t="s">
        <v>7</v>
      </c>
      <c r="B6" s="13">
        <v>0</v>
      </c>
      <c r="C6" s="13">
        <v>0</v>
      </c>
      <c r="D6" s="13">
        <v>0</v>
      </c>
    </row>
    <row r="7" spans="1:4" ht="27" customHeight="1" x14ac:dyDescent="0.25">
      <c r="A7" s="6" t="s">
        <v>8</v>
      </c>
      <c r="B7" s="13">
        <v>0</v>
      </c>
      <c r="C7" s="13">
        <v>0</v>
      </c>
      <c r="D7" s="13">
        <v>0</v>
      </c>
    </row>
    <row r="8" spans="1:4" ht="27" customHeight="1" x14ac:dyDescent="0.25">
      <c r="A8" s="6" t="s">
        <v>9</v>
      </c>
      <c r="B8" s="13">
        <v>0</v>
      </c>
      <c r="C8" s="13">
        <v>0</v>
      </c>
      <c r="D8" s="13">
        <v>0</v>
      </c>
    </row>
    <row r="9" spans="1:4" ht="27" customHeight="1" x14ac:dyDescent="0.25">
      <c r="A9" s="6" t="s">
        <v>10</v>
      </c>
      <c r="B9" s="13">
        <v>0</v>
      </c>
      <c r="C9" s="13">
        <v>0</v>
      </c>
      <c r="D9" s="13">
        <v>0</v>
      </c>
    </row>
    <row r="10" spans="1:4" ht="27" customHeight="1" x14ac:dyDescent="0.25">
      <c r="A10" s="6" t="s">
        <v>11</v>
      </c>
      <c r="B10" s="13">
        <v>0</v>
      </c>
      <c r="C10" s="13">
        <v>0</v>
      </c>
      <c r="D10" s="13">
        <v>0</v>
      </c>
    </row>
    <row r="11" spans="1:4" ht="27" customHeight="1" x14ac:dyDescent="0.25">
      <c r="A11" s="8" t="s">
        <v>12</v>
      </c>
      <c r="B11" s="15">
        <f>SUM(B5:B5)</f>
        <v>200</v>
      </c>
      <c r="C11" s="9">
        <f>SUM(C5:C5)</f>
        <v>200</v>
      </c>
      <c r="D11" s="9">
        <f>SUM(D5:D5)</f>
        <v>0</v>
      </c>
    </row>
    <row r="15" spans="1:4" ht="14.25" customHeight="1" x14ac:dyDescent="0.25">
      <c r="A15" s="16"/>
      <c r="B15" s="16"/>
      <c r="C15" s="16"/>
      <c r="D15" s="16"/>
    </row>
  </sheetData>
  <mergeCells count="2">
    <mergeCell ref="A1:D1"/>
    <mergeCell ref="B3:D3"/>
  </mergeCells>
  <pageMargins left="0.70866141732283472" right="0.70866141732283472" top="0.74803149606299213" bottom="0.74803149606299213"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G8" sqref="G8"/>
    </sheetView>
  </sheetViews>
  <sheetFormatPr defaultRowHeight="15" x14ac:dyDescent="0.25"/>
  <cols>
    <col min="1" max="1" width="39.42578125" style="4" customWidth="1"/>
    <col min="2" max="3" width="20.85546875" style="4" customWidth="1"/>
    <col min="4" max="4" width="14.140625" style="4" customWidth="1"/>
    <col min="5" max="7" width="9.140625" style="4"/>
    <col min="8" max="8" width="16.140625" style="4" customWidth="1"/>
    <col min="9" max="16384" width="9.140625" style="4"/>
  </cols>
  <sheetData>
    <row r="1" spans="1:8" ht="180" customHeight="1" x14ac:dyDescent="0.25">
      <c r="A1" s="23" t="s">
        <v>17</v>
      </c>
      <c r="B1" s="23"/>
      <c r="C1" s="23"/>
      <c r="D1" s="23"/>
    </row>
    <row r="2" spans="1:8" ht="15.75" x14ac:dyDescent="0.25">
      <c r="A2" s="1" t="s">
        <v>0</v>
      </c>
      <c r="B2" s="22" t="s">
        <v>1</v>
      </c>
      <c r="C2" s="22"/>
      <c r="D2" s="22"/>
    </row>
    <row r="3" spans="1:8" s="5" customFormat="1" ht="30" x14ac:dyDescent="0.25">
      <c r="A3" s="2" t="s">
        <v>2</v>
      </c>
      <c r="B3" s="3" t="s">
        <v>3</v>
      </c>
      <c r="C3" s="3" t="s">
        <v>4</v>
      </c>
      <c r="D3" s="3" t="s">
        <v>5</v>
      </c>
      <c r="F3" s="4"/>
      <c r="G3" s="4"/>
      <c r="H3" s="4"/>
    </row>
    <row r="4" spans="1:8" ht="27" customHeight="1" x14ac:dyDescent="0.25">
      <c r="A4" s="6" t="s">
        <v>6</v>
      </c>
      <c r="B4" s="14">
        <v>0</v>
      </c>
      <c r="C4" s="13">
        <v>0</v>
      </c>
      <c r="D4" s="10">
        <v>0</v>
      </c>
    </row>
    <row r="5" spans="1:8" ht="27" customHeight="1" x14ac:dyDescent="0.25">
      <c r="A5" s="6" t="s">
        <v>7</v>
      </c>
      <c r="B5" s="14">
        <v>1149605.3400000001</v>
      </c>
      <c r="C5" s="13">
        <v>515724</v>
      </c>
      <c r="D5" s="11">
        <f>C5/B5*100</f>
        <v>44.860960718919415</v>
      </c>
    </row>
    <row r="6" spans="1:8" ht="27" customHeight="1" x14ac:dyDescent="0.25">
      <c r="A6" s="6" t="s">
        <v>8</v>
      </c>
      <c r="B6" s="14">
        <v>2236095.1</v>
      </c>
      <c r="C6" s="13">
        <v>1401721</v>
      </c>
      <c r="D6" s="11">
        <f t="shared" ref="D6:D10" si="0">C6/B6*100</f>
        <v>62.686108475440058</v>
      </c>
    </row>
    <row r="7" spans="1:8" ht="27" customHeight="1" x14ac:dyDescent="0.25">
      <c r="A7" s="6" t="s">
        <v>9</v>
      </c>
      <c r="B7" s="14">
        <v>1902484.14</v>
      </c>
      <c r="C7" s="13">
        <v>40819.919999999998</v>
      </c>
      <c r="D7" s="11">
        <f t="shared" si="0"/>
        <v>2.1456115791850965</v>
      </c>
    </row>
    <row r="8" spans="1:8" ht="27" customHeight="1" x14ac:dyDescent="0.25">
      <c r="A8" s="6" t="s">
        <v>10</v>
      </c>
      <c r="B8" s="14">
        <v>1438133.75</v>
      </c>
      <c r="C8" s="13">
        <v>929085</v>
      </c>
      <c r="D8" s="11">
        <f t="shared" si="0"/>
        <v>64.603518274986598</v>
      </c>
    </row>
    <row r="9" spans="1:8" ht="27" customHeight="1" x14ac:dyDescent="0.25">
      <c r="A9" s="6" t="s">
        <v>11</v>
      </c>
      <c r="B9" s="14">
        <v>2159454.75</v>
      </c>
      <c r="C9" s="13">
        <v>1266418</v>
      </c>
      <c r="D9" s="11">
        <f t="shared" si="0"/>
        <v>58.645266820247102</v>
      </c>
    </row>
    <row r="10" spans="1:8" ht="27" customHeight="1" x14ac:dyDescent="0.25">
      <c r="A10" s="8" t="s">
        <v>12</v>
      </c>
      <c r="B10" s="15">
        <f>SUM(B4:B9)</f>
        <v>8885773.0800000001</v>
      </c>
      <c r="C10" s="9">
        <f>SUM(C4:C9)</f>
        <v>4153767.92</v>
      </c>
      <c r="D10" s="12">
        <f t="shared" si="0"/>
        <v>46.746275001656919</v>
      </c>
    </row>
  </sheetData>
  <mergeCells count="2">
    <mergeCell ref="A1:D1"/>
    <mergeCell ref="B2:D2"/>
  </mergeCells>
  <pageMargins left="0.70866141732283472" right="0.70866141732283472" top="0.74803149606299213" bottom="0.74803149606299213"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H3" sqref="H3"/>
    </sheetView>
  </sheetViews>
  <sheetFormatPr defaultRowHeight="15" x14ac:dyDescent="0.25"/>
  <cols>
    <col min="1" max="1" width="39.42578125" style="4" customWidth="1"/>
    <col min="2" max="3" width="20.85546875" style="4" customWidth="1"/>
    <col min="4" max="4" width="14.140625" style="4" customWidth="1"/>
    <col min="5" max="7" width="9.140625" style="4"/>
    <col min="8" max="8" width="16.140625" style="4" customWidth="1"/>
    <col min="9" max="16384" width="9.140625" style="4"/>
  </cols>
  <sheetData>
    <row r="1" spans="1:8" ht="180" customHeight="1" x14ac:dyDescent="0.25">
      <c r="A1" s="23" t="s">
        <v>18</v>
      </c>
      <c r="B1" s="23"/>
      <c r="C1" s="23"/>
      <c r="D1" s="23"/>
    </row>
    <row r="2" spans="1:8" ht="15.75" x14ac:dyDescent="0.25">
      <c r="A2" s="1" t="s">
        <v>0</v>
      </c>
      <c r="B2" s="22" t="s">
        <v>1</v>
      </c>
      <c r="C2" s="22"/>
      <c r="D2" s="22"/>
    </row>
    <row r="3" spans="1:8" s="5" customFormat="1" ht="30" x14ac:dyDescent="0.25">
      <c r="A3" s="2" t="s">
        <v>2</v>
      </c>
      <c r="B3" s="3" t="s">
        <v>3</v>
      </c>
      <c r="C3" s="3" t="s">
        <v>4</v>
      </c>
      <c r="D3" s="3" t="s">
        <v>5</v>
      </c>
      <c r="F3" s="4"/>
      <c r="G3" s="4"/>
      <c r="H3" s="4"/>
    </row>
    <row r="4" spans="1:8" ht="27" customHeight="1" x14ac:dyDescent="0.25">
      <c r="A4" s="6" t="s">
        <v>6</v>
      </c>
      <c r="B4" s="14">
        <v>0</v>
      </c>
      <c r="C4" s="13">
        <v>0</v>
      </c>
      <c r="D4" s="11">
        <v>0</v>
      </c>
    </row>
    <row r="5" spans="1:8" ht="27" customHeight="1" x14ac:dyDescent="0.25">
      <c r="A5" s="6" t="s">
        <v>7</v>
      </c>
      <c r="B5" s="14">
        <v>300</v>
      </c>
      <c r="C5" s="13">
        <v>300</v>
      </c>
      <c r="D5" s="11">
        <f>C5/B5*100</f>
        <v>100</v>
      </c>
    </row>
    <row r="6" spans="1:8" ht="27" customHeight="1" x14ac:dyDescent="0.25">
      <c r="A6" s="6" t="s">
        <v>8</v>
      </c>
      <c r="B6" s="14">
        <v>71899</v>
      </c>
      <c r="C6" s="13">
        <v>32665.119999999999</v>
      </c>
      <c r="D6" s="11">
        <f t="shared" ref="D6:D10" si="0">C6/B6*100</f>
        <v>45.43195315651122</v>
      </c>
    </row>
    <row r="7" spans="1:8" ht="27" customHeight="1" x14ac:dyDescent="0.25">
      <c r="A7" s="6" t="s">
        <v>9</v>
      </c>
      <c r="B7" s="14">
        <v>9085</v>
      </c>
      <c r="C7" s="13">
        <v>6888.45</v>
      </c>
      <c r="D7" s="11">
        <f t="shared" si="0"/>
        <v>75.822234452394056</v>
      </c>
    </row>
    <row r="8" spans="1:8" ht="27" customHeight="1" x14ac:dyDescent="0.25">
      <c r="A8" s="6" t="s">
        <v>10</v>
      </c>
      <c r="B8" s="14">
        <v>300</v>
      </c>
      <c r="C8" s="13">
        <v>300</v>
      </c>
      <c r="D8" s="11">
        <f t="shared" si="0"/>
        <v>100</v>
      </c>
    </row>
    <row r="9" spans="1:8" ht="27" customHeight="1" x14ac:dyDescent="0.25">
      <c r="A9" s="6" t="s">
        <v>11</v>
      </c>
      <c r="B9" s="14">
        <v>300</v>
      </c>
      <c r="C9" s="13">
        <v>300</v>
      </c>
      <c r="D9" s="11">
        <f t="shared" si="0"/>
        <v>100</v>
      </c>
    </row>
    <row r="10" spans="1:8" ht="27" customHeight="1" x14ac:dyDescent="0.25">
      <c r="A10" s="8" t="s">
        <v>12</v>
      </c>
      <c r="B10" s="15">
        <f>SUM(B4:B9)</f>
        <v>81884</v>
      </c>
      <c r="C10" s="9">
        <f>SUM(C4:C9)</f>
        <v>40453.569999999992</v>
      </c>
      <c r="D10" s="12">
        <f t="shared" si="0"/>
        <v>49.403509843192801</v>
      </c>
    </row>
  </sheetData>
  <mergeCells count="2">
    <mergeCell ref="A1:D1"/>
    <mergeCell ref="B2:D2"/>
  </mergeCells>
  <pageMargins left="0.70866141732283472" right="0.70866141732283472" top="0.74803149606299213" bottom="0.74803149606299213"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B4" sqref="B4:D10"/>
    </sheetView>
  </sheetViews>
  <sheetFormatPr defaultRowHeight="15" x14ac:dyDescent="0.25"/>
  <cols>
    <col min="1" max="1" width="39.42578125" style="4" customWidth="1"/>
    <col min="2" max="3" width="20.85546875" style="4" customWidth="1"/>
    <col min="4" max="4" width="14.140625" style="4" customWidth="1"/>
    <col min="5" max="7" width="9.140625" style="4"/>
    <col min="8" max="8" width="16.140625" style="4" customWidth="1"/>
    <col min="9" max="16384" width="9.140625" style="4"/>
  </cols>
  <sheetData>
    <row r="1" spans="1:8" ht="133.5" customHeight="1" x14ac:dyDescent="0.25">
      <c r="A1" s="23" t="s">
        <v>19</v>
      </c>
      <c r="B1" s="23"/>
      <c r="C1" s="23"/>
      <c r="D1" s="23"/>
    </row>
    <row r="2" spans="1:8" ht="15.75" x14ac:dyDescent="0.25">
      <c r="A2" s="1" t="s">
        <v>0</v>
      </c>
      <c r="B2" s="22" t="s">
        <v>1</v>
      </c>
      <c r="C2" s="22"/>
      <c r="D2" s="22"/>
    </row>
    <row r="3" spans="1:8" s="5" customFormat="1" ht="30" x14ac:dyDescent="0.25">
      <c r="A3" s="2" t="s">
        <v>2</v>
      </c>
      <c r="B3" s="3" t="s">
        <v>3</v>
      </c>
      <c r="C3" s="3" t="s">
        <v>4</v>
      </c>
      <c r="D3" s="3" t="s">
        <v>5</v>
      </c>
      <c r="F3" s="4"/>
      <c r="G3" s="4"/>
      <c r="H3" s="4"/>
    </row>
    <row r="4" spans="1:8" ht="28.5" customHeight="1" x14ac:dyDescent="0.25">
      <c r="A4" s="6" t="s">
        <v>6</v>
      </c>
      <c r="B4" s="14">
        <v>0</v>
      </c>
      <c r="C4" s="14">
        <v>0</v>
      </c>
      <c r="D4" s="10"/>
    </row>
    <row r="5" spans="1:8" ht="28.5" customHeight="1" x14ac:dyDescent="0.25">
      <c r="A5" s="6" t="s">
        <v>7</v>
      </c>
      <c r="B5" s="14">
        <v>300</v>
      </c>
      <c r="C5" s="14">
        <v>300</v>
      </c>
      <c r="D5" s="11">
        <f>C5/B5*100</f>
        <v>100</v>
      </c>
    </row>
    <row r="6" spans="1:8" ht="28.5" customHeight="1" x14ac:dyDescent="0.25">
      <c r="A6" s="6" t="s">
        <v>8</v>
      </c>
      <c r="B6" s="14">
        <v>0</v>
      </c>
      <c r="C6" s="14">
        <v>0</v>
      </c>
      <c r="D6" s="10"/>
    </row>
    <row r="7" spans="1:8" ht="28.5" customHeight="1" x14ac:dyDescent="0.25">
      <c r="A7" s="6" t="s">
        <v>9</v>
      </c>
      <c r="B7" s="14">
        <v>300</v>
      </c>
      <c r="C7" s="14">
        <v>300</v>
      </c>
      <c r="D7" s="11">
        <f>C7/B7*100</f>
        <v>100</v>
      </c>
    </row>
    <row r="8" spans="1:8" ht="28.5" customHeight="1" x14ac:dyDescent="0.25">
      <c r="A8" s="6" t="s">
        <v>10</v>
      </c>
      <c r="B8" s="14">
        <v>0</v>
      </c>
      <c r="C8" s="14">
        <v>0</v>
      </c>
      <c r="D8" s="11"/>
    </row>
    <row r="9" spans="1:8" ht="28.5" customHeight="1" x14ac:dyDescent="0.25">
      <c r="A9" s="6" t="s">
        <v>11</v>
      </c>
      <c r="B9" s="14">
        <v>0</v>
      </c>
      <c r="C9" s="14">
        <v>0</v>
      </c>
      <c r="D9" s="11"/>
    </row>
    <row r="10" spans="1:8" ht="43.5" customHeight="1" x14ac:dyDescent="0.25">
      <c r="A10" s="8" t="s">
        <v>12</v>
      </c>
      <c r="B10" s="15">
        <f>SUM(B4:B9)</f>
        <v>600</v>
      </c>
      <c r="C10" s="9">
        <f>SUM(C4:C7)</f>
        <v>600</v>
      </c>
      <c r="D10" s="12">
        <f t="shared" ref="D10" si="0">C10/B10*100</f>
        <v>100</v>
      </c>
    </row>
  </sheetData>
  <mergeCells count="2">
    <mergeCell ref="A1:D1"/>
    <mergeCell ref="B2:D2"/>
  </mergeCells>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Дотация на выравн-е</vt:lpstr>
      <vt:lpstr>Иные МБТ на сбаланс</vt:lpstr>
      <vt:lpstr>ВУС</vt:lpstr>
      <vt:lpstr>Протоколы об АПН</vt:lpstr>
      <vt:lpstr>Дороги</vt:lpstr>
      <vt:lpstr>Жилье</vt:lpstr>
      <vt:lpstr>Вода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2020-10-30T06:01:30Z</dcterms:modified>
</cp:coreProperties>
</file>