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425" windowWidth="14805" windowHeight="6690"/>
  </bookViews>
  <sheets>
    <sheet name="1.Дох" sheetId="15" r:id="rId1"/>
  </sheets>
  <definedNames>
    <definedName name="_xlnm.Print_Titles" localSheetId="0">'1.Дох'!$7:$7</definedName>
  </definedNames>
  <calcPr calcId="145621"/>
</workbook>
</file>

<file path=xl/calcChain.xml><?xml version="1.0" encoding="utf-8"?>
<calcChain xmlns="http://schemas.openxmlformats.org/spreadsheetml/2006/main">
  <c r="C111" i="15" l="1"/>
  <c r="D117" i="15" l="1"/>
  <c r="E117" i="15"/>
  <c r="C93" i="15" l="1"/>
  <c r="D93" i="15"/>
  <c r="E93" i="15"/>
  <c r="E92" i="15" s="1"/>
  <c r="D154" i="15" l="1"/>
  <c r="E154" i="15"/>
  <c r="C154" i="15"/>
  <c r="C89" i="15"/>
  <c r="E151" i="15" l="1"/>
  <c r="E99" i="15" l="1"/>
  <c r="E98" i="15" s="1"/>
  <c r="D99" i="15"/>
  <c r="D98" i="15" s="1"/>
  <c r="E157" i="15"/>
  <c r="E128" i="15"/>
  <c r="E120" i="15"/>
  <c r="E119" i="15" s="1"/>
  <c r="E84" i="15"/>
  <c r="E78" i="15"/>
  <c r="E74" i="15"/>
  <c r="D11" i="15"/>
  <c r="D10" i="15" s="1"/>
  <c r="D9" i="15" s="1"/>
  <c r="D85" i="15"/>
  <c r="D87" i="15"/>
  <c r="D109" i="15"/>
  <c r="D113" i="15"/>
  <c r="D115" i="15"/>
  <c r="D120" i="15"/>
  <c r="D119" i="15" s="1"/>
  <c r="D130" i="15"/>
  <c r="D129" i="15" s="1"/>
  <c r="D139" i="15"/>
  <c r="D141" i="15"/>
  <c r="D143" i="15"/>
  <c r="D145" i="15"/>
  <c r="D147" i="15"/>
  <c r="D152" i="15"/>
  <c r="D157" i="15"/>
  <c r="D156" i="15" s="1"/>
  <c r="D160" i="15"/>
  <c r="D161" i="15"/>
  <c r="D96" i="15"/>
  <c r="D92" i="15"/>
  <c r="D84" i="15" l="1"/>
  <c r="D128" i="15"/>
  <c r="D151" i="15"/>
  <c r="E91" i="15"/>
  <c r="E83" i="15" l="1"/>
  <c r="E82" i="15" s="1"/>
  <c r="E163" i="15" s="1"/>
  <c r="C149" i="15" l="1"/>
  <c r="C161" i="15"/>
  <c r="C160" i="15"/>
  <c r="C157" i="15"/>
  <c r="C156" i="15" s="1"/>
  <c r="C152" i="15"/>
  <c r="C147" i="15"/>
  <c r="C145" i="15"/>
  <c r="C143" i="15"/>
  <c r="C141" i="15"/>
  <c r="C139" i="15"/>
  <c r="C130" i="15"/>
  <c r="C129" i="15" s="1"/>
  <c r="C120" i="15"/>
  <c r="C119" i="15" s="1"/>
  <c r="C117" i="15"/>
  <c r="C115" i="15"/>
  <c r="C113" i="15"/>
  <c r="C109" i="15"/>
  <c r="C98" i="15"/>
  <c r="C96" i="15"/>
  <c r="C92" i="15"/>
  <c r="C87" i="15"/>
  <c r="C85" i="15"/>
  <c r="C78" i="15"/>
  <c r="C74" i="15"/>
  <c r="C11" i="15"/>
  <c r="C10" i="15" s="1"/>
  <c r="C9" i="15" s="1"/>
  <c r="C91" i="15" l="1"/>
  <c r="C84" i="15"/>
  <c r="C151" i="15"/>
  <c r="C128" i="15"/>
  <c r="C83" i="15" l="1"/>
  <c r="C82" i="15" s="1"/>
  <c r="C163" i="15" s="1"/>
  <c r="D91" i="15" l="1"/>
  <c r="D83" i="15" l="1"/>
  <c r="D82" i="15" s="1"/>
  <c r="D163" i="15" s="1"/>
</calcChain>
</file>

<file path=xl/sharedStrings.xml><?xml version="1.0" encoding="utf-8"?>
<sst xmlns="http://schemas.openxmlformats.org/spreadsheetml/2006/main" count="303" uniqueCount="299">
  <si>
    <t>Иные межбюджетные трансферты</t>
  </si>
  <si>
    <t>рублей</t>
  </si>
  <si>
    <t>Приложение 1</t>
  </si>
  <si>
    <t>2020 год</t>
  </si>
  <si>
    <t>2021 год</t>
  </si>
  <si>
    <t>2022 год</t>
  </si>
  <si>
    <t xml:space="preserve">к Решению Клетнянского районного Совета народных депутатов  "О бюджете Клетнянского муниципального района Брянской области на 2020 год и на плановый период 2021 и 2022 годов" </t>
  </si>
  <si>
    <t xml:space="preserve"> </t>
  </si>
  <si>
    <t>Код бюджетной классификации Российской Федерации</t>
  </si>
  <si>
    <t>Наименование доходов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</si>
  <si>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</si>
  <si>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</si>
  <si>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</si>
  <si>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</si>
  <si>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</si>
  <si>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</si>
  <si>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</si>
  <si>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</si>
  <si>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</si>
  <si>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</si>
  <si>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</si>
  <si>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</si>
  <si>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</si>
  <si>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</si>
  <si>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</si>
  <si>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</si>
  <si>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</si>
  <si>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</si>
  <si>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</si>
  <si>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</si>
  <si>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</si>
  <si>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</si>
  <si>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</si>
  <si>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</si>
  <si>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</si>
  <si>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</si>
  <si>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</si>
  <si>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</si>
  <si>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 налог на  вмененный  доход для  отдельных видов  деятельности</t>
  </si>
  <si>
    <t>1 05 02010 02 0000 110</t>
  </si>
  <si>
    <t xml:space="preserve">  1 05 02020 02 0000 110</t>
  </si>
  <si>
    <t>Единый  налог на  вмененный  доход для  отдельных видов 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</si>
  <si>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</si>
  <si>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</si>
  <si>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</si>
  <si>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</si>
  <si>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</si>
  <si>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</si>
  <si>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</si>
  <si>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</si>
  <si>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</si>
  <si>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</si>
  <si>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</si>
  <si>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</si>
  <si>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</si>
  <si>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</si>
  <si>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</si>
  <si>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</si>
  <si>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</si>
  <si>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</si>
  <si>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</si>
  <si>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</si>
  <si>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</si>
  <si>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</si>
  <si>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</si>
  <si>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</si>
  <si>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</si>
  <si>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</si>
  <si>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</si>
  <si>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 xml:space="preserve">  1 11 07000 00 0000 120</t>
  </si>
  <si>
    <t>Платежи от государственных и муниципальных унитарных предприятий</t>
  </si>
  <si>
    <t xml:space="preserve">  1 11 07010 00 0000 120</t>
  </si>
  <si>
    <t>Доходы от перечисления части прибыли государственный и муниципальных унитарных предприятий, остающейся после уплаты налогов и обязательных платежей</t>
  </si>
  <si>
    <t xml:space="preserve">  1 11 07045 05 0000 120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</si>
  <si>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</si>
  <si>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</si>
  <si>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</si>
  <si>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</si>
  <si>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</si>
  <si>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</si>
  <si>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</si>
  <si>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</si>
  <si>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</si>
  <si>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</si>
  <si>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</si>
  <si>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</si>
  <si>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</si>
  <si>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</si>
  <si>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</si>
  <si>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</si>
  <si>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 xml:space="preserve"> Плата за размещение отходов производства </t>
  </si>
  <si>
    <t>1 13 00000 00 0000 000</t>
  </si>
  <si>
    <t>ДОХОДЫ ОТ ОКАЗАНИЯ ПЛАТНЫХ УСЛУГ  И КОМПЕНСАЦИИ ЗАТРАТ ГОСУДАРСТВА</t>
  </si>
  <si>
    <t>1 13 02000 00 0000 130</t>
  </si>
  <si>
    <t>Доходы от   компенсации затрат 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</si>
  <si>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</si>
  <si>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</si>
  <si>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</si>
  <si>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</si>
  <si>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1 13 02990 00 0000 130</t>
  </si>
  <si>
    <t>Прочие  доходы от   компенсации затрат  государства</t>
  </si>
  <si>
    <t xml:space="preserve"> 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</si>
  <si>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</si>
  <si>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</si>
  <si>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</si>
  <si>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</si>
  <si>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</si>
  <si>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</si>
  <si>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</si>
  <si>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</si>
  <si>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</si>
  <si>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</si>
  <si>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</si>
  <si>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</si>
  <si>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</si>
  <si>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</si>
  <si>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</si>
  <si>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</si>
  <si>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</si>
  <si>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</si>
  <si>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</si>
  <si>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</si>
  <si>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</si>
  <si>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</si>
  <si>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</si>
  <si>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</si>
  <si>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</si>
  <si>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</si>
  <si>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</si>
  <si>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</si>
  <si>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</si>
  <si>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</si>
  <si>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</si>
  <si>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</si>
  <si>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</si>
  <si>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</si>
  <si>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</si>
  <si>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</si>
  <si>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</si>
  <si>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</si>
  <si>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</si>
  <si>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</si>
  <si>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</si>
  <si>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</si>
  <si>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 подпрограмма "Чистая вода" государственной программы "Развитие топливно-энергетического комплекса и жилищно-коммунального хозяйства Брянской области" </t>
  </si>
  <si>
    <t xml:space="preserve"> -  подпрограмма "Развитие социальной и инженерной инфраструктуры Брянской области"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t>
  </si>
  <si>
    <t>2 02 25228 05 0000 150</t>
  </si>
  <si>
    <t>2 02 25243 05 0000 150</t>
  </si>
  <si>
    <t>2 02 25299 05 0000 150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</si>
  <si>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</si>
  <si>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</si>
  <si>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</si>
  <si>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</si>
  <si>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</si>
  <si>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</si>
  <si>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</si>
  <si>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</si>
  <si>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</si>
  <si>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</si>
  <si>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</si>
  <si>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</si>
  <si>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</si>
  <si>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</si>
  <si>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</si>
  <si>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</si>
  <si>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</si>
  <si>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</si>
  <si>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</si>
  <si>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</si>
  <si>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</si>
  <si>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</si>
  <si>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</si>
  <si>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</si>
  <si>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</si>
  <si>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</si>
  <si>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</si>
  <si>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</si>
  <si>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</si>
  <si>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</si>
  <si>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</si>
  <si>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</si>
  <si>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</si>
  <si>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</si>
  <si>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</si>
  <si>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2 02 40000 00 0000 150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</si>
  <si>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</si>
  <si>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</si>
  <si>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</si>
  <si>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</si>
  <si>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</si>
  <si>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</si>
  <si>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</si>
  <si>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</si>
  <si>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2 07 00000 00 0000 000</t>
  </si>
  <si>
    <t xml:space="preserve">Прочие безвозмездные поступления </t>
  </si>
  <si>
    <t>Прочие безвозмездные поступления в бюджеты муниципальных районов</t>
  </si>
  <si>
    <t>Всего доходов</t>
  </si>
  <si>
    <t>2 02 20077 00 0000 150</t>
  </si>
  <si>
    <t>2 02 20077 05 0000 150</t>
  </si>
  <si>
    <t xml:space="preserve">Прочие субсидии бюджетам муниципальных районов </t>
  </si>
  <si>
    <t xml:space="preserve">2 07 05030 05 0000 150
</t>
  </si>
  <si>
    <t>2 02 25519 05 0000 150</t>
  </si>
  <si>
    <t xml:space="preserve">Субсидии бюджетам муниципальных районов на оснащение объектов спортивной инфраструктуры спортивно-технологическим оборудованием
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</si>
  <si>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</si>
  <si>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Субсидии бюджетам муниципальных районов на обустройство и восстановление воинских захоронений, находящихся в государственной собственности
</t>
  </si>
  <si>
    <t>1 12 01040 01 0000 120</t>
  </si>
  <si>
    <t>Плата за размещение отходов производства и потребления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</si>
  <si>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</si>
  <si>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2 02 25228 00 0000 150
</t>
  </si>
  <si>
    <t xml:space="preserve">Субсидии бюджетам на оснащение объектов спортивной инфраструктуры спортивно-технологическим оборудованием
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</si>
  <si>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</si>
  <si>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</si>
  <si>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 xml:space="preserve">2 02 25299 00 0000 150
</t>
  </si>
  <si>
    <t xml:space="preserve">Субсидии бюджетам на обустройство и восстановление воинских захоронений, находящихся в государственной собственности
</t>
  </si>
  <si>
    <t xml:space="preserve"> -  субсидия на мероприятия по проведению оздоровительной кампании детей </t>
  </si>
  <si>
    <t xml:space="preserve"> - субсидия на капитальный ремонт кровель муниципальных образовательных организаций </t>
  </si>
  <si>
    <t xml:space="preserve"> - субсидий на подготовку объектов жилищно-коммунального хозяйства к зиме</t>
  </si>
  <si>
    <t xml:space="preserve"> - субвенции бюджетам муниципальных районов на выравнивание бюджетной обеспеченности поселений
</t>
  </si>
  <si>
    <t xml:space="preserve"> -  субвенции бюджетам муниципальных районов на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</si>
  <si>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</si>
  <si>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 - субвенции бюджетам муниципальных районов, на 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</si>
  <si>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 - субвенции бюджетам муниципальных районов на  обеспечение сохранности жилых помещений,
закрепленных за детьми-сиротами и детьми, оставшимися без попечения родителей
</t>
  </si>
  <si>
    <t xml:space="preserve"> - субвенции бюджетам муниципальных районов на организацию и осуществление деятельности 
по опеке и попечительству, выплату ежемесячных денежных средств на содержание и проезд ребенка, переданного на воспитание
в семью опекуна (попечителя), приемную семью, вознаграждения приемным родителям
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</si>
  <si>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</si>
  <si>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 - субвенции бюджетам муниципальных районов на осуществление отдельных полномочий в сфере образования </t>
  </si>
  <si>
    <t>1 0102040 01 0000 110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</si>
  <si>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</si>
  <si>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</si>
  <si>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</si>
  <si>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</si>
  <si>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</si>
  <si>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</si>
  <si>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</si>
  <si>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</si>
  <si>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﻿1 16 01000 01 0000 140</t>
  </si>
  <si>
    <t xml:space="preserve">﻿Административные штрафы, установленные Кодексом Российской Федерации об административных правонарушениях
</t>
  </si>
  <si>
    <t xml:space="preserve">﻿1 16 01050 01 0000 140
</t>
  </si>
  <si>
    <t xml:space="preserve"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</si>
  <si>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﻿1 16 01060 01 0000 140
</t>
  </si>
  <si>
    <t xml:space="preserve"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</si>
  <si>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﻿1 16 01070 01 0000 140
</t>
  </si>
  <si>
    <t xml:space="preserve"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</si>
  <si>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</si>
  <si>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</si>
  <si>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1 16 01120 01 0000 140 
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</si>
  <si>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 </t>
  </si>
  <si>
    <t>﻿1 16 01200 01 0000 140</t>
  </si>
  <si>
    <t xml:space="preserve"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</si>
  <si>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>2 02 25467 00 0000 150</t>
  </si>
  <si>
    <t xml:space="preserve"> - субсидии на замену оконных блоков муниципальных образовательных организаций Брянской области </t>
  </si>
  <si>
    <t>2 07 05000 05 0000 150</t>
  </si>
  <si>
    <t>СД</t>
  </si>
  <si>
    <t>Безвозмездные</t>
  </si>
  <si>
    <t>от бюджетов</t>
  </si>
  <si>
    <t>Областной</t>
  </si>
  <si>
    <t xml:space="preserve"> - дотации</t>
  </si>
  <si>
    <t xml:space="preserve"> - субсидии</t>
  </si>
  <si>
    <t xml:space="preserve"> - субвенции</t>
  </si>
  <si>
    <t>Поселения</t>
  </si>
  <si>
    <t xml:space="preserve"> - по соглашениям</t>
  </si>
  <si>
    <t xml:space="preserve"> - ВУС</t>
  </si>
  <si>
    <t>Внебюджет</t>
  </si>
  <si>
    <t>2 02 25497 00 0000 150</t>
  </si>
  <si>
    <t>2 02 25519 00 0000 150</t>
  </si>
  <si>
    <t xml:space="preserve"> - субсидии на создание цифровой образовательной среды в общеобразовательных организациях Брянской области </t>
  </si>
  <si>
    <t xml:space="preserve"> - субсидии на приведение в соответствие с брендбуком "Точки роста" помещений муниципальных образовательных организаций</t>
  </si>
  <si>
    <t xml:space="preserve"> - реконструкция водоснабжения в н.п.Синицкое - н.п.Мичурино Клетнянского района Брянской области</t>
  </si>
  <si>
    <t xml:space="preserve"> - реконструкция водоснабжения в н.п.Новотроицкое Клетнянского района Брянской области</t>
  </si>
  <si>
    <t xml:space="preserve"> - реконструкция водоснабжения в н.п.Мужиново Клетнянского района Брянской области</t>
  </si>
  <si>
    <t xml:space="preserve"> - реконструкция водоснабжения в н.п.Алень Клетнянского района Брянской области</t>
  </si>
  <si>
    <t xml:space="preserve"> - реконструкция водоснабжения в н.п.Строительная Слобода Клетнянского района Брянской области</t>
  </si>
  <si>
    <t xml:space="preserve"> - реконструкция водоснабжения в н.п.Коршево Клетнянского района Брянской области</t>
  </si>
  <si>
    <t xml:space="preserve"> - реконструкция водоснабжения в н.п.Харитоновка Клетнянского района Брянской области</t>
  </si>
  <si>
    <t xml:space="preserve"> - реконструкция водоснабжения в н.п.Осиновка Клетнянского района Брянской области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</si>
  <si>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</si>
  <si>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</si>
  <si>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 xml:space="preserve"> - от бюджета г/п на ВУС</t>
  </si>
  <si>
    <t xml:space="preserve"> - из областного бюджета</t>
  </si>
  <si>
    <t xml:space="preserve"> - субсидии на отдельные мороприятия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Брянской области </t>
  </si>
  <si>
    <t>2 02 35469 05 0000 150</t>
  </si>
  <si>
    <t xml:space="preserve">  Субвенции бюджетам на проведение Всероссийской переписи населения 2020 года</t>
  </si>
  <si>
    <t xml:space="preserve">  Субвенции бюджетам муниципальных районов на проведение Всероссийской переписи населения 2020 года</t>
  </si>
  <si>
    <t>2 02 35469 00 0000 150</t>
  </si>
  <si>
    <t xml:space="preserve"> - строительство сетей водоснабжения в н.п.Старая Мармазовка Клетнянского района Брянской области</t>
  </si>
  <si>
    <t xml:space="preserve"> 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</si>
  <si>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  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</si>
  <si>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2 02 15853 05 0000 150</t>
  </si>
  <si>
    <t>2 02 15853 00 0000 150</t>
  </si>
  <si>
    <t>2 02 45303 05 0000 150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</si>
  <si>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</si>
  <si>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</si>
  <si>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</si>
  <si>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к Решению Клетнянского районного Совета народных депутатов  "О внесении изменений в Решение Клетнянского районного Совета народных депутатов "О бюджете Клетнянского муниципального района Брянской области на 2020 год и на плановый период 2021 и 2022 годов" </t>
  </si>
  <si>
    <t>Приложение 1.2.</t>
  </si>
  <si>
    <t>Изменение прогнозируемых доходов бюджета Клетнянского муниципального района Брянской области на 2020 год и на плановый период 2021 и 2022 годов</t>
  </si>
  <si>
    <t>2 02 25304 05 0000 150</t>
  </si>
  <si>
    <t>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</si>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</sst>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i/>
      <sz val="10"/>
      <color rgb="FF0000FF"/>
      <name val="Times New Roman"/>
      <family val="1"/>
      <charset val="204"/>
    </font>
    <font>
      <sz val="8"/>
      <color rgb="FF000000"/>
      <name val="Arial"/>
      <family val="2"/>
      <charset val="204"/>
    </font>
    <font>
      <i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9" fillId="0" borderId="3">
      <alignment horizontal="left" wrapText="1" indent="2"/>
    </xf>
    <xf numFmtId="49" fontId="9" fillId="0" borderId="2">
      <alignment horizontal="center"/>
    </xf>
  </cellStyleXfs>
  <cellXfs count="81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" fontId="3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4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 wrapText="1" shrinkToFit="1"/>
    </xf>
    <xf numFmtId="49" fontId="3" fillId="2" borderId="1" xfId="0" applyNumberFormat="1" applyFont="1" applyFill="1" applyBorder="1" applyAlignment="1">
      <alignment horizontal="center" vertical="top" wrapText="1" shrinkToFi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3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0" fontId="3" fillId="2" borderId="0" xfId="0" applyFont="1" applyFill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2" borderId="0" xfId="0" applyFont="1" applyFill="1" applyAlignment="1">
      <alignment vertical="top"/>
    </xf>
    <xf numFmtId="0" fontId="2" fillId="0" borderId="1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center" vertical="top"/>
    </xf>
    <xf numFmtId="4" fontId="5" fillId="0" borderId="0" xfId="0" applyNumberFormat="1" applyFont="1" applyFill="1" applyAlignment="1">
      <alignment vertical="top"/>
    </xf>
    <xf numFmtId="0" fontId="2" fillId="0" borderId="1" xfId="0" quotePrefix="1" applyNumberFormat="1" applyFont="1" applyFill="1" applyBorder="1" applyAlignment="1">
      <alignment horizontal="center" vertical="top" shrinkToFit="1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5" fillId="0" borderId="0" xfId="0" applyFont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top" wrapText="1"/>
    </xf>
    <xf numFmtId="4" fontId="8" fillId="0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/>
    </xf>
    <xf numFmtId="0" fontId="8" fillId="2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 shrinkToFi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vertical="top"/>
    </xf>
    <xf numFmtId="4" fontId="8" fillId="2" borderId="1" xfId="0" applyNumberFormat="1" applyFont="1" applyFill="1" applyBorder="1" applyAlignment="1">
      <alignment vertical="top"/>
    </xf>
    <xf numFmtId="4" fontId="10" fillId="0" borderId="1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1" applyNumberFormat="1" applyFont="1" applyBorder="1" applyAlignment="1" applyProtection="1">
      <alignment horizontal="left" vertical="top" wrapText="1"/>
    </xf>
    <xf numFmtId="49" fontId="1" fillId="0" borderId="1" xfId="2" applyNumberFormat="1" applyFont="1" applyBorder="1" applyAlignment="1" applyProtection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justify" vertical="top" wrapText="1"/>
    </xf>
    <xf numFmtId="4" fontId="3" fillId="3" borderId="1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FFFFCC"/>
      <color rgb="FF0000FF"/>
      <color rgb="FFCCFF99"/>
      <color rgb="FFFFCC99"/>
      <color rgb="FF66FFCC"/>
      <color rgb="FFFF0066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tabSelected="1" zoomScale="90" zoomScaleNormal="90" workbookViewId="0">
      <pane xSplit="2" ySplit="8" topLeftCell="C157" activePane="bottomRight" state="frozen"/>
      <selection pane="topRight" activeCell="C1" sqref="C1"/>
      <selection pane="bottomLeft" activeCell="A7" sqref="A7"/>
      <selection pane="bottomRight" activeCell="C183" sqref="C183"/>
    </sheetView>
  </sheetViews>
  <sheetFormatPr defaultRowHeight="15" x14ac:dyDescent="0.25"/>
  <cols>
    <col min="1" max="1" width="21" style="16" customWidth="1"/>
    <col min="2" max="2" width="37.28515625" style="42" customWidth="1"/>
    <col min="3" max="3" width="14.7109375" style="29" customWidth="1"/>
    <col min="4" max="4" width="14" style="62" customWidth="1"/>
    <col min="5" max="5" width="12.85546875" style="62" customWidth="1"/>
    <col min="6" max="170" width="9.140625" style="42"/>
    <col min="171" max="171" width="25.42578125" style="42" customWidth="1"/>
    <col min="172" max="172" width="56.28515625" style="42" customWidth="1"/>
    <col min="173" max="173" width="14" style="42" customWidth="1"/>
    <col min="174" max="175" width="14.5703125" style="42" customWidth="1"/>
    <col min="176" max="176" width="14.140625" style="42" customWidth="1"/>
    <col min="177" max="177" width="15.140625" style="42" customWidth="1"/>
    <col min="178" max="178" width="13.85546875" style="42" customWidth="1"/>
    <col min="179" max="180" width="14.7109375" style="42" customWidth="1"/>
    <col min="181" max="181" width="12.85546875" style="42" customWidth="1"/>
    <col min="182" max="182" width="13.5703125" style="42" customWidth="1"/>
    <col min="183" max="183" width="12.7109375" style="42" customWidth="1"/>
    <col min="184" max="184" width="13.42578125" style="42" customWidth="1"/>
    <col min="185" max="185" width="13.140625" style="42" customWidth="1"/>
    <col min="186" max="186" width="14.7109375" style="42" customWidth="1"/>
    <col min="187" max="187" width="14.5703125" style="42" customWidth="1"/>
    <col min="188" max="188" width="13" style="42" customWidth="1"/>
    <col min="189" max="189" width="15" style="42" customWidth="1"/>
    <col min="190" max="191" width="12.140625" style="42" customWidth="1"/>
    <col min="192" max="192" width="12" style="42" customWidth="1"/>
    <col min="193" max="193" width="13.5703125" style="42" customWidth="1"/>
    <col min="194" max="194" width="14" style="42" customWidth="1"/>
    <col min="195" max="195" width="12.28515625" style="42" customWidth="1"/>
    <col min="196" max="196" width="14.140625" style="42" customWidth="1"/>
    <col min="197" max="197" width="13" style="42" customWidth="1"/>
    <col min="198" max="198" width="13.5703125" style="42" customWidth="1"/>
    <col min="199" max="199" width="12.42578125" style="42" customWidth="1"/>
    <col min="200" max="200" width="12.5703125" style="42" customWidth="1"/>
    <col min="201" max="201" width="11.7109375" style="42" customWidth="1"/>
    <col min="202" max="202" width="13.7109375" style="42" customWidth="1"/>
    <col min="203" max="203" width="13.28515625" style="42" customWidth="1"/>
    <col min="204" max="204" width="13.140625" style="42" customWidth="1"/>
    <col min="205" max="205" width="12" style="42" customWidth="1"/>
    <col min="206" max="206" width="12.140625" style="42" customWidth="1"/>
    <col min="207" max="207" width="12.28515625" style="42" customWidth="1"/>
    <col min="208" max="208" width="12.140625" style="42" customWidth="1"/>
    <col min="209" max="209" width="12.5703125" style="42" customWidth="1"/>
    <col min="210" max="426" width="9.140625" style="42"/>
    <col min="427" max="427" width="25.42578125" style="42" customWidth="1"/>
    <col min="428" max="428" width="56.28515625" style="42" customWidth="1"/>
    <col min="429" max="429" width="14" style="42" customWidth="1"/>
    <col min="430" max="431" width="14.5703125" style="42" customWidth="1"/>
    <col min="432" max="432" width="14.140625" style="42" customWidth="1"/>
    <col min="433" max="433" width="15.140625" style="42" customWidth="1"/>
    <col min="434" max="434" width="13.85546875" style="42" customWidth="1"/>
    <col min="435" max="436" width="14.7109375" style="42" customWidth="1"/>
    <col min="437" max="437" width="12.85546875" style="42" customWidth="1"/>
    <col min="438" max="438" width="13.5703125" style="42" customWidth="1"/>
    <col min="439" max="439" width="12.7109375" style="42" customWidth="1"/>
    <col min="440" max="440" width="13.42578125" style="42" customWidth="1"/>
    <col min="441" max="441" width="13.140625" style="42" customWidth="1"/>
    <col min="442" max="442" width="14.7109375" style="42" customWidth="1"/>
    <col min="443" max="443" width="14.5703125" style="42" customWidth="1"/>
    <col min="444" max="444" width="13" style="42" customWidth="1"/>
    <col min="445" max="445" width="15" style="42" customWidth="1"/>
    <col min="446" max="447" width="12.140625" style="42" customWidth="1"/>
    <col min="448" max="448" width="12" style="42" customWidth="1"/>
    <col min="449" max="449" width="13.5703125" style="42" customWidth="1"/>
    <col min="450" max="450" width="14" style="42" customWidth="1"/>
    <col min="451" max="451" width="12.28515625" style="42" customWidth="1"/>
    <col min="452" max="452" width="14.140625" style="42" customWidth="1"/>
    <col min="453" max="453" width="13" style="42" customWidth="1"/>
    <col min="454" max="454" width="13.5703125" style="42" customWidth="1"/>
    <col min="455" max="455" width="12.42578125" style="42" customWidth="1"/>
    <col min="456" max="456" width="12.5703125" style="42" customWidth="1"/>
    <col min="457" max="457" width="11.7109375" style="42" customWidth="1"/>
    <col min="458" max="458" width="13.7109375" style="42" customWidth="1"/>
    <col min="459" max="459" width="13.28515625" style="42" customWidth="1"/>
    <col min="460" max="460" width="13.140625" style="42" customWidth="1"/>
    <col min="461" max="461" width="12" style="42" customWidth="1"/>
    <col min="462" max="462" width="12.140625" style="42" customWidth="1"/>
    <col min="463" max="463" width="12.28515625" style="42" customWidth="1"/>
    <col min="464" max="464" width="12.140625" style="42" customWidth="1"/>
    <col min="465" max="465" width="12.5703125" style="42" customWidth="1"/>
    <col min="466" max="682" width="9.140625" style="42"/>
    <col min="683" max="683" width="25.42578125" style="42" customWidth="1"/>
    <col min="684" max="684" width="56.28515625" style="42" customWidth="1"/>
    <col min="685" max="685" width="14" style="42" customWidth="1"/>
    <col min="686" max="687" width="14.5703125" style="42" customWidth="1"/>
    <col min="688" max="688" width="14.140625" style="42" customWidth="1"/>
    <col min="689" max="689" width="15.140625" style="42" customWidth="1"/>
    <col min="690" max="690" width="13.85546875" style="42" customWidth="1"/>
    <col min="691" max="692" width="14.7109375" style="42" customWidth="1"/>
    <col min="693" max="693" width="12.85546875" style="42" customWidth="1"/>
    <col min="694" max="694" width="13.5703125" style="42" customWidth="1"/>
    <col min="695" max="695" width="12.7109375" style="42" customWidth="1"/>
    <col min="696" max="696" width="13.42578125" style="42" customWidth="1"/>
    <col min="697" max="697" width="13.140625" style="42" customWidth="1"/>
    <col min="698" max="698" width="14.7109375" style="42" customWidth="1"/>
    <col min="699" max="699" width="14.5703125" style="42" customWidth="1"/>
    <col min="700" max="700" width="13" style="42" customWidth="1"/>
    <col min="701" max="701" width="15" style="42" customWidth="1"/>
    <col min="702" max="703" width="12.140625" style="42" customWidth="1"/>
    <col min="704" max="704" width="12" style="42" customWidth="1"/>
    <col min="705" max="705" width="13.5703125" style="42" customWidth="1"/>
    <col min="706" max="706" width="14" style="42" customWidth="1"/>
    <col min="707" max="707" width="12.28515625" style="42" customWidth="1"/>
    <col min="708" max="708" width="14.140625" style="42" customWidth="1"/>
    <col min="709" max="709" width="13" style="42" customWidth="1"/>
    <col min="710" max="710" width="13.5703125" style="42" customWidth="1"/>
    <col min="711" max="711" width="12.42578125" style="42" customWidth="1"/>
    <col min="712" max="712" width="12.5703125" style="42" customWidth="1"/>
    <col min="713" max="713" width="11.7109375" style="42" customWidth="1"/>
    <col min="714" max="714" width="13.7109375" style="42" customWidth="1"/>
    <col min="715" max="715" width="13.28515625" style="42" customWidth="1"/>
    <col min="716" max="716" width="13.140625" style="42" customWidth="1"/>
    <col min="717" max="717" width="12" style="42" customWidth="1"/>
    <col min="718" max="718" width="12.140625" style="42" customWidth="1"/>
    <col min="719" max="719" width="12.28515625" style="42" customWidth="1"/>
    <col min="720" max="720" width="12.140625" style="42" customWidth="1"/>
    <col min="721" max="721" width="12.5703125" style="42" customWidth="1"/>
    <col min="722" max="938" width="9.140625" style="42"/>
    <col min="939" max="939" width="25.42578125" style="42" customWidth="1"/>
    <col min="940" max="940" width="56.28515625" style="42" customWidth="1"/>
    <col min="941" max="941" width="14" style="42" customWidth="1"/>
    <col min="942" max="943" width="14.5703125" style="42" customWidth="1"/>
    <col min="944" max="944" width="14.140625" style="42" customWidth="1"/>
    <col min="945" max="945" width="15.140625" style="42" customWidth="1"/>
    <col min="946" max="946" width="13.85546875" style="42" customWidth="1"/>
    <col min="947" max="948" width="14.7109375" style="42" customWidth="1"/>
    <col min="949" max="949" width="12.85546875" style="42" customWidth="1"/>
    <col min="950" max="950" width="13.5703125" style="42" customWidth="1"/>
    <col min="951" max="951" width="12.7109375" style="42" customWidth="1"/>
    <col min="952" max="952" width="13.42578125" style="42" customWidth="1"/>
    <col min="953" max="953" width="13.140625" style="42" customWidth="1"/>
    <col min="954" max="954" width="14.7109375" style="42" customWidth="1"/>
    <col min="955" max="955" width="14.5703125" style="42" customWidth="1"/>
    <col min="956" max="956" width="13" style="42" customWidth="1"/>
    <col min="957" max="957" width="15" style="42" customWidth="1"/>
    <col min="958" max="959" width="12.140625" style="42" customWidth="1"/>
    <col min="960" max="960" width="12" style="42" customWidth="1"/>
    <col min="961" max="961" width="13.5703125" style="42" customWidth="1"/>
    <col min="962" max="962" width="14" style="42" customWidth="1"/>
    <col min="963" max="963" width="12.28515625" style="42" customWidth="1"/>
    <col min="964" max="964" width="14.140625" style="42" customWidth="1"/>
    <col min="965" max="965" width="13" style="42" customWidth="1"/>
    <col min="966" max="966" width="13.5703125" style="42" customWidth="1"/>
    <col min="967" max="967" width="12.42578125" style="42" customWidth="1"/>
    <col min="968" max="968" width="12.5703125" style="42" customWidth="1"/>
    <col min="969" max="969" width="11.7109375" style="42" customWidth="1"/>
    <col min="970" max="970" width="13.7109375" style="42" customWidth="1"/>
    <col min="971" max="971" width="13.28515625" style="42" customWidth="1"/>
    <col min="972" max="972" width="13.140625" style="42" customWidth="1"/>
    <col min="973" max="973" width="12" style="42" customWidth="1"/>
    <col min="974" max="974" width="12.140625" style="42" customWidth="1"/>
    <col min="975" max="975" width="12.28515625" style="42" customWidth="1"/>
    <col min="976" max="976" width="12.140625" style="42" customWidth="1"/>
    <col min="977" max="977" width="12.5703125" style="42" customWidth="1"/>
    <col min="978" max="1194" width="9.140625" style="42"/>
    <col min="1195" max="1195" width="25.42578125" style="42" customWidth="1"/>
    <col min="1196" max="1196" width="56.28515625" style="42" customWidth="1"/>
    <col min="1197" max="1197" width="14" style="42" customWidth="1"/>
    <col min="1198" max="1199" width="14.5703125" style="42" customWidth="1"/>
    <col min="1200" max="1200" width="14.140625" style="42" customWidth="1"/>
    <col min="1201" max="1201" width="15.140625" style="42" customWidth="1"/>
    <col min="1202" max="1202" width="13.85546875" style="42" customWidth="1"/>
    <col min="1203" max="1204" width="14.7109375" style="42" customWidth="1"/>
    <col min="1205" max="1205" width="12.85546875" style="42" customWidth="1"/>
    <col min="1206" max="1206" width="13.5703125" style="42" customWidth="1"/>
    <col min="1207" max="1207" width="12.7109375" style="42" customWidth="1"/>
    <col min="1208" max="1208" width="13.42578125" style="42" customWidth="1"/>
    <col min="1209" max="1209" width="13.140625" style="42" customWidth="1"/>
    <col min="1210" max="1210" width="14.7109375" style="42" customWidth="1"/>
    <col min="1211" max="1211" width="14.5703125" style="42" customWidth="1"/>
    <col min="1212" max="1212" width="13" style="42" customWidth="1"/>
    <col min="1213" max="1213" width="15" style="42" customWidth="1"/>
    <col min="1214" max="1215" width="12.140625" style="42" customWidth="1"/>
    <col min="1216" max="1216" width="12" style="42" customWidth="1"/>
    <col min="1217" max="1217" width="13.5703125" style="42" customWidth="1"/>
    <col min="1218" max="1218" width="14" style="42" customWidth="1"/>
    <col min="1219" max="1219" width="12.28515625" style="42" customWidth="1"/>
    <col min="1220" max="1220" width="14.140625" style="42" customWidth="1"/>
    <col min="1221" max="1221" width="13" style="42" customWidth="1"/>
    <col min="1222" max="1222" width="13.5703125" style="42" customWidth="1"/>
    <col min="1223" max="1223" width="12.42578125" style="42" customWidth="1"/>
    <col min="1224" max="1224" width="12.5703125" style="42" customWidth="1"/>
    <col min="1225" max="1225" width="11.7109375" style="42" customWidth="1"/>
    <col min="1226" max="1226" width="13.7109375" style="42" customWidth="1"/>
    <col min="1227" max="1227" width="13.28515625" style="42" customWidth="1"/>
    <col min="1228" max="1228" width="13.140625" style="42" customWidth="1"/>
    <col min="1229" max="1229" width="12" style="42" customWidth="1"/>
    <col min="1230" max="1230" width="12.140625" style="42" customWidth="1"/>
    <col min="1231" max="1231" width="12.28515625" style="42" customWidth="1"/>
    <col min="1232" max="1232" width="12.140625" style="42" customWidth="1"/>
    <col min="1233" max="1233" width="12.5703125" style="42" customWidth="1"/>
    <col min="1234" max="1450" width="9.140625" style="42"/>
    <col min="1451" max="1451" width="25.42578125" style="42" customWidth="1"/>
    <col min="1452" max="1452" width="56.28515625" style="42" customWidth="1"/>
    <col min="1453" max="1453" width="14" style="42" customWidth="1"/>
    <col min="1454" max="1455" width="14.5703125" style="42" customWidth="1"/>
    <col min="1456" max="1456" width="14.140625" style="42" customWidth="1"/>
    <col min="1457" max="1457" width="15.140625" style="42" customWidth="1"/>
    <col min="1458" max="1458" width="13.85546875" style="42" customWidth="1"/>
    <col min="1459" max="1460" width="14.7109375" style="42" customWidth="1"/>
    <col min="1461" max="1461" width="12.85546875" style="42" customWidth="1"/>
    <col min="1462" max="1462" width="13.5703125" style="42" customWidth="1"/>
    <col min="1463" max="1463" width="12.7109375" style="42" customWidth="1"/>
    <col min="1464" max="1464" width="13.42578125" style="42" customWidth="1"/>
    <col min="1465" max="1465" width="13.140625" style="42" customWidth="1"/>
    <col min="1466" max="1466" width="14.7109375" style="42" customWidth="1"/>
    <col min="1467" max="1467" width="14.5703125" style="42" customWidth="1"/>
    <col min="1468" max="1468" width="13" style="42" customWidth="1"/>
    <col min="1469" max="1469" width="15" style="42" customWidth="1"/>
    <col min="1470" max="1471" width="12.140625" style="42" customWidth="1"/>
    <col min="1472" max="1472" width="12" style="42" customWidth="1"/>
    <col min="1473" max="1473" width="13.5703125" style="42" customWidth="1"/>
    <col min="1474" max="1474" width="14" style="42" customWidth="1"/>
    <col min="1475" max="1475" width="12.28515625" style="42" customWidth="1"/>
    <col min="1476" max="1476" width="14.140625" style="42" customWidth="1"/>
    <col min="1477" max="1477" width="13" style="42" customWidth="1"/>
    <col min="1478" max="1478" width="13.5703125" style="42" customWidth="1"/>
    <col min="1479" max="1479" width="12.42578125" style="42" customWidth="1"/>
    <col min="1480" max="1480" width="12.5703125" style="42" customWidth="1"/>
    <col min="1481" max="1481" width="11.7109375" style="42" customWidth="1"/>
    <col min="1482" max="1482" width="13.7109375" style="42" customWidth="1"/>
    <col min="1483" max="1483" width="13.28515625" style="42" customWidth="1"/>
    <col min="1484" max="1484" width="13.140625" style="42" customWidth="1"/>
    <col min="1485" max="1485" width="12" style="42" customWidth="1"/>
    <col min="1486" max="1486" width="12.140625" style="42" customWidth="1"/>
    <col min="1487" max="1487" width="12.28515625" style="42" customWidth="1"/>
    <col min="1488" max="1488" width="12.140625" style="42" customWidth="1"/>
    <col min="1489" max="1489" width="12.5703125" style="42" customWidth="1"/>
    <col min="1490" max="1706" width="9.140625" style="42"/>
    <col min="1707" max="1707" width="25.42578125" style="42" customWidth="1"/>
    <col min="1708" max="1708" width="56.28515625" style="42" customWidth="1"/>
    <col min="1709" max="1709" width="14" style="42" customWidth="1"/>
    <col min="1710" max="1711" width="14.5703125" style="42" customWidth="1"/>
    <col min="1712" max="1712" width="14.140625" style="42" customWidth="1"/>
    <col min="1713" max="1713" width="15.140625" style="42" customWidth="1"/>
    <col min="1714" max="1714" width="13.85546875" style="42" customWidth="1"/>
    <col min="1715" max="1716" width="14.7109375" style="42" customWidth="1"/>
    <col min="1717" max="1717" width="12.85546875" style="42" customWidth="1"/>
    <col min="1718" max="1718" width="13.5703125" style="42" customWidth="1"/>
    <col min="1719" max="1719" width="12.7109375" style="42" customWidth="1"/>
    <col min="1720" max="1720" width="13.42578125" style="42" customWidth="1"/>
    <col min="1721" max="1721" width="13.140625" style="42" customWidth="1"/>
    <col min="1722" max="1722" width="14.7109375" style="42" customWidth="1"/>
    <col min="1723" max="1723" width="14.5703125" style="42" customWidth="1"/>
    <col min="1724" max="1724" width="13" style="42" customWidth="1"/>
    <col min="1725" max="1725" width="15" style="42" customWidth="1"/>
    <col min="1726" max="1727" width="12.140625" style="42" customWidth="1"/>
    <col min="1728" max="1728" width="12" style="42" customWidth="1"/>
    <col min="1729" max="1729" width="13.5703125" style="42" customWidth="1"/>
    <col min="1730" max="1730" width="14" style="42" customWidth="1"/>
    <col min="1731" max="1731" width="12.28515625" style="42" customWidth="1"/>
    <col min="1732" max="1732" width="14.140625" style="42" customWidth="1"/>
    <col min="1733" max="1733" width="13" style="42" customWidth="1"/>
    <col min="1734" max="1734" width="13.5703125" style="42" customWidth="1"/>
    <col min="1735" max="1735" width="12.42578125" style="42" customWidth="1"/>
    <col min="1736" max="1736" width="12.5703125" style="42" customWidth="1"/>
    <col min="1737" max="1737" width="11.7109375" style="42" customWidth="1"/>
    <col min="1738" max="1738" width="13.7109375" style="42" customWidth="1"/>
    <col min="1739" max="1739" width="13.28515625" style="42" customWidth="1"/>
    <col min="1740" max="1740" width="13.140625" style="42" customWidth="1"/>
    <col min="1741" max="1741" width="12" style="42" customWidth="1"/>
    <col min="1742" max="1742" width="12.140625" style="42" customWidth="1"/>
    <col min="1743" max="1743" width="12.28515625" style="42" customWidth="1"/>
    <col min="1744" max="1744" width="12.140625" style="42" customWidth="1"/>
    <col min="1745" max="1745" width="12.5703125" style="42" customWidth="1"/>
    <col min="1746" max="1962" width="9.140625" style="42"/>
    <col min="1963" max="1963" width="25.42578125" style="42" customWidth="1"/>
    <col min="1964" max="1964" width="56.28515625" style="42" customWidth="1"/>
    <col min="1965" max="1965" width="14" style="42" customWidth="1"/>
    <col min="1966" max="1967" width="14.5703125" style="42" customWidth="1"/>
    <col min="1968" max="1968" width="14.140625" style="42" customWidth="1"/>
    <col min="1969" max="1969" width="15.140625" style="42" customWidth="1"/>
    <col min="1970" max="1970" width="13.85546875" style="42" customWidth="1"/>
    <col min="1971" max="1972" width="14.7109375" style="42" customWidth="1"/>
    <col min="1973" max="1973" width="12.85546875" style="42" customWidth="1"/>
    <col min="1974" max="1974" width="13.5703125" style="42" customWidth="1"/>
    <col min="1975" max="1975" width="12.7109375" style="42" customWidth="1"/>
    <col min="1976" max="1976" width="13.42578125" style="42" customWidth="1"/>
    <col min="1977" max="1977" width="13.140625" style="42" customWidth="1"/>
    <col min="1978" max="1978" width="14.7109375" style="42" customWidth="1"/>
    <col min="1979" max="1979" width="14.5703125" style="42" customWidth="1"/>
    <col min="1980" max="1980" width="13" style="42" customWidth="1"/>
    <col min="1981" max="1981" width="15" style="42" customWidth="1"/>
    <col min="1982" max="1983" width="12.140625" style="42" customWidth="1"/>
    <col min="1984" max="1984" width="12" style="42" customWidth="1"/>
    <col min="1985" max="1985" width="13.5703125" style="42" customWidth="1"/>
    <col min="1986" max="1986" width="14" style="42" customWidth="1"/>
    <col min="1987" max="1987" width="12.28515625" style="42" customWidth="1"/>
    <col min="1988" max="1988" width="14.140625" style="42" customWidth="1"/>
    <col min="1989" max="1989" width="13" style="42" customWidth="1"/>
    <col min="1990" max="1990" width="13.5703125" style="42" customWidth="1"/>
    <col min="1991" max="1991" width="12.42578125" style="42" customWidth="1"/>
    <col min="1992" max="1992" width="12.5703125" style="42" customWidth="1"/>
    <col min="1993" max="1993" width="11.7109375" style="42" customWidth="1"/>
    <col min="1994" max="1994" width="13.7109375" style="42" customWidth="1"/>
    <col min="1995" max="1995" width="13.28515625" style="42" customWidth="1"/>
    <col min="1996" max="1996" width="13.140625" style="42" customWidth="1"/>
    <col min="1997" max="1997" width="12" style="42" customWidth="1"/>
    <col min="1998" max="1998" width="12.140625" style="42" customWidth="1"/>
    <col min="1999" max="1999" width="12.28515625" style="42" customWidth="1"/>
    <col min="2000" max="2000" width="12.140625" style="42" customWidth="1"/>
    <col min="2001" max="2001" width="12.5703125" style="42" customWidth="1"/>
    <col min="2002" max="2218" width="9.140625" style="42"/>
    <col min="2219" max="2219" width="25.42578125" style="42" customWidth="1"/>
    <col min="2220" max="2220" width="56.28515625" style="42" customWidth="1"/>
    <col min="2221" max="2221" width="14" style="42" customWidth="1"/>
    <col min="2222" max="2223" width="14.5703125" style="42" customWidth="1"/>
    <col min="2224" max="2224" width="14.140625" style="42" customWidth="1"/>
    <col min="2225" max="2225" width="15.140625" style="42" customWidth="1"/>
    <col min="2226" max="2226" width="13.85546875" style="42" customWidth="1"/>
    <col min="2227" max="2228" width="14.7109375" style="42" customWidth="1"/>
    <col min="2229" max="2229" width="12.85546875" style="42" customWidth="1"/>
    <col min="2230" max="2230" width="13.5703125" style="42" customWidth="1"/>
    <col min="2231" max="2231" width="12.7109375" style="42" customWidth="1"/>
    <col min="2232" max="2232" width="13.42578125" style="42" customWidth="1"/>
    <col min="2233" max="2233" width="13.140625" style="42" customWidth="1"/>
    <col min="2234" max="2234" width="14.7109375" style="42" customWidth="1"/>
    <col min="2235" max="2235" width="14.5703125" style="42" customWidth="1"/>
    <col min="2236" max="2236" width="13" style="42" customWidth="1"/>
    <col min="2237" max="2237" width="15" style="42" customWidth="1"/>
    <col min="2238" max="2239" width="12.140625" style="42" customWidth="1"/>
    <col min="2240" max="2240" width="12" style="42" customWidth="1"/>
    <col min="2241" max="2241" width="13.5703125" style="42" customWidth="1"/>
    <col min="2242" max="2242" width="14" style="42" customWidth="1"/>
    <col min="2243" max="2243" width="12.28515625" style="42" customWidth="1"/>
    <col min="2244" max="2244" width="14.140625" style="42" customWidth="1"/>
    <col min="2245" max="2245" width="13" style="42" customWidth="1"/>
    <col min="2246" max="2246" width="13.5703125" style="42" customWidth="1"/>
    <col min="2247" max="2247" width="12.42578125" style="42" customWidth="1"/>
    <col min="2248" max="2248" width="12.5703125" style="42" customWidth="1"/>
    <col min="2249" max="2249" width="11.7109375" style="42" customWidth="1"/>
    <col min="2250" max="2250" width="13.7109375" style="42" customWidth="1"/>
    <col min="2251" max="2251" width="13.28515625" style="42" customWidth="1"/>
    <col min="2252" max="2252" width="13.140625" style="42" customWidth="1"/>
    <col min="2253" max="2253" width="12" style="42" customWidth="1"/>
    <col min="2254" max="2254" width="12.140625" style="42" customWidth="1"/>
    <col min="2255" max="2255" width="12.28515625" style="42" customWidth="1"/>
    <col min="2256" max="2256" width="12.140625" style="42" customWidth="1"/>
    <col min="2257" max="2257" width="12.5703125" style="42" customWidth="1"/>
    <col min="2258" max="2474" width="9.140625" style="42"/>
    <col min="2475" max="2475" width="25.42578125" style="42" customWidth="1"/>
    <col min="2476" max="2476" width="56.28515625" style="42" customWidth="1"/>
    <col min="2477" max="2477" width="14" style="42" customWidth="1"/>
    <col min="2478" max="2479" width="14.5703125" style="42" customWidth="1"/>
    <col min="2480" max="2480" width="14.140625" style="42" customWidth="1"/>
    <col min="2481" max="2481" width="15.140625" style="42" customWidth="1"/>
    <col min="2482" max="2482" width="13.85546875" style="42" customWidth="1"/>
    <col min="2483" max="2484" width="14.7109375" style="42" customWidth="1"/>
    <col min="2485" max="2485" width="12.85546875" style="42" customWidth="1"/>
    <col min="2486" max="2486" width="13.5703125" style="42" customWidth="1"/>
    <col min="2487" max="2487" width="12.7109375" style="42" customWidth="1"/>
    <col min="2488" max="2488" width="13.42578125" style="42" customWidth="1"/>
    <col min="2489" max="2489" width="13.140625" style="42" customWidth="1"/>
    <col min="2490" max="2490" width="14.7109375" style="42" customWidth="1"/>
    <col min="2491" max="2491" width="14.5703125" style="42" customWidth="1"/>
    <col min="2492" max="2492" width="13" style="42" customWidth="1"/>
    <col min="2493" max="2493" width="15" style="42" customWidth="1"/>
    <col min="2494" max="2495" width="12.140625" style="42" customWidth="1"/>
    <col min="2496" max="2496" width="12" style="42" customWidth="1"/>
    <col min="2497" max="2497" width="13.5703125" style="42" customWidth="1"/>
    <col min="2498" max="2498" width="14" style="42" customWidth="1"/>
    <col min="2499" max="2499" width="12.28515625" style="42" customWidth="1"/>
    <col min="2500" max="2500" width="14.140625" style="42" customWidth="1"/>
    <col min="2501" max="2501" width="13" style="42" customWidth="1"/>
    <col min="2502" max="2502" width="13.5703125" style="42" customWidth="1"/>
    <col min="2503" max="2503" width="12.42578125" style="42" customWidth="1"/>
    <col min="2504" max="2504" width="12.5703125" style="42" customWidth="1"/>
    <col min="2505" max="2505" width="11.7109375" style="42" customWidth="1"/>
    <col min="2506" max="2506" width="13.7109375" style="42" customWidth="1"/>
    <col min="2507" max="2507" width="13.28515625" style="42" customWidth="1"/>
    <col min="2508" max="2508" width="13.140625" style="42" customWidth="1"/>
    <col min="2509" max="2509" width="12" style="42" customWidth="1"/>
    <col min="2510" max="2510" width="12.140625" style="42" customWidth="1"/>
    <col min="2511" max="2511" width="12.28515625" style="42" customWidth="1"/>
    <col min="2512" max="2512" width="12.140625" style="42" customWidth="1"/>
    <col min="2513" max="2513" width="12.5703125" style="42" customWidth="1"/>
    <col min="2514" max="2730" width="9.140625" style="42"/>
    <col min="2731" max="2731" width="25.42578125" style="42" customWidth="1"/>
    <col min="2732" max="2732" width="56.28515625" style="42" customWidth="1"/>
    <col min="2733" max="2733" width="14" style="42" customWidth="1"/>
    <col min="2734" max="2735" width="14.5703125" style="42" customWidth="1"/>
    <col min="2736" max="2736" width="14.140625" style="42" customWidth="1"/>
    <col min="2737" max="2737" width="15.140625" style="42" customWidth="1"/>
    <col min="2738" max="2738" width="13.85546875" style="42" customWidth="1"/>
    <col min="2739" max="2740" width="14.7109375" style="42" customWidth="1"/>
    <col min="2741" max="2741" width="12.85546875" style="42" customWidth="1"/>
    <col min="2742" max="2742" width="13.5703125" style="42" customWidth="1"/>
    <col min="2743" max="2743" width="12.7109375" style="42" customWidth="1"/>
    <col min="2744" max="2744" width="13.42578125" style="42" customWidth="1"/>
    <col min="2745" max="2745" width="13.140625" style="42" customWidth="1"/>
    <col min="2746" max="2746" width="14.7109375" style="42" customWidth="1"/>
    <col min="2747" max="2747" width="14.5703125" style="42" customWidth="1"/>
    <col min="2748" max="2748" width="13" style="42" customWidth="1"/>
    <col min="2749" max="2749" width="15" style="42" customWidth="1"/>
    <col min="2750" max="2751" width="12.140625" style="42" customWidth="1"/>
    <col min="2752" max="2752" width="12" style="42" customWidth="1"/>
    <col min="2753" max="2753" width="13.5703125" style="42" customWidth="1"/>
    <col min="2754" max="2754" width="14" style="42" customWidth="1"/>
    <col min="2755" max="2755" width="12.28515625" style="42" customWidth="1"/>
    <col min="2756" max="2756" width="14.140625" style="42" customWidth="1"/>
    <col min="2757" max="2757" width="13" style="42" customWidth="1"/>
    <col min="2758" max="2758" width="13.5703125" style="42" customWidth="1"/>
    <col min="2759" max="2759" width="12.42578125" style="42" customWidth="1"/>
    <col min="2760" max="2760" width="12.5703125" style="42" customWidth="1"/>
    <col min="2761" max="2761" width="11.7109375" style="42" customWidth="1"/>
    <col min="2762" max="2762" width="13.7109375" style="42" customWidth="1"/>
    <col min="2763" max="2763" width="13.28515625" style="42" customWidth="1"/>
    <col min="2764" max="2764" width="13.140625" style="42" customWidth="1"/>
    <col min="2765" max="2765" width="12" style="42" customWidth="1"/>
    <col min="2766" max="2766" width="12.140625" style="42" customWidth="1"/>
    <col min="2767" max="2767" width="12.28515625" style="42" customWidth="1"/>
    <col min="2768" max="2768" width="12.140625" style="42" customWidth="1"/>
    <col min="2769" max="2769" width="12.5703125" style="42" customWidth="1"/>
    <col min="2770" max="2986" width="9.140625" style="42"/>
    <col min="2987" max="2987" width="25.42578125" style="42" customWidth="1"/>
    <col min="2988" max="2988" width="56.28515625" style="42" customWidth="1"/>
    <col min="2989" max="2989" width="14" style="42" customWidth="1"/>
    <col min="2990" max="2991" width="14.5703125" style="42" customWidth="1"/>
    <col min="2992" max="2992" width="14.140625" style="42" customWidth="1"/>
    <col min="2993" max="2993" width="15.140625" style="42" customWidth="1"/>
    <col min="2994" max="2994" width="13.85546875" style="42" customWidth="1"/>
    <col min="2995" max="2996" width="14.7109375" style="42" customWidth="1"/>
    <col min="2997" max="2997" width="12.85546875" style="42" customWidth="1"/>
    <col min="2998" max="2998" width="13.5703125" style="42" customWidth="1"/>
    <col min="2999" max="2999" width="12.7109375" style="42" customWidth="1"/>
    <col min="3000" max="3000" width="13.42578125" style="42" customWidth="1"/>
    <col min="3001" max="3001" width="13.140625" style="42" customWidth="1"/>
    <col min="3002" max="3002" width="14.7109375" style="42" customWidth="1"/>
    <col min="3003" max="3003" width="14.5703125" style="42" customWidth="1"/>
    <col min="3004" max="3004" width="13" style="42" customWidth="1"/>
    <col min="3005" max="3005" width="15" style="42" customWidth="1"/>
    <col min="3006" max="3007" width="12.140625" style="42" customWidth="1"/>
    <col min="3008" max="3008" width="12" style="42" customWidth="1"/>
    <col min="3009" max="3009" width="13.5703125" style="42" customWidth="1"/>
    <col min="3010" max="3010" width="14" style="42" customWidth="1"/>
    <col min="3011" max="3011" width="12.28515625" style="42" customWidth="1"/>
    <col min="3012" max="3012" width="14.140625" style="42" customWidth="1"/>
    <col min="3013" max="3013" width="13" style="42" customWidth="1"/>
    <col min="3014" max="3014" width="13.5703125" style="42" customWidth="1"/>
    <col min="3015" max="3015" width="12.42578125" style="42" customWidth="1"/>
    <col min="3016" max="3016" width="12.5703125" style="42" customWidth="1"/>
    <col min="3017" max="3017" width="11.7109375" style="42" customWidth="1"/>
    <col min="3018" max="3018" width="13.7109375" style="42" customWidth="1"/>
    <col min="3019" max="3019" width="13.28515625" style="42" customWidth="1"/>
    <col min="3020" max="3020" width="13.140625" style="42" customWidth="1"/>
    <col min="3021" max="3021" width="12" style="42" customWidth="1"/>
    <col min="3022" max="3022" width="12.140625" style="42" customWidth="1"/>
    <col min="3023" max="3023" width="12.28515625" style="42" customWidth="1"/>
    <col min="3024" max="3024" width="12.140625" style="42" customWidth="1"/>
    <col min="3025" max="3025" width="12.5703125" style="42" customWidth="1"/>
    <col min="3026" max="3242" width="9.140625" style="42"/>
    <col min="3243" max="3243" width="25.42578125" style="42" customWidth="1"/>
    <col min="3244" max="3244" width="56.28515625" style="42" customWidth="1"/>
    <col min="3245" max="3245" width="14" style="42" customWidth="1"/>
    <col min="3246" max="3247" width="14.5703125" style="42" customWidth="1"/>
    <col min="3248" max="3248" width="14.140625" style="42" customWidth="1"/>
    <col min="3249" max="3249" width="15.140625" style="42" customWidth="1"/>
    <col min="3250" max="3250" width="13.85546875" style="42" customWidth="1"/>
    <col min="3251" max="3252" width="14.7109375" style="42" customWidth="1"/>
    <col min="3253" max="3253" width="12.85546875" style="42" customWidth="1"/>
    <col min="3254" max="3254" width="13.5703125" style="42" customWidth="1"/>
    <col min="3255" max="3255" width="12.7109375" style="42" customWidth="1"/>
    <col min="3256" max="3256" width="13.42578125" style="42" customWidth="1"/>
    <col min="3257" max="3257" width="13.140625" style="42" customWidth="1"/>
    <col min="3258" max="3258" width="14.7109375" style="42" customWidth="1"/>
    <col min="3259" max="3259" width="14.5703125" style="42" customWidth="1"/>
    <col min="3260" max="3260" width="13" style="42" customWidth="1"/>
    <col min="3261" max="3261" width="15" style="42" customWidth="1"/>
    <col min="3262" max="3263" width="12.140625" style="42" customWidth="1"/>
    <col min="3264" max="3264" width="12" style="42" customWidth="1"/>
    <col min="3265" max="3265" width="13.5703125" style="42" customWidth="1"/>
    <col min="3266" max="3266" width="14" style="42" customWidth="1"/>
    <col min="3267" max="3267" width="12.28515625" style="42" customWidth="1"/>
    <col min="3268" max="3268" width="14.140625" style="42" customWidth="1"/>
    <col min="3269" max="3269" width="13" style="42" customWidth="1"/>
    <col min="3270" max="3270" width="13.5703125" style="42" customWidth="1"/>
    <col min="3271" max="3271" width="12.42578125" style="42" customWidth="1"/>
    <col min="3272" max="3272" width="12.5703125" style="42" customWidth="1"/>
    <col min="3273" max="3273" width="11.7109375" style="42" customWidth="1"/>
    <col min="3274" max="3274" width="13.7109375" style="42" customWidth="1"/>
    <col min="3275" max="3275" width="13.28515625" style="42" customWidth="1"/>
    <col min="3276" max="3276" width="13.140625" style="42" customWidth="1"/>
    <col min="3277" max="3277" width="12" style="42" customWidth="1"/>
    <col min="3278" max="3278" width="12.140625" style="42" customWidth="1"/>
    <col min="3279" max="3279" width="12.28515625" style="42" customWidth="1"/>
    <col min="3280" max="3280" width="12.140625" style="42" customWidth="1"/>
    <col min="3281" max="3281" width="12.5703125" style="42" customWidth="1"/>
    <col min="3282" max="3498" width="9.140625" style="42"/>
    <col min="3499" max="3499" width="25.42578125" style="42" customWidth="1"/>
    <col min="3500" max="3500" width="56.28515625" style="42" customWidth="1"/>
    <col min="3501" max="3501" width="14" style="42" customWidth="1"/>
    <col min="3502" max="3503" width="14.5703125" style="42" customWidth="1"/>
    <col min="3504" max="3504" width="14.140625" style="42" customWidth="1"/>
    <col min="3505" max="3505" width="15.140625" style="42" customWidth="1"/>
    <col min="3506" max="3506" width="13.85546875" style="42" customWidth="1"/>
    <col min="3507" max="3508" width="14.7109375" style="42" customWidth="1"/>
    <col min="3509" max="3509" width="12.85546875" style="42" customWidth="1"/>
    <col min="3510" max="3510" width="13.5703125" style="42" customWidth="1"/>
    <col min="3511" max="3511" width="12.7109375" style="42" customWidth="1"/>
    <col min="3512" max="3512" width="13.42578125" style="42" customWidth="1"/>
    <col min="3513" max="3513" width="13.140625" style="42" customWidth="1"/>
    <col min="3514" max="3514" width="14.7109375" style="42" customWidth="1"/>
    <col min="3515" max="3515" width="14.5703125" style="42" customWidth="1"/>
    <col min="3516" max="3516" width="13" style="42" customWidth="1"/>
    <col min="3517" max="3517" width="15" style="42" customWidth="1"/>
    <col min="3518" max="3519" width="12.140625" style="42" customWidth="1"/>
    <col min="3520" max="3520" width="12" style="42" customWidth="1"/>
    <col min="3521" max="3521" width="13.5703125" style="42" customWidth="1"/>
    <col min="3522" max="3522" width="14" style="42" customWidth="1"/>
    <col min="3523" max="3523" width="12.28515625" style="42" customWidth="1"/>
    <col min="3524" max="3524" width="14.140625" style="42" customWidth="1"/>
    <col min="3525" max="3525" width="13" style="42" customWidth="1"/>
    <col min="3526" max="3526" width="13.5703125" style="42" customWidth="1"/>
    <col min="3527" max="3527" width="12.42578125" style="42" customWidth="1"/>
    <col min="3528" max="3528" width="12.5703125" style="42" customWidth="1"/>
    <col min="3529" max="3529" width="11.7109375" style="42" customWidth="1"/>
    <col min="3530" max="3530" width="13.7109375" style="42" customWidth="1"/>
    <col min="3531" max="3531" width="13.28515625" style="42" customWidth="1"/>
    <col min="3532" max="3532" width="13.140625" style="42" customWidth="1"/>
    <col min="3533" max="3533" width="12" style="42" customWidth="1"/>
    <col min="3534" max="3534" width="12.140625" style="42" customWidth="1"/>
    <col min="3535" max="3535" width="12.28515625" style="42" customWidth="1"/>
    <col min="3536" max="3536" width="12.140625" style="42" customWidth="1"/>
    <col min="3537" max="3537" width="12.5703125" style="42" customWidth="1"/>
    <col min="3538" max="3754" width="9.140625" style="42"/>
    <col min="3755" max="3755" width="25.42578125" style="42" customWidth="1"/>
    <col min="3756" max="3756" width="56.28515625" style="42" customWidth="1"/>
    <col min="3757" max="3757" width="14" style="42" customWidth="1"/>
    <col min="3758" max="3759" width="14.5703125" style="42" customWidth="1"/>
    <col min="3760" max="3760" width="14.140625" style="42" customWidth="1"/>
    <col min="3761" max="3761" width="15.140625" style="42" customWidth="1"/>
    <col min="3762" max="3762" width="13.85546875" style="42" customWidth="1"/>
    <col min="3763" max="3764" width="14.7109375" style="42" customWidth="1"/>
    <col min="3765" max="3765" width="12.85546875" style="42" customWidth="1"/>
    <col min="3766" max="3766" width="13.5703125" style="42" customWidth="1"/>
    <col min="3767" max="3767" width="12.7109375" style="42" customWidth="1"/>
    <col min="3768" max="3768" width="13.42578125" style="42" customWidth="1"/>
    <col min="3769" max="3769" width="13.140625" style="42" customWidth="1"/>
    <col min="3770" max="3770" width="14.7109375" style="42" customWidth="1"/>
    <col min="3771" max="3771" width="14.5703125" style="42" customWidth="1"/>
    <col min="3772" max="3772" width="13" style="42" customWidth="1"/>
    <col min="3773" max="3773" width="15" style="42" customWidth="1"/>
    <col min="3774" max="3775" width="12.140625" style="42" customWidth="1"/>
    <col min="3776" max="3776" width="12" style="42" customWidth="1"/>
    <col min="3777" max="3777" width="13.5703125" style="42" customWidth="1"/>
    <col min="3778" max="3778" width="14" style="42" customWidth="1"/>
    <col min="3779" max="3779" width="12.28515625" style="42" customWidth="1"/>
    <col min="3780" max="3780" width="14.140625" style="42" customWidth="1"/>
    <col min="3781" max="3781" width="13" style="42" customWidth="1"/>
    <col min="3782" max="3782" width="13.5703125" style="42" customWidth="1"/>
    <col min="3783" max="3783" width="12.42578125" style="42" customWidth="1"/>
    <col min="3784" max="3784" width="12.5703125" style="42" customWidth="1"/>
    <col min="3785" max="3785" width="11.7109375" style="42" customWidth="1"/>
    <col min="3786" max="3786" width="13.7109375" style="42" customWidth="1"/>
    <col min="3787" max="3787" width="13.28515625" style="42" customWidth="1"/>
    <col min="3788" max="3788" width="13.140625" style="42" customWidth="1"/>
    <col min="3789" max="3789" width="12" style="42" customWidth="1"/>
    <col min="3790" max="3790" width="12.140625" style="42" customWidth="1"/>
    <col min="3791" max="3791" width="12.28515625" style="42" customWidth="1"/>
    <col min="3792" max="3792" width="12.140625" style="42" customWidth="1"/>
    <col min="3793" max="3793" width="12.5703125" style="42" customWidth="1"/>
    <col min="3794" max="4010" width="9.140625" style="42"/>
    <col min="4011" max="4011" width="25.42578125" style="42" customWidth="1"/>
    <col min="4012" max="4012" width="56.28515625" style="42" customWidth="1"/>
    <col min="4013" max="4013" width="14" style="42" customWidth="1"/>
    <col min="4014" max="4015" width="14.5703125" style="42" customWidth="1"/>
    <col min="4016" max="4016" width="14.140625" style="42" customWidth="1"/>
    <col min="4017" max="4017" width="15.140625" style="42" customWidth="1"/>
    <col min="4018" max="4018" width="13.85546875" style="42" customWidth="1"/>
    <col min="4019" max="4020" width="14.7109375" style="42" customWidth="1"/>
    <col min="4021" max="4021" width="12.85546875" style="42" customWidth="1"/>
    <col min="4022" max="4022" width="13.5703125" style="42" customWidth="1"/>
    <col min="4023" max="4023" width="12.7109375" style="42" customWidth="1"/>
    <col min="4024" max="4024" width="13.42578125" style="42" customWidth="1"/>
    <col min="4025" max="4025" width="13.140625" style="42" customWidth="1"/>
    <col min="4026" max="4026" width="14.7109375" style="42" customWidth="1"/>
    <col min="4027" max="4027" width="14.5703125" style="42" customWidth="1"/>
    <col min="4028" max="4028" width="13" style="42" customWidth="1"/>
    <col min="4029" max="4029" width="15" style="42" customWidth="1"/>
    <col min="4030" max="4031" width="12.140625" style="42" customWidth="1"/>
    <col min="4032" max="4032" width="12" style="42" customWidth="1"/>
    <col min="4033" max="4033" width="13.5703125" style="42" customWidth="1"/>
    <col min="4034" max="4034" width="14" style="42" customWidth="1"/>
    <col min="4035" max="4035" width="12.28515625" style="42" customWidth="1"/>
    <col min="4036" max="4036" width="14.140625" style="42" customWidth="1"/>
    <col min="4037" max="4037" width="13" style="42" customWidth="1"/>
    <col min="4038" max="4038" width="13.5703125" style="42" customWidth="1"/>
    <col min="4039" max="4039" width="12.42578125" style="42" customWidth="1"/>
    <col min="4040" max="4040" width="12.5703125" style="42" customWidth="1"/>
    <col min="4041" max="4041" width="11.7109375" style="42" customWidth="1"/>
    <col min="4042" max="4042" width="13.7109375" style="42" customWidth="1"/>
    <col min="4043" max="4043" width="13.28515625" style="42" customWidth="1"/>
    <col min="4044" max="4044" width="13.140625" style="42" customWidth="1"/>
    <col min="4045" max="4045" width="12" style="42" customWidth="1"/>
    <col min="4046" max="4046" width="12.140625" style="42" customWidth="1"/>
    <col min="4047" max="4047" width="12.28515625" style="42" customWidth="1"/>
    <col min="4048" max="4048" width="12.140625" style="42" customWidth="1"/>
    <col min="4049" max="4049" width="12.5703125" style="42" customWidth="1"/>
    <col min="4050" max="4266" width="9.140625" style="42"/>
    <col min="4267" max="4267" width="25.42578125" style="42" customWidth="1"/>
    <col min="4268" max="4268" width="56.28515625" style="42" customWidth="1"/>
    <col min="4269" max="4269" width="14" style="42" customWidth="1"/>
    <col min="4270" max="4271" width="14.5703125" style="42" customWidth="1"/>
    <col min="4272" max="4272" width="14.140625" style="42" customWidth="1"/>
    <col min="4273" max="4273" width="15.140625" style="42" customWidth="1"/>
    <col min="4274" max="4274" width="13.85546875" style="42" customWidth="1"/>
    <col min="4275" max="4276" width="14.7109375" style="42" customWidth="1"/>
    <col min="4277" max="4277" width="12.85546875" style="42" customWidth="1"/>
    <col min="4278" max="4278" width="13.5703125" style="42" customWidth="1"/>
    <col min="4279" max="4279" width="12.7109375" style="42" customWidth="1"/>
    <col min="4280" max="4280" width="13.42578125" style="42" customWidth="1"/>
    <col min="4281" max="4281" width="13.140625" style="42" customWidth="1"/>
    <col min="4282" max="4282" width="14.7109375" style="42" customWidth="1"/>
    <col min="4283" max="4283" width="14.5703125" style="42" customWidth="1"/>
    <col min="4284" max="4284" width="13" style="42" customWidth="1"/>
    <col min="4285" max="4285" width="15" style="42" customWidth="1"/>
    <col min="4286" max="4287" width="12.140625" style="42" customWidth="1"/>
    <col min="4288" max="4288" width="12" style="42" customWidth="1"/>
    <col min="4289" max="4289" width="13.5703125" style="42" customWidth="1"/>
    <col min="4290" max="4290" width="14" style="42" customWidth="1"/>
    <col min="4291" max="4291" width="12.28515625" style="42" customWidth="1"/>
    <col min="4292" max="4292" width="14.140625" style="42" customWidth="1"/>
    <col min="4293" max="4293" width="13" style="42" customWidth="1"/>
    <col min="4294" max="4294" width="13.5703125" style="42" customWidth="1"/>
    <col min="4295" max="4295" width="12.42578125" style="42" customWidth="1"/>
    <col min="4296" max="4296" width="12.5703125" style="42" customWidth="1"/>
    <col min="4297" max="4297" width="11.7109375" style="42" customWidth="1"/>
    <col min="4298" max="4298" width="13.7109375" style="42" customWidth="1"/>
    <col min="4299" max="4299" width="13.28515625" style="42" customWidth="1"/>
    <col min="4300" max="4300" width="13.140625" style="42" customWidth="1"/>
    <col min="4301" max="4301" width="12" style="42" customWidth="1"/>
    <col min="4302" max="4302" width="12.140625" style="42" customWidth="1"/>
    <col min="4303" max="4303" width="12.28515625" style="42" customWidth="1"/>
    <col min="4304" max="4304" width="12.140625" style="42" customWidth="1"/>
    <col min="4305" max="4305" width="12.5703125" style="42" customWidth="1"/>
    <col min="4306" max="4522" width="9.140625" style="42"/>
    <col min="4523" max="4523" width="25.42578125" style="42" customWidth="1"/>
    <col min="4524" max="4524" width="56.28515625" style="42" customWidth="1"/>
    <col min="4525" max="4525" width="14" style="42" customWidth="1"/>
    <col min="4526" max="4527" width="14.5703125" style="42" customWidth="1"/>
    <col min="4528" max="4528" width="14.140625" style="42" customWidth="1"/>
    <col min="4529" max="4529" width="15.140625" style="42" customWidth="1"/>
    <col min="4530" max="4530" width="13.85546875" style="42" customWidth="1"/>
    <col min="4531" max="4532" width="14.7109375" style="42" customWidth="1"/>
    <col min="4533" max="4533" width="12.85546875" style="42" customWidth="1"/>
    <col min="4534" max="4534" width="13.5703125" style="42" customWidth="1"/>
    <col min="4535" max="4535" width="12.7109375" style="42" customWidth="1"/>
    <col min="4536" max="4536" width="13.42578125" style="42" customWidth="1"/>
    <col min="4537" max="4537" width="13.140625" style="42" customWidth="1"/>
    <col min="4538" max="4538" width="14.7109375" style="42" customWidth="1"/>
    <col min="4539" max="4539" width="14.5703125" style="42" customWidth="1"/>
    <col min="4540" max="4540" width="13" style="42" customWidth="1"/>
    <col min="4541" max="4541" width="15" style="42" customWidth="1"/>
    <col min="4542" max="4543" width="12.140625" style="42" customWidth="1"/>
    <col min="4544" max="4544" width="12" style="42" customWidth="1"/>
    <col min="4545" max="4545" width="13.5703125" style="42" customWidth="1"/>
    <col min="4546" max="4546" width="14" style="42" customWidth="1"/>
    <col min="4547" max="4547" width="12.28515625" style="42" customWidth="1"/>
    <col min="4548" max="4548" width="14.140625" style="42" customWidth="1"/>
    <col min="4549" max="4549" width="13" style="42" customWidth="1"/>
    <col min="4550" max="4550" width="13.5703125" style="42" customWidth="1"/>
    <col min="4551" max="4551" width="12.42578125" style="42" customWidth="1"/>
    <col min="4552" max="4552" width="12.5703125" style="42" customWidth="1"/>
    <col min="4553" max="4553" width="11.7109375" style="42" customWidth="1"/>
    <col min="4554" max="4554" width="13.7109375" style="42" customWidth="1"/>
    <col min="4555" max="4555" width="13.28515625" style="42" customWidth="1"/>
    <col min="4556" max="4556" width="13.140625" style="42" customWidth="1"/>
    <col min="4557" max="4557" width="12" style="42" customWidth="1"/>
    <col min="4558" max="4558" width="12.140625" style="42" customWidth="1"/>
    <col min="4559" max="4559" width="12.28515625" style="42" customWidth="1"/>
    <col min="4560" max="4560" width="12.140625" style="42" customWidth="1"/>
    <col min="4561" max="4561" width="12.5703125" style="42" customWidth="1"/>
    <col min="4562" max="4778" width="9.140625" style="42"/>
    <col min="4779" max="4779" width="25.42578125" style="42" customWidth="1"/>
    <col min="4780" max="4780" width="56.28515625" style="42" customWidth="1"/>
    <col min="4781" max="4781" width="14" style="42" customWidth="1"/>
    <col min="4782" max="4783" width="14.5703125" style="42" customWidth="1"/>
    <col min="4784" max="4784" width="14.140625" style="42" customWidth="1"/>
    <col min="4785" max="4785" width="15.140625" style="42" customWidth="1"/>
    <col min="4786" max="4786" width="13.85546875" style="42" customWidth="1"/>
    <col min="4787" max="4788" width="14.7109375" style="42" customWidth="1"/>
    <col min="4789" max="4789" width="12.85546875" style="42" customWidth="1"/>
    <col min="4790" max="4790" width="13.5703125" style="42" customWidth="1"/>
    <col min="4791" max="4791" width="12.7109375" style="42" customWidth="1"/>
    <col min="4792" max="4792" width="13.42578125" style="42" customWidth="1"/>
    <col min="4793" max="4793" width="13.140625" style="42" customWidth="1"/>
    <col min="4794" max="4794" width="14.7109375" style="42" customWidth="1"/>
    <col min="4795" max="4795" width="14.5703125" style="42" customWidth="1"/>
    <col min="4796" max="4796" width="13" style="42" customWidth="1"/>
    <col min="4797" max="4797" width="15" style="42" customWidth="1"/>
    <col min="4798" max="4799" width="12.140625" style="42" customWidth="1"/>
    <col min="4800" max="4800" width="12" style="42" customWidth="1"/>
    <col min="4801" max="4801" width="13.5703125" style="42" customWidth="1"/>
    <col min="4802" max="4802" width="14" style="42" customWidth="1"/>
    <col min="4803" max="4803" width="12.28515625" style="42" customWidth="1"/>
    <col min="4804" max="4804" width="14.140625" style="42" customWidth="1"/>
    <col min="4805" max="4805" width="13" style="42" customWidth="1"/>
    <col min="4806" max="4806" width="13.5703125" style="42" customWidth="1"/>
    <col min="4807" max="4807" width="12.42578125" style="42" customWidth="1"/>
    <col min="4808" max="4808" width="12.5703125" style="42" customWidth="1"/>
    <col min="4809" max="4809" width="11.7109375" style="42" customWidth="1"/>
    <col min="4810" max="4810" width="13.7109375" style="42" customWidth="1"/>
    <col min="4811" max="4811" width="13.28515625" style="42" customWidth="1"/>
    <col min="4812" max="4812" width="13.140625" style="42" customWidth="1"/>
    <col min="4813" max="4813" width="12" style="42" customWidth="1"/>
    <col min="4814" max="4814" width="12.140625" style="42" customWidth="1"/>
    <col min="4815" max="4815" width="12.28515625" style="42" customWidth="1"/>
    <col min="4816" max="4816" width="12.140625" style="42" customWidth="1"/>
    <col min="4817" max="4817" width="12.5703125" style="42" customWidth="1"/>
    <col min="4818" max="5034" width="9.140625" style="42"/>
    <col min="5035" max="5035" width="25.42578125" style="42" customWidth="1"/>
    <col min="5036" max="5036" width="56.28515625" style="42" customWidth="1"/>
    <col min="5037" max="5037" width="14" style="42" customWidth="1"/>
    <col min="5038" max="5039" width="14.5703125" style="42" customWidth="1"/>
    <col min="5040" max="5040" width="14.140625" style="42" customWidth="1"/>
    <col min="5041" max="5041" width="15.140625" style="42" customWidth="1"/>
    <col min="5042" max="5042" width="13.85546875" style="42" customWidth="1"/>
    <col min="5043" max="5044" width="14.7109375" style="42" customWidth="1"/>
    <col min="5045" max="5045" width="12.85546875" style="42" customWidth="1"/>
    <col min="5046" max="5046" width="13.5703125" style="42" customWidth="1"/>
    <col min="5047" max="5047" width="12.7109375" style="42" customWidth="1"/>
    <col min="5048" max="5048" width="13.42578125" style="42" customWidth="1"/>
    <col min="5049" max="5049" width="13.140625" style="42" customWidth="1"/>
    <col min="5050" max="5050" width="14.7109375" style="42" customWidth="1"/>
    <col min="5051" max="5051" width="14.5703125" style="42" customWidth="1"/>
    <col min="5052" max="5052" width="13" style="42" customWidth="1"/>
    <col min="5053" max="5053" width="15" style="42" customWidth="1"/>
    <col min="5054" max="5055" width="12.140625" style="42" customWidth="1"/>
    <col min="5056" max="5056" width="12" style="42" customWidth="1"/>
    <col min="5057" max="5057" width="13.5703125" style="42" customWidth="1"/>
    <col min="5058" max="5058" width="14" style="42" customWidth="1"/>
    <col min="5059" max="5059" width="12.28515625" style="42" customWidth="1"/>
    <col min="5060" max="5060" width="14.140625" style="42" customWidth="1"/>
    <col min="5061" max="5061" width="13" style="42" customWidth="1"/>
    <col min="5062" max="5062" width="13.5703125" style="42" customWidth="1"/>
    <col min="5063" max="5063" width="12.42578125" style="42" customWidth="1"/>
    <col min="5064" max="5064" width="12.5703125" style="42" customWidth="1"/>
    <col min="5065" max="5065" width="11.7109375" style="42" customWidth="1"/>
    <col min="5066" max="5066" width="13.7109375" style="42" customWidth="1"/>
    <col min="5067" max="5067" width="13.28515625" style="42" customWidth="1"/>
    <col min="5068" max="5068" width="13.140625" style="42" customWidth="1"/>
    <col min="5069" max="5069" width="12" style="42" customWidth="1"/>
    <col min="5070" max="5070" width="12.140625" style="42" customWidth="1"/>
    <col min="5071" max="5071" width="12.28515625" style="42" customWidth="1"/>
    <col min="5072" max="5072" width="12.140625" style="42" customWidth="1"/>
    <col min="5073" max="5073" width="12.5703125" style="42" customWidth="1"/>
    <col min="5074" max="5290" width="9.140625" style="42"/>
    <col min="5291" max="5291" width="25.42578125" style="42" customWidth="1"/>
    <col min="5292" max="5292" width="56.28515625" style="42" customWidth="1"/>
    <col min="5293" max="5293" width="14" style="42" customWidth="1"/>
    <col min="5294" max="5295" width="14.5703125" style="42" customWidth="1"/>
    <col min="5296" max="5296" width="14.140625" style="42" customWidth="1"/>
    <col min="5297" max="5297" width="15.140625" style="42" customWidth="1"/>
    <col min="5298" max="5298" width="13.85546875" style="42" customWidth="1"/>
    <col min="5299" max="5300" width="14.7109375" style="42" customWidth="1"/>
    <col min="5301" max="5301" width="12.85546875" style="42" customWidth="1"/>
    <col min="5302" max="5302" width="13.5703125" style="42" customWidth="1"/>
    <col min="5303" max="5303" width="12.7109375" style="42" customWidth="1"/>
    <col min="5304" max="5304" width="13.42578125" style="42" customWidth="1"/>
    <col min="5305" max="5305" width="13.140625" style="42" customWidth="1"/>
    <col min="5306" max="5306" width="14.7109375" style="42" customWidth="1"/>
    <col min="5307" max="5307" width="14.5703125" style="42" customWidth="1"/>
    <col min="5308" max="5308" width="13" style="42" customWidth="1"/>
    <col min="5309" max="5309" width="15" style="42" customWidth="1"/>
    <col min="5310" max="5311" width="12.140625" style="42" customWidth="1"/>
    <col min="5312" max="5312" width="12" style="42" customWidth="1"/>
    <col min="5313" max="5313" width="13.5703125" style="42" customWidth="1"/>
    <col min="5314" max="5314" width="14" style="42" customWidth="1"/>
    <col min="5315" max="5315" width="12.28515625" style="42" customWidth="1"/>
    <col min="5316" max="5316" width="14.140625" style="42" customWidth="1"/>
    <col min="5317" max="5317" width="13" style="42" customWidth="1"/>
    <col min="5318" max="5318" width="13.5703125" style="42" customWidth="1"/>
    <col min="5319" max="5319" width="12.42578125" style="42" customWidth="1"/>
    <col min="5320" max="5320" width="12.5703125" style="42" customWidth="1"/>
    <col min="5321" max="5321" width="11.7109375" style="42" customWidth="1"/>
    <col min="5322" max="5322" width="13.7109375" style="42" customWidth="1"/>
    <col min="5323" max="5323" width="13.28515625" style="42" customWidth="1"/>
    <col min="5324" max="5324" width="13.140625" style="42" customWidth="1"/>
    <col min="5325" max="5325" width="12" style="42" customWidth="1"/>
    <col min="5326" max="5326" width="12.140625" style="42" customWidth="1"/>
    <col min="5327" max="5327" width="12.28515625" style="42" customWidth="1"/>
    <col min="5328" max="5328" width="12.140625" style="42" customWidth="1"/>
    <col min="5329" max="5329" width="12.5703125" style="42" customWidth="1"/>
    <col min="5330" max="5546" width="9.140625" style="42"/>
    <col min="5547" max="5547" width="25.42578125" style="42" customWidth="1"/>
    <col min="5548" max="5548" width="56.28515625" style="42" customWidth="1"/>
    <col min="5549" max="5549" width="14" style="42" customWidth="1"/>
    <col min="5550" max="5551" width="14.5703125" style="42" customWidth="1"/>
    <col min="5552" max="5552" width="14.140625" style="42" customWidth="1"/>
    <col min="5553" max="5553" width="15.140625" style="42" customWidth="1"/>
    <col min="5554" max="5554" width="13.85546875" style="42" customWidth="1"/>
    <col min="5555" max="5556" width="14.7109375" style="42" customWidth="1"/>
    <col min="5557" max="5557" width="12.85546875" style="42" customWidth="1"/>
    <col min="5558" max="5558" width="13.5703125" style="42" customWidth="1"/>
    <col min="5559" max="5559" width="12.7109375" style="42" customWidth="1"/>
    <col min="5560" max="5560" width="13.42578125" style="42" customWidth="1"/>
    <col min="5561" max="5561" width="13.140625" style="42" customWidth="1"/>
    <col min="5562" max="5562" width="14.7109375" style="42" customWidth="1"/>
    <col min="5563" max="5563" width="14.5703125" style="42" customWidth="1"/>
    <col min="5564" max="5564" width="13" style="42" customWidth="1"/>
    <col min="5565" max="5565" width="15" style="42" customWidth="1"/>
    <col min="5566" max="5567" width="12.140625" style="42" customWidth="1"/>
    <col min="5568" max="5568" width="12" style="42" customWidth="1"/>
    <col min="5569" max="5569" width="13.5703125" style="42" customWidth="1"/>
    <col min="5570" max="5570" width="14" style="42" customWidth="1"/>
    <col min="5571" max="5571" width="12.28515625" style="42" customWidth="1"/>
    <col min="5572" max="5572" width="14.140625" style="42" customWidth="1"/>
    <col min="5573" max="5573" width="13" style="42" customWidth="1"/>
    <col min="5574" max="5574" width="13.5703125" style="42" customWidth="1"/>
    <col min="5575" max="5575" width="12.42578125" style="42" customWidth="1"/>
    <col min="5576" max="5576" width="12.5703125" style="42" customWidth="1"/>
    <col min="5577" max="5577" width="11.7109375" style="42" customWidth="1"/>
    <col min="5578" max="5578" width="13.7109375" style="42" customWidth="1"/>
    <col min="5579" max="5579" width="13.28515625" style="42" customWidth="1"/>
    <col min="5580" max="5580" width="13.140625" style="42" customWidth="1"/>
    <col min="5581" max="5581" width="12" style="42" customWidth="1"/>
    <col min="5582" max="5582" width="12.140625" style="42" customWidth="1"/>
    <col min="5583" max="5583" width="12.28515625" style="42" customWidth="1"/>
    <col min="5584" max="5584" width="12.140625" style="42" customWidth="1"/>
    <col min="5585" max="5585" width="12.5703125" style="42" customWidth="1"/>
    <col min="5586" max="5802" width="9.140625" style="42"/>
    <col min="5803" max="5803" width="25.42578125" style="42" customWidth="1"/>
    <col min="5804" max="5804" width="56.28515625" style="42" customWidth="1"/>
    <col min="5805" max="5805" width="14" style="42" customWidth="1"/>
    <col min="5806" max="5807" width="14.5703125" style="42" customWidth="1"/>
    <col min="5808" max="5808" width="14.140625" style="42" customWidth="1"/>
    <col min="5809" max="5809" width="15.140625" style="42" customWidth="1"/>
    <col min="5810" max="5810" width="13.85546875" style="42" customWidth="1"/>
    <col min="5811" max="5812" width="14.7109375" style="42" customWidth="1"/>
    <col min="5813" max="5813" width="12.85546875" style="42" customWidth="1"/>
    <col min="5814" max="5814" width="13.5703125" style="42" customWidth="1"/>
    <col min="5815" max="5815" width="12.7109375" style="42" customWidth="1"/>
    <col min="5816" max="5816" width="13.42578125" style="42" customWidth="1"/>
    <col min="5817" max="5817" width="13.140625" style="42" customWidth="1"/>
    <col min="5818" max="5818" width="14.7109375" style="42" customWidth="1"/>
    <col min="5819" max="5819" width="14.5703125" style="42" customWidth="1"/>
    <col min="5820" max="5820" width="13" style="42" customWidth="1"/>
    <col min="5821" max="5821" width="15" style="42" customWidth="1"/>
    <col min="5822" max="5823" width="12.140625" style="42" customWidth="1"/>
    <col min="5824" max="5824" width="12" style="42" customWidth="1"/>
    <col min="5825" max="5825" width="13.5703125" style="42" customWidth="1"/>
    <col min="5826" max="5826" width="14" style="42" customWidth="1"/>
    <col min="5827" max="5827" width="12.28515625" style="42" customWidth="1"/>
    <col min="5828" max="5828" width="14.140625" style="42" customWidth="1"/>
    <col min="5829" max="5829" width="13" style="42" customWidth="1"/>
    <col min="5830" max="5830" width="13.5703125" style="42" customWidth="1"/>
    <col min="5831" max="5831" width="12.42578125" style="42" customWidth="1"/>
    <col min="5832" max="5832" width="12.5703125" style="42" customWidth="1"/>
    <col min="5833" max="5833" width="11.7109375" style="42" customWidth="1"/>
    <col min="5834" max="5834" width="13.7109375" style="42" customWidth="1"/>
    <col min="5835" max="5835" width="13.28515625" style="42" customWidth="1"/>
    <col min="5836" max="5836" width="13.140625" style="42" customWidth="1"/>
    <col min="5837" max="5837" width="12" style="42" customWidth="1"/>
    <col min="5838" max="5838" width="12.140625" style="42" customWidth="1"/>
    <col min="5839" max="5839" width="12.28515625" style="42" customWidth="1"/>
    <col min="5840" max="5840" width="12.140625" style="42" customWidth="1"/>
    <col min="5841" max="5841" width="12.5703125" style="42" customWidth="1"/>
    <col min="5842" max="6058" width="9.140625" style="42"/>
    <col min="6059" max="6059" width="25.42578125" style="42" customWidth="1"/>
    <col min="6060" max="6060" width="56.28515625" style="42" customWidth="1"/>
    <col min="6061" max="6061" width="14" style="42" customWidth="1"/>
    <col min="6062" max="6063" width="14.5703125" style="42" customWidth="1"/>
    <col min="6064" max="6064" width="14.140625" style="42" customWidth="1"/>
    <col min="6065" max="6065" width="15.140625" style="42" customWidth="1"/>
    <col min="6066" max="6066" width="13.85546875" style="42" customWidth="1"/>
    <col min="6067" max="6068" width="14.7109375" style="42" customWidth="1"/>
    <col min="6069" max="6069" width="12.85546875" style="42" customWidth="1"/>
    <col min="6070" max="6070" width="13.5703125" style="42" customWidth="1"/>
    <col min="6071" max="6071" width="12.7109375" style="42" customWidth="1"/>
    <col min="6072" max="6072" width="13.42578125" style="42" customWidth="1"/>
    <col min="6073" max="6073" width="13.140625" style="42" customWidth="1"/>
    <col min="6074" max="6074" width="14.7109375" style="42" customWidth="1"/>
    <col min="6075" max="6075" width="14.5703125" style="42" customWidth="1"/>
    <col min="6076" max="6076" width="13" style="42" customWidth="1"/>
    <col min="6077" max="6077" width="15" style="42" customWidth="1"/>
    <col min="6078" max="6079" width="12.140625" style="42" customWidth="1"/>
    <col min="6080" max="6080" width="12" style="42" customWidth="1"/>
    <col min="6081" max="6081" width="13.5703125" style="42" customWidth="1"/>
    <col min="6082" max="6082" width="14" style="42" customWidth="1"/>
    <col min="6083" max="6083" width="12.28515625" style="42" customWidth="1"/>
    <col min="6084" max="6084" width="14.140625" style="42" customWidth="1"/>
    <col min="6085" max="6085" width="13" style="42" customWidth="1"/>
    <col min="6086" max="6086" width="13.5703125" style="42" customWidth="1"/>
    <col min="6087" max="6087" width="12.42578125" style="42" customWidth="1"/>
    <col min="6088" max="6088" width="12.5703125" style="42" customWidth="1"/>
    <col min="6089" max="6089" width="11.7109375" style="42" customWidth="1"/>
    <col min="6090" max="6090" width="13.7109375" style="42" customWidth="1"/>
    <col min="6091" max="6091" width="13.28515625" style="42" customWidth="1"/>
    <col min="6092" max="6092" width="13.140625" style="42" customWidth="1"/>
    <col min="6093" max="6093" width="12" style="42" customWidth="1"/>
    <col min="6094" max="6094" width="12.140625" style="42" customWidth="1"/>
    <col min="6095" max="6095" width="12.28515625" style="42" customWidth="1"/>
    <col min="6096" max="6096" width="12.140625" style="42" customWidth="1"/>
    <col min="6097" max="6097" width="12.5703125" style="42" customWidth="1"/>
    <col min="6098" max="6314" width="9.140625" style="42"/>
    <col min="6315" max="6315" width="25.42578125" style="42" customWidth="1"/>
    <col min="6316" max="6316" width="56.28515625" style="42" customWidth="1"/>
    <col min="6317" max="6317" width="14" style="42" customWidth="1"/>
    <col min="6318" max="6319" width="14.5703125" style="42" customWidth="1"/>
    <col min="6320" max="6320" width="14.140625" style="42" customWidth="1"/>
    <col min="6321" max="6321" width="15.140625" style="42" customWidth="1"/>
    <col min="6322" max="6322" width="13.85546875" style="42" customWidth="1"/>
    <col min="6323" max="6324" width="14.7109375" style="42" customWidth="1"/>
    <col min="6325" max="6325" width="12.85546875" style="42" customWidth="1"/>
    <col min="6326" max="6326" width="13.5703125" style="42" customWidth="1"/>
    <col min="6327" max="6327" width="12.7109375" style="42" customWidth="1"/>
    <col min="6328" max="6328" width="13.42578125" style="42" customWidth="1"/>
    <col min="6329" max="6329" width="13.140625" style="42" customWidth="1"/>
    <col min="6330" max="6330" width="14.7109375" style="42" customWidth="1"/>
    <col min="6331" max="6331" width="14.5703125" style="42" customWidth="1"/>
    <col min="6332" max="6332" width="13" style="42" customWidth="1"/>
    <col min="6333" max="6333" width="15" style="42" customWidth="1"/>
    <col min="6334" max="6335" width="12.140625" style="42" customWidth="1"/>
    <col min="6336" max="6336" width="12" style="42" customWidth="1"/>
    <col min="6337" max="6337" width="13.5703125" style="42" customWidth="1"/>
    <col min="6338" max="6338" width="14" style="42" customWidth="1"/>
    <col min="6339" max="6339" width="12.28515625" style="42" customWidth="1"/>
    <col min="6340" max="6340" width="14.140625" style="42" customWidth="1"/>
    <col min="6341" max="6341" width="13" style="42" customWidth="1"/>
    <col min="6342" max="6342" width="13.5703125" style="42" customWidth="1"/>
    <col min="6343" max="6343" width="12.42578125" style="42" customWidth="1"/>
    <col min="6344" max="6344" width="12.5703125" style="42" customWidth="1"/>
    <col min="6345" max="6345" width="11.7109375" style="42" customWidth="1"/>
    <col min="6346" max="6346" width="13.7109375" style="42" customWidth="1"/>
    <col min="6347" max="6347" width="13.28515625" style="42" customWidth="1"/>
    <col min="6348" max="6348" width="13.140625" style="42" customWidth="1"/>
    <col min="6349" max="6349" width="12" style="42" customWidth="1"/>
    <col min="6350" max="6350" width="12.140625" style="42" customWidth="1"/>
    <col min="6351" max="6351" width="12.28515625" style="42" customWidth="1"/>
    <col min="6352" max="6352" width="12.140625" style="42" customWidth="1"/>
    <col min="6353" max="6353" width="12.5703125" style="42" customWidth="1"/>
    <col min="6354" max="6570" width="9.140625" style="42"/>
    <col min="6571" max="6571" width="25.42578125" style="42" customWidth="1"/>
    <col min="6572" max="6572" width="56.28515625" style="42" customWidth="1"/>
    <col min="6573" max="6573" width="14" style="42" customWidth="1"/>
    <col min="6574" max="6575" width="14.5703125" style="42" customWidth="1"/>
    <col min="6576" max="6576" width="14.140625" style="42" customWidth="1"/>
    <col min="6577" max="6577" width="15.140625" style="42" customWidth="1"/>
    <col min="6578" max="6578" width="13.85546875" style="42" customWidth="1"/>
    <col min="6579" max="6580" width="14.7109375" style="42" customWidth="1"/>
    <col min="6581" max="6581" width="12.85546875" style="42" customWidth="1"/>
    <col min="6582" max="6582" width="13.5703125" style="42" customWidth="1"/>
    <col min="6583" max="6583" width="12.7109375" style="42" customWidth="1"/>
    <col min="6584" max="6584" width="13.42578125" style="42" customWidth="1"/>
    <col min="6585" max="6585" width="13.140625" style="42" customWidth="1"/>
    <col min="6586" max="6586" width="14.7109375" style="42" customWidth="1"/>
    <col min="6587" max="6587" width="14.5703125" style="42" customWidth="1"/>
    <col min="6588" max="6588" width="13" style="42" customWidth="1"/>
    <col min="6589" max="6589" width="15" style="42" customWidth="1"/>
    <col min="6590" max="6591" width="12.140625" style="42" customWidth="1"/>
    <col min="6592" max="6592" width="12" style="42" customWidth="1"/>
    <col min="6593" max="6593" width="13.5703125" style="42" customWidth="1"/>
    <col min="6594" max="6594" width="14" style="42" customWidth="1"/>
    <col min="6595" max="6595" width="12.28515625" style="42" customWidth="1"/>
    <col min="6596" max="6596" width="14.140625" style="42" customWidth="1"/>
    <col min="6597" max="6597" width="13" style="42" customWidth="1"/>
    <col min="6598" max="6598" width="13.5703125" style="42" customWidth="1"/>
    <col min="6599" max="6599" width="12.42578125" style="42" customWidth="1"/>
    <col min="6600" max="6600" width="12.5703125" style="42" customWidth="1"/>
    <col min="6601" max="6601" width="11.7109375" style="42" customWidth="1"/>
    <col min="6602" max="6602" width="13.7109375" style="42" customWidth="1"/>
    <col min="6603" max="6603" width="13.28515625" style="42" customWidth="1"/>
    <col min="6604" max="6604" width="13.140625" style="42" customWidth="1"/>
    <col min="6605" max="6605" width="12" style="42" customWidth="1"/>
    <col min="6606" max="6606" width="12.140625" style="42" customWidth="1"/>
    <col min="6607" max="6607" width="12.28515625" style="42" customWidth="1"/>
    <col min="6608" max="6608" width="12.140625" style="42" customWidth="1"/>
    <col min="6609" max="6609" width="12.5703125" style="42" customWidth="1"/>
    <col min="6610" max="6826" width="9.140625" style="42"/>
    <col min="6827" max="6827" width="25.42578125" style="42" customWidth="1"/>
    <col min="6828" max="6828" width="56.28515625" style="42" customWidth="1"/>
    <col min="6829" max="6829" width="14" style="42" customWidth="1"/>
    <col min="6830" max="6831" width="14.5703125" style="42" customWidth="1"/>
    <col min="6832" max="6832" width="14.140625" style="42" customWidth="1"/>
    <col min="6833" max="6833" width="15.140625" style="42" customWidth="1"/>
    <col min="6834" max="6834" width="13.85546875" style="42" customWidth="1"/>
    <col min="6835" max="6836" width="14.7109375" style="42" customWidth="1"/>
    <col min="6837" max="6837" width="12.85546875" style="42" customWidth="1"/>
    <col min="6838" max="6838" width="13.5703125" style="42" customWidth="1"/>
    <col min="6839" max="6839" width="12.7109375" style="42" customWidth="1"/>
    <col min="6840" max="6840" width="13.42578125" style="42" customWidth="1"/>
    <col min="6841" max="6841" width="13.140625" style="42" customWidth="1"/>
    <col min="6842" max="6842" width="14.7109375" style="42" customWidth="1"/>
    <col min="6843" max="6843" width="14.5703125" style="42" customWidth="1"/>
    <col min="6844" max="6844" width="13" style="42" customWidth="1"/>
    <col min="6845" max="6845" width="15" style="42" customWidth="1"/>
    <col min="6846" max="6847" width="12.140625" style="42" customWidth="1"/>
    <col min="6848" max="6848" width="12" style="42" customWidth="1"/>
    <col min="6849" max="6849" width="13.5703125" style="42" customWidth="1"/>
    <col min="6850" max="6850" width="14" style="42" customWidth="1"/>
    <col min="6851" max="6851" width="12.28515625" style="42" customWidth="1"/>
    <col min="6852" max="6852" width="14.140625" style="42" customWidth="1"/>
    <col min="6853" max="6853" width="13" style="42" customWidth="1"/>
    <col min="6854" max="6854" width="13.5703125" style="42" customWidth="1"/>
    <col min="6855" max="6855" width="12.42578125" style="42" customWidth="1"/>
    <col min="6856" max="6856" width="12.5703125" style="42" customWidth="1"/>
    <col min="6857" max="6857" width="11.7109375" style="42" customWidth="1"/>
    <col min="6858" max="6858" width="13.7109375" style="42" customWidth="1"/>
    <col min="6859" max="6859" width="13.28515625" style="42" customWidth="1"/>
    <col min="6860" max="6860" width="13.140625" style="42" customWidth="1"/>
    <col min="6861" max="6861" width="12" style="42" customWidth="1"/>
    <col min="6862" max="6862" width="12.140625" style="42" customWidth="1"/>
    <col min="6863" max="6863" width="12.28515625" style="42" customWidth="1"/>
    <col min="6864" max="6864" width="12.140625" style="42" customWidth="1"/>
    <col min="6865" max="6865" width="12.5703125" style="42" customWidth="1"/>
    <col min="6866" max="7082" width="9.140625" style="42"/>
    <col min="7083" max="7083" width="25.42578125" style="42" customWidth="1"/>
    <col min="7084" max="7084" width="56.28515625" style="42" customWidth="1"/>
    <col min="7085" max="7085" width="14" style="42" customWidth="1"/>
    <col min="7086" max="7087" width="14.5703125" style="42" customWidth="1"/>
    <col min="7088" max="7088" width="14.140625" style="42" customWidth="1"/>
    <col min="7089" max="7089" width="15.140625" style="42" customWidth="1"/>
    <col min="7090" max="7090" width="13.85546875" style="42" customWidth="1"/>
    <col min="7091" max="7092" width="14.7109375" style="42" customWidth="1"/>
    <col min="7093" max="7093" width="12.85546875" style="42" customWidth="1"/>
    <col min="7094" max="7094" width="13.5703125" style="42" customWidth="1"/>
    <col min="7095" max="7095" width="12.7109375" style="42" customWidth="1"/>
    <col min="7096" max="7096" width="13.42578125" style="42" customWidth="1"/>
    <col min="7097" max="7097" width="13.140625" style="42" customWidth="1"/>
    <col min="7098" max="7098" width="14.7109375" style="42" customWidth="1"/>
    <col min="7099" max="7099" width="14.5703125" style="42" customWidth="1"/>
    <col min="7100" max="7100" width="13" style="42" customWidth="1"/>
    <col min="7101" max="7101" width="15" style="42" customWidth="1"/>
    <col min="7102" max="7103" width="12.140625" style="42" customWidth="1"/>
    <col min="7104" max="7104" width="12" style="42" customWidth="1"/>
    <col min="7105" max="7105" width="13.5703125" style="42" customWidth="1"/>
    <col min="7106" max="7106" width="14" style="42" customWidth="1"/>
    <col min="7107" max="7107" width="12.28515625" style="42" customWidth="1"/>
    <col min="7108" max="7108" width="14.140625" style="42" customWidth="1"/>
    <col min="7109" max="7109" width="13" style="42" customWidth="1"/>
    <col min="7110" max="7110" width="13.5703125" style="42" customWidth="1"/>
    <col min="7111" max="7111" width="12.42578125" style="42" customWidth="1"/>
    <col min="7112" max="7112" width="12.5703125" style="42" customWidth="1"/>
    <col min="7113" max="7113" width="11.7109375" style="42" customWidth="1"/>
    <col min="7114" max="7114" width="13.7109375" style="42" customWidth="1"/>
    <col min="7115" max="7115" width="13.28515625" style="42" customWidth="1"/>
    <col min="7116" max="7116" width="13.140625" style="42" customWidth="1"/>
    <col min="7117" max="7117" width="12" style="42" customWidth="1"/>
    <col min="7118" max="7118" width="12.140625" style="42" customWidth="1"/>
    <col min="7119" max="7119" width="12.28515625" style="42" customWidth="1"/>
    <col min="7120" max="7120" width="12.140625" style="42" customWidth="1"/>
    <col min="7121" max="7121" width="12.5703125" style="42" customWidth="1"/>
    <col min="7122" max="7338" width="9.140625" style="42"/>
    <col min="7339" max="7339" width="25.42578125" style="42" customWidth="1"/>
    <col min="7340" max="7340" width="56.28515625" style="42" customWidth="1"/>
    <col min="7341" max="7341" width="14" style="42" customWidth="1"/>
    <col min="7342" max="7343" width="14.5703125" style="42" customWidth="1"/>
    <col min="7344" max="7344" width="14.140625" style="42" customWidth="1"/>
    <col min="7345" max="7345" width="15.140625" style="42" customWidth="1"/>
    <col min="7346" max="7346" width="13.85546875" style="42" customWidth="1"/>
    <col min="7347" max="7348" width="14.7109375" style="42" customWidth="1"/>
    <col min="7349" max="7349" width="12.85546875" style="42" customWidth="1"/>
    <col min="7350" max="7350" width="13.5703125" style="42" customWidth="1"/>
    <col min="7351" max="7351" width="12.7109375" style="42" customWidth="1"/>
    <col min="7352" max="7352" width="13.42578125" style="42" customWidth="1"/>
    <col min="7353" max="7353" width="13.140625" style="42" customWidth="1"/>
    <col min="7354" max="7354" width="14.7109375" style="42" customWidth="1"/>
    <col min="7355" max="7355" width="14.5703125" style="42" customWidth="1"/>
    <col min="7356" max="7356" width="13" style="42" customWidth="1"/>
    <col min="7357" max="7357" width="15" style="42" customWidth="1"/>
    <col min="7358" max="7359" width="12.140625" style="42" customWidth="1"/>
    <col min="7360" max="7360" width="12" style="42" customWidth="1"/>
    <col min="7361" max="7361" width="13.5703125" style="42" customWidth="1"/>
    <col min="7362" max="7362" width="14" style="42" customWidth="1"/>
    <col min="7363" max="7363" width="12.28515625" style="42" customWidth="1"/>
    <col min="7364" max="7364" width="14.140625" style="42" customWidth="1"/>
    <col min="7365" max="7365" width="13" style="42" customWidth="1"/>
    <col min="7366" max="7366" width="13.5703125" style="42" customWidth="1"/>
    <col min="7367" max="7367" width="12.42578125" style="42" customWidth="1"/>
    <col min="7368" max="7368" width="12.5703125" style="42" customWidth="1"/>
    <col min="7369" max="7369" width="11.7109375" style="42" customWidth="1"/>
    <col min="7370" max="7370" width="13.7109375" style="42" customWidth="1"/>
    <col min="7371" max="7371" width="13.28515625" style="42" customWidth="1"/>
    <col min="7372" max="7372" width="13.140625" style="42" customWidth="1"/>
    <col min="7373" max="7373" width="12" style="42" customWidth="1"/>
    <col min="7374" max="7374" width="12.140625" style="42" customWidth="1"/>
    <col min="7375" max="7375" width="12.28515625" style="42" customWidth="1"/>
    <col min="7376" max="7376" width="12.140625" style="42" customWidth="1"/>
    <col min="7377" max="7377" width="12.5703125" style="42" customWidth="1"/>
    <col min="7378" max="7594" width="9.140625" style="42"/>
    <col min="7595" max="7595" width="25.42578125" style="42" customWidth="1"/>
    <col min="7596" max="7596" width="56.28515625" style="42" customWidth="1"/>
    <col min="7597" max="7597" width="14" style="42" customWidth="1"/>
    <col min="7598" max="7599" width="14.5703125" style="42" customWidth="1"/>
    <col min="7600" max="7600" width="14.140625" style="42" customWidth="1"/>
    <col min="7601" max="7601" width="15.140625" style="42" customWidth="1"/>
    <col min="7602" max="7602" width="13.85546875" style="42" customWidth="1"/>
    <col min="7603" max="7604" width="14.7109375" style="42" customWidth="1"/>
    <col min="7605" max="7605" width="12.85546875" style="42" customWidth="1"/>
    <col min="7606" max="7606" width="13.5703125" style="42" customWidth="1"/>
    <col min="7607" max="7607" width="12.7109375" style="42" customWidth="1"/>
    <col min="7608" max="7608" width="13.42578125" style="42" customWidth="1"/>
    <col min="7609" max="7609" width="13.140625" style="42" customWidth="1"/>
    <col min="7610" max="7610" width="14.7109375" style="42" customWidth="1"/>
    <col min="7611" max="7611" width="14.5703125" style="42" customWidth="1"/>
    <col min="7612" max="7612" width="13" style="42" customWidth="1"/>
    <col min="7613" max="7613" width="15" style="42" customWidth="1"/>
    <col min="7614" max="7615" width="12.140625" style="42" customWidth="1"/>
    <col min="7616" max="7616" width="12" style="42" customWidth="1"/>
    <col min="7617" max="7617" width="13.5703125" style="42" customWidth="1"/>
    <col min="7618" max="7618" width="14" style="42" customWidth="1"/>
    <col min="7619" max="7619" width="12.28515625" style="42" customWidth="1"/>
    <col min="7620" max="7620" width="14.140625" style="42" customWidth="1"/>
    <col min="7621" max="7621" width="13" style="42" customWidth="1"/>
    <col min="7622" max="7622" width="13.5703125" style="42" customWidth="1"/>
    <col min="7623" max="7623" width="12.42578125" style="42" customWidth="1"/>
    <col min="7624" max="7624" width="12.5703125" style="42" customWidth="1"/>
    <col min="7625" max="7625" width="11.7109375" style="42" customWidth="1"/>
    <col min="7626" max="7626" width="13.7109375" style="42" customWidth="1"/>
    <col min="7627" max="7627" width="13.28515625" style="42" customWidth="1"/>
    <col min="7628" max="7628" width="13.140625" style="42" customWidth="1"/>
    <col min="7629" max="7629" width="12" style="42" customWidth="1"/>
    <col min="7630" max="7630" width="12.140625" style="42" customWidth="1"/>
    <col min="7631" max="7631" width="12.28515625" style="42" customWidth="1"/>
    <col min="7632" max="7632" width="12.140625" style="42" customWidth="1"/>
    <col min="7633" max="7633" width="12.5703125" style="42" customWidth="1"/>
    <col min="7634" max="7850" width="9.140625" style="42"/>
    <col min="7851" max="7851" width="25.42578125" style="42" customWidth="1"/>
    <col min="7852" max="7852" width="56.28515625" style="42" customWidth="1"/>
    <col min="7853" max="7853" width="14" style="42" customWidth="1"/>
    <col min="7854" max="7855" width="14.5703125" style="42" customWidth="1"/>
    <col min="7856" max="7856" width="14.140625" style="42" customWidth="1"/>
    <col min="7857" max="7857" width="15.140625" style="42" customWidth="1"/>
    <col min="7858" max="7858" width="13.85546875" style="42" customWidth="1"/>
    <col min="7859" max="7860" width="14.7109375" style="42" customWidth="1"/>
    <col min="7861" max="7861" width="12.85546875" style="42" customWidth="1"/>
    <col min="7862" max="7862" width="13.5703125" style="42" customWidth="1"/>
    <col min="7863" max="7863" width="12.7109375" style="42" customWidth="1"/>
    <col min="7864" max="7864" width="13.42578125" style="42" customWidth="1"/>
    <col min="7865" max="7865" width="13.140625" style="42" customWidth="1"/>
    <col min="7866" max="7866" width="14.7109375" style="42" customWidth="1"/>
    <col min="7867" max="7867" width="14.5703125" style="42" customWidth="1"/>
    <col min="7868" max="7868" width="13" style="42" customWidth="1"/>
    <col min="7869" max="7869" width="15" style="42" customWidth="1"/>
    <col min="7870" max="7871" width="12.140625" style="42" customWidth="1"/>
    <col min="7872" max="7872" width="12" style="42" customWidth="1"/>
    <col min="7873" max="7873" width="13.5703125" style="42" customWidth="1"/>
    <col min="7874" max="7874" width="14" style="42" customWidth="1"/>
    <col min="7875" max="7875" width="12.28515625" style="42" customWidth="1"/>
    <col min="7876" max="7876" width="14.140625" style="42" customWidth="1"/>
    <col min="7877" max="7877" width="13" style="42" customWidth="1"/>
    <col min="7878" max="7878" width="13.5703125" style="42" customWidth="1"/>
    <col min="7879" max="7879" width="12.42578125" style="42" customWidth="1"/>
    <col min="7880" max="7880" width="12.5703125" style="42" customWidth="1"/>
    <col min="7881" max="7881" width="11.7109375" style="42" customWidth="1"/>
    <col min="7882" max="7882" width="13.7109375" style="42" customWidth="1"/>
    <col min="7883" max="7883" width="13.28515625" style="42" customWidth="1"/>
    <col min="7884" max="7884" width="13.140625" style="42" customWidth="1"/>
    <col min="7885" max="7885" width="12" style="42" customWidth="1"/>
    <col min="7886" max="7886" width="12.140625" style="42" customWidth="1"/>
    <col min="7887" max="7887" width="12.28515625" style="42" customWidth="1"/>
    <col min="7888" max="7888" width="12.140625" style="42" customWidth="1"/>
    <col min="7889" max="7889" width="12.5703125" style="42" customWidth="1"/>
    <col min="7890" max="8106" width="9.140625" style="42"/>
    <col min="8107" max="8107" width="25.42578125" style="42" customWidth="1"/>
    <col min="8108" max="8108" width="56.28515625" style="42" customWidth="1"/>
    <col min="8109" max="8109" width="14" style="42" customWidth="1"/>
    <col min="8110" max="8111" width="14.5703125" style="42" customWidth="1"/>
    <col min="8112" max="8112" width="14.140625" style="42" customWidth="1"/>
    <col min="8113" max="8113" width="15.140625" style="42" customWidth="1"/>
    <col min="8114" max="8114" width="13.85546875" style="42" customWidth="1"/>
    <col min="8115" max="8116" width="14.7109375" style="42" customWidth="1"/>
    <col min="8117" max="8117" width="12.85546875" style="42" customWidth="1"/>
    <col min="8118" max="8118" width="13.5703125" style="42" customWidth="1"/>
    <col min="8119" max="8119" width="12.7109375" style="42" customWidth="1"/>
    <col min="8120" max="8120" width="13.42578125" style="42" customWidth="1"/>
    <col min="8121" max="8121" width="13.140625" style="42" customWidth="1"/>
    <col min="8122" max="8122" width="14.7109375" style="42" customWidth="1"/>
    <col min="8123" max="8123" width="14.5703125" style="42" customWidth="1"/>
    <col min="8124" max="8124" width="13" style="42" customWidth="1"/>
    <col min="8125" max="8125" width="15" style="42" customWidth="1"/>
    <col min="8126" max="8127" width="12.140625" style="42" customWidth="1"/>
    <col min="8128" max="8128" width="12" style="42" customWidth="1"/>
    <col min="8129" max="8129" width="13.5703125" style="42" customWidth="1"/>
    <col min="8130" max="8130" width="14" style="42" customWidth="1"/>
    <col min="8131" max="8131" width="12.28515625" style="42" customWidth="1"/>
    <col min="8132" max="8132" width="14.140625" style="42" customWidth="1"/>
    <col min="8133" max="8133" width="13" style="42" customWidth="1"/>
    <col min="8134" max="8134" width="13.5703125" style="42" customWidth="1"/>
    <col min="8135" max="8135" width="12.42578125" style="42" customWidth="1"/>
    <col min="8136" max="8136" width="12.5703125" style="42" customWidth="1"/>
    <col min="8137" max="8137" width="11.7109375" style="42" customWidth="1"/>
    <col min="8138" max="8138" width="13.7109375" style="42" customWidth="1"/>
    <col min="8139" max="8139" width="13.28515625" style="42" customWidth="1"/>
    <col min="8140" max="8140" width="13.140625" style="42" customWidth="1"/>
    <col min="8141" max="8141" width="12" style="42" customWidth="1"/>
    <col min="8142" max="8142" width="12.140625" style="42" customWidth="1"/>
    <col min="8143" max="8143" width="12.28515625" style="42" customWidth="1"/>
    <col min="8144" max="8144" width="12.140625" style="42" customWidth="1"/>
    <col min="8145" max="8145" width="12.5703125" style="42" customWidth="1"/>
    <col min="8146" max="8362" width="9.140625" style="42"/>
    <col min="8363" max="8363" width="25.42578125" style="42" customWidth="1"/>
    <col min="8364" max="8364" width="56.28515625" style="42" customWidth="1"/>
    <col min="8365" max="8365" width="14" style="42" customWidth="1"/>
    <col min="8366" max="8367" width="14.5703125" style="42" customWidth="1"/>
    <col min="8368" max="8368" width="14.140625" style="42" customWidth="1"/>
    <col min="8369" max="8369" width="15.140625" style="42" customWidth="1"/>
    <col min="8370" max="8370" width="13.85546875" style="42" customWidth="1"/>
    <col min="8371" max="8372" width="14.7109375" style="42" customWidth="1"/>
    <col min="8373" max="8373" width="12.85546875" style="42" customWidth="1"/>
    <col min="8374" max="8374" width="13.5703125" style="42" customWidth="1"/>
    <col min="8375" max="8375" width="12.7109375" style="42" customWidth="1"/>
    <col min="8376" max="8376" width="13.42578125" style="42" customWidth="1"/>
    <col min="8377" max="8377" width="13.140625" style="42" customWidth="1"/>
    <col min="8378" max="8378" width="14.7109375" style="42" customWidth="1"/>
    <col min="8379" max="8379" width="14.5703125" style="42" customWidth="1"/>
    <col min="8380" max="8380" width="13" style="42" customWidth="1"/>
    <col min="8381" max="8381" width="15" style="42" customWidth="1"/>
    <col min="8382" max="8383" width="12.140625" style="42" customWidth="1"/>
    <col min="8384" max="8384" width="12" style="42" customWidth="1"/>
    <col min="8385" max="8385" width="13.5703125" style="42" customWidth="1"/>
    <col min="8386" max="8386" width="14" style="42" customWidth="1"/>
    <col min="8387" max="8387" width="12.28515625" style="42" customWidth="1"/>
    <col min="8388" max="8388" width="14.140625" style="42" customWidth="1"/>
    <col min="8389" max="8389" width="13" style="42" customWidth="1"/>
    <col min="8390" max="8390" width="13.5703125" style="42" customWidth="1"/>
    <col min="8391" max="8391" width="12.42578125" style="42" customWidth="1"/>
    <col min="8392" max="8392" width="12.5703125" style="42" customWidth="1"/>
    <col min="8393" max="8393" width="11.7109375" style="42" customWidth="1"/>
    <col min="8394" max="8394" width="13.7109375" style="42" customWidth="1"/>
    <col min="8395" max="8395" width="13.28515625" style="42" customWidth="1"/>
    <col min="8396" max="8396" width="13.140625" style="42" customWidth="1"/>
    <col min="8397" max="8397" width="12" style="42" customWidth="1"/>
    <col min="8398" max="8398" width="12.140625" style="42" customWidth="1"/>
    <col min="8399" max="8399" width="12.28515625" style="42" customWidth="1"/>
    <col min="8400" max="8400" width="12.140625" style="42" customWidth="1"/>
    <col min="8401" max="8401" width="12.5703125" style="42" customWidth="1"/>
    <col min="8402" max="8618" width="9.140625" style="42"/>
    <col min="8619" max="8619" width="25.42578125" style="42" customWidth="1"/>
    <col min="8620" max="8620" width="56.28515625" style="42" customWidth="1"/>
    <col min="8621" max="8621" width="14" style="42" customWidth="1"/>
    <col min="8622" max="8623" width="14.5703125" style="42" customWidth="1"/>
    <col min="8624" max="8624" width="14.140625" style="42" customWidth="1"/>
    <col min="8625" max="8625" width="15.140625" style="42" customWidth="1"/>
    <col min="8626" max="8626" width="13.85546875" style="42" customWidth="1"/>
    <col min="8627" max="8628" width="14.7109375" style="42" customWidth="1"/>
    <col min="8629" max="8629" width="12.85546875" style="42" customWidth="1"/>
    <col min="8630" max="8630" width="13.5703125" style="42" customWidth="1"/>
    <col min="8631" max="8631" width="12.7109375" style="42" customWidth="1"/>
    <col min="8632" max="8632" width="13.42578125" style="42" customWidth="1"/>
    <col min="8633" max="8633" width="13.140625" style="42" customWidth="1"/>
    <col min="8634" max="8634" width="14.7109375" style="42" customWidth="1"/>
    <col min="8635" max="8635" width="14.5703125" style="42" customWidth="1"/>
    <col min="8636" max="8636" width="13" style="42" customWidth="1"/>
    <col min="8637" max="8637" width="15" style="42" customWidth="1"/>
    <col min="8638" max="8639" width="12.140625" style="42" customWidth="1"/>
    <col min="8640" max="8640" width="12" style="42" customWidth="1"/>
    <col min="8641" max="8641" width="13.5703125" style="42" customWidth="1"/>
    <col min="8642" max="8642" width="14" style="42" customWidth="1"/>
    <col min="8643" max="8643" width="12.28515625" style="42" customWidth="1"/>
    <col min="8644" max="8644" width="14.140625" style="42" customWidth="1"/>
    <col min="8645" max="8645" width="13" style="42" customWidth="1"/>
    <col min="8646" max="8646" width="13.5703125" style="42" customWidth="1"/>
    <col min="8647" max="8647" width="12.42578125" style="42" customWidth="1"/>
    <col min="8648" max="8648" width="12.5703125" style="42" customWidth="1"/>
    <col min="8649" max="8649" width="11.7109375" style="42" customWidth="1"/>
    <col min="8650" max="8650" width="13.7109375" style="42" customWidth="1"/>
    <col min="8651" max="8651" width="13.28515625" style="42" customWidth="1"/>
    <col min="8652" max="8652" width="13.140625" style="42" customWidth="1"/>
    <col min="8653" max="8653" width="12" style="42" customWidth="1"/>
    <col min="8654" max="8654" width="12.140625" style="42" customWidth="1"/>
    <col min="8655" max="8655" width="12.28515625" style="42" customWidth="1"/>
    <col min="8656" max="8656" width="12.140625" style="42" customWidth="1"/>
    <col min="8657" max="8657" width="12.5703125" style="42" customWidth="1"/>
    <col min="8658" max="8874" width="9.140625" style="42"/>
    <col min="8875" max="8875" width="25.42578125" style="42" customWidth="1"/>
    <col min="8876" max="8876" width="56.28515625" style="42" customWidth="1"/>
    <col min="8877" max="8877" width="14" style="42" customWidth="1"/>
    <col min="8878" max="8879" width="14.5703125" style="42" customWidth="1"/>
    <col min="8880" max="8880" width="14.140625" style="42" customWidth="1"/>
    <col min="8881" max="8881" width="15.140625" style="42" customWidth="1"/>
    <col min="8882" max="8882" width="13.85546875" style="42" customWidth="1"/>
    <col min="8883" max="8884" width="14.7109375" style="42" customWidth="1"/>
    <col min="8885" max="8885" width="12.85546875" style="42" customWidth="1"/>
    <col min="8886" max="8886" width="13.5703125" style="42" customWidth="1"/>
    <col min="8887" max="8887" width="12.7109375" style="42" customWidth="1"/>
    <col min="8888" max="8888" width="13.42578125" style="42" customWidth="1"/>
    <col min="8889" max="8889" width="13.140625" style="42" customWidth="1"/>
    <col min="8890" max="8890" width="14.7109375" style="42" customWidth="1"/>
    <col min="8891" max="8891" width="14.5703125" style="42" customWidth="1"/>
    <col min="8892" max="8892" width="13" style="42" customWidth="1"/>
    <col min="8893" max="8893" width="15" style="42" customWidth="1"/>
    <col min="8894" max="8895" width="12.140625" style="42" customWidth="1"/>
    <col min="8896" max="8896" width="12" style="42" customWidth="1"/>
    <col min="8897" max="8897" width="13.5703125" style="42" customWidth="1"/>
    <col min="8898" max="8898" width="14" style="42" customWidth="1"/>
    <col min="8899" max="8899" width="12.28515625" style="42" customWidth="1"/>
    <col min="8900" max="8900" width="14.140625" style="42" customWidth="1"/>
    <col min="8901" max="8901" width="13" style="42" customWidth="1"/>
    <col min="8902" max="8902" width="13.5703125" style="42" customWidth="1"/>
    <col min="8903" max="8903" width="12.42578125" style="42" customWidth="1"/>
    <col min="8904" max="8904" width="12.5703125" style="42" customWidth="1"/>
    <col min="8905" max="8905" width="11.7109375" style="42" customWidth="1"/>
    <col min="8906" max="8906" width="13.7109375" style="42" customWidth="1"/>
    <col min="8907" max="8907" width="13.28515625" style="42" customWidth="1"/>
    <col min="8908" max="8908" width="13.140625" style="42" customWidth="1"/>
    <col min="8909" max="8909" width="12" style="42" customWidth="1"/>
    <col min="8910" max="8910" width="12.140625" style="42" customWidth="1"/>
    <col min="8911" max="8911" width="12.28515625" style="42" customWidth="1"/>
    <col min="8912" max="8912" width="12.140625" style="42" customWidth="1"/>
    <col min="8913" max="8913" width="12.5703125" style="42" customWidth="1"/>
    <col min="8914" max="9130" width="9.140625" style="42"/>
    <col min="9131" max="9131" width="25.42578125" style="42" customWidth="1"/>
    <col min="9132" max="9132" width="56.28515625" style="42" customWidth="1"/>
    <col min="9133" max="9133" width="14" style="42" customWidth="1"/>
    <col min="9134" max="9135" width="14.5703125" style="42" customWidth="1"/>
    <col min="9136" max="9136" width="14.140625" style="42" customWidth="1"/>
    <col min="9137" max="9137" width="15.140625" style="42" customWidth="1"/>
    <col min="9138" max="9138" width="13.85546875" style="42" customWidth="1"/>
    <col min="9139" max="9140" width="14.7109375" style="42" customWidth="1"/>
    <col min="9141" max="9141" width="12.85546875" style="42" customWidth="1"/>
    <col min="9142" max="9142" width="13.5703125" style="42" customWidth="1"/>
    <col min="9143" max="9143" width="12.7109375" style="42" customWidth="1"/>
    <col min="9144" max="9144" width="13.42578125" style="42" customWidth="1"/>
    <col min="9145" max="9145" width="13.140625" style="42" customWidth="1"/>
    <col min="9146" max="9146" width="14.7109375" style="42" customWidth="1"/>
    <col min="9147" max="9147" width="14.5703125" style="42" customWidth="1"/>
    <col min="9148" max="9148" width="13" style="42" customWidth="1"/>
    <col min="9149" max="9149" width="15" style="42" customWidth="1"/>
    <col min="9150" max="9151" width="12.140625" style="42" customWidth="1"/>
    <col min="9152" max="9152" width="12" style="42" customWidth="1"/>
    <col min="9153" max="9153" width="13.5703125" style="42" customWidth="1"/>
    <col min="9154" max="9154" width="14" style="42" customWidth="1"/>
    <col min="9155" max="9155" width="12.28515625" style="42" customWidth="1"/>
    <col min="9156" max="9156" width="14.140625" style="42" customWidth="1"/>
    <col min="9157" max="9157" width="13" style="42" customWidth="1"/>
    <col min="9158" max="9158" width="13.5703125" style="42" customWidth="1"/>
    <col min="9159" max="9159" width="12.42578125" style="42" customWidth="1"/>
    <col min="9160" max="9160" width="12.5703125" style="42" customWidth="1"/>
    <col min="9161" max="9161" width="11.7109375" style="42" customWidth="1"/>
    <col min="9162" max="9162" width="13.7109375" style="42" customWidth="1"/>
    <col min="9163" max="9163" width="13.28515625" style="42" customWidth="1"/>
    <col min="9164" max="9164" width="13.140625" style="42" customWidth="1"/>
    <col min="9165" max="9165" width="12" style="42" customWidth="1"/>
    <col min="9166" max="9166" width="12.140625" style="42" customWidth="1"/>
    <col min="9167" max="9167" width="12.28515625" style="42" customWidth="1"/>
    <col min="9168" max="9168" width="12.140625" style="42" customWidth="1"/>
    <col min="9169" max="9169" width="12.5703125" style="42" customWidth="1"/>
    <col min="9170" max="9386" width="9.140625" style="42"/>
    <col min="9387" max="9387" width="25.42578125" style="42" customWidth="1"/>
    <col min="9388" max="9388" width="56.28515625" style="42" customWidth="1"/>
    <col min="9389" max="9389" width="14" style="42" customWidth="1"/>
    <col min="9390" max="9391" width="14.5703125" style="42" customWidth="1"/>
    <col min="9392" max="9392" width="14.140625" style="42" customWidth="1"/>
    <col min="9393" max="9393" width="15.140625" style="42" customWidth="1"/>
    <col min="9394" max="9394" width="13.85546875" style="42" customWidth="1"/>
    <col min="9395" max="9396" width="14.7109375" style="42" customWidth="1"/>
    <col min="9397" max="9397" width="12.85546875" style="42" customWidth="1"/>
    <col min="9398" max="9398" width="13.5703125" style="42" customWidth="1"/>
    <col min="9399" max="9399" width="12.7109375" style="42" customWidth="1"/>
    <col min="9400" max="9400" width="13.42578125" style="42" customWidth="1"/>
    <col min="9401" max="9401" width="13.140625" style="42" customWidth="1"/>
    <col min="9402" max="9402" width="14.7109375" style="42" customWidth="1"/>
    <col min="9403" max="9403" width="14.5703125" style="42" customWidth="1"/>
    <col min="9404" max="9404" width="13" style="42" customWidth="1"/>
    <col min="9405" max="9405" width="15" style="42" customWidth="1"/>
    <col min="9406" max="9407" width="12.140625" style="42" customWidth="1"/>
    <col min="9408" max="9408" width="12" style="42" customWidth="1"/>
    <col min="9409" max="9409" width="13.5703125" style="42" customWidth="1"/>
    <col min="9410" max="9410" width="14" style="42" customWidth="1"/>
    <col min="9411" max="9411" width="12.28515625" style="42" customWidth="1"/>
    <col min="9412" max="9412" width="14.140625" style="42" customWidth="1"/>
    <col min="9413" max="9413" width="13" style="42" customWidth="1"/>
    <col min="9414" max="9414" width="13.5703125" style="42" customWidth="1"/>
    <col min="9415" max="9415" width="12.42578125" style="42" customWidth="1"/>
    <col min="9416" max="9416" width="12.5703125" style="42" customWidth="1"/>
    <col min="9417" max="9417" width="11.7109375" style="42" customWidth="1"/>
    <col min="9418" max="9418" width="13.7109375" style="42" customWidth="1"/>
    <col min="9419" max="9419" width="13.28515625" style="42" customWidth="1"/>
    <col min="9420" max="9420" width="13.140625" style="42" customWidth="1"/>
    <col min="9421" max="9421" width="12" style="42" customWidth="1"/>
    <col min="9422" max="9422" width="12.140625" style="42" customWidth="1"/>
    <col min="9423" max="9423" width="12.28515625" style="42" customWidth="1"/>
    <col min="9424" max="9424" width="12.140625" style="42" customWidth="1"/>
    <col min="9425" max="9425" width="12.5703125" style="42" customWidth="1"/>
    <col min="9426" max="9642" width="9.140625" style="42"/>
    <col min="9643" max="9643" width="25.42578125" style="42" customWidth="1"/>
    <col min="9644" max="9644" width="56.28515625" style="42" customWidth="1"/>
    <col min="9645" max="9645" width="14" style="42" customWidth="1"/>
    <col min="9646" max="9647" width="14.5703125" style="42" customWidth="1"/>
    <col min="9648" max="9648" width="14.140625" style="42" customWidth="1"/>
    <col min="9649" max="9649" width="15.140625" style="42" customWidth="1"/>
    <col min="9650" max="9650" width="13.85546875" style="42" customWidth="1"/>
    <col min="9651" max="9652" width="14.7109375" style="42" customWidth="1"/>
    <col min="9653" max="9653" width="12.85546875" style="42" customWidth="1"/>
    <col min="9654" max="9654" width="13.5703125" style="42" customWidth="1"/>
    <col min="9655" max="9655" width="12.7109375" style="42" customWidth="1"/>
    <col min="9656" max="9656" width="13.42578125" style="42" customWidth="1"/>
    <col min="9657" max="9657" width="13.140625" style="42" customWidth="1"/>
    <col min="9658" max="9658" width="14.7109375" style="42" customWidth="1"/>
    <col min="9659" max="9659" width="14.5703125" style="42" customWidth="1"/>
    <col min="9660" max="9660" width="13" style="42" customWidth="1"/>
    <col min="9661" max="9661" width="15" style="42" customWidth="1"/>
    <col min="9662" max="9663" width="12.140625" style="42" customWidth="1"/>
    <col min="9664" max="9664" width="12" style="42" customWidth="1"/>
    <col min="9665" max="9665" width="13.5703125" style="42" customWidth="1"/>
    <col min="9666" max="9666" width="14" style="42" customWidth="1"/>
    <col min="9667" max="9667" width="12.28515625" style="42" customWidth="1"/>
    <col min="9668" max="9668" width="14.140625" style="42" customWidth="1"/>
    <col min="9669" max="9669" width="13" style="42" customWidth="1"/>
    <col min="9670" max="9670" width="13.5703125" style="42" customWidth="1"/>
    <col min="9671" max="9671" width="12.42578125" style="42" customWidth="1"/>
    <col min="9672" max="9672" width="12.5703125" style="42" customWidth="1"/>
    <col min="9673" max="9673" width="11.7109375" style="42" customWidth="1"/>
    <col min="9674" max="9674" width="13.7109375" style="42" customWidth="1"/>
    <col min="9675" max="9675" width="13.28515625" style="42" customWidth="1"/>
    <col min="9676" max="9676" width="13.140625" style="42" customWidth="1"/>
    <col min="9677" max="9677" width="12" style="42" customWidth="1"/>
    <col min="9678" max="9678" width="12.140625" style="42" customWidth="1"/>
    <col min="9679" max="9679" width="12.28515625" style="42" customWidth="1"/>
    <col min="9680" max="9680" width="12.140625" style="42" customWidth="1"/>
    <col min="9681" max="9681" width="12.5703125" style="42" customWidth="1"/>
    <col min="9682" max="9898" width="9.140625" style="42"/>
    <col min="9899" max="9899" width="25.42578125" style="42" customWidth="1"/>
    <col min="9900" max="9900" width="56.28515625" style="42" customWidth="1"/>
    <col min="9901" max="9901" width="14" style="42" customWidth="1"/>
    <col min="9902" max="9903" width="14.5703125" style="42" customWidth="1"/>
    <col min="9904" max="9904" width="14.140625" style="42" customWidth="1"/>
    <col min="9905" max="9905" width="15.140625" style="42" customWidth="1"/>
    <col min="9906" max="9906" width="13.85546875" style="42" customWidth="1"/>
    <col min="9907" max="9908" width="14.7109375" style="42" customWidth="1"/>
    <col min="9909" max="9909" width="12.85546875" style="42" customWidth="1"/>
    <col min="9910" max="9910" width="13.5703125" style="42" customWidth="1"/>
    <col min="9911" max="9911" width="12.7109375" style="42" customWidth="1"/>
    <col min="9912" max="9912" width="13.42578125" style="42" customWidth="1"/>
    <col min="9913" max="9913" width="13.140625" style="42" customWidth="1"/>
    <col min="9914" max="9914" width="14.7109375" style="42" customWidth="1"/>
    <col min="9915" max="9915" width="14.5703125" style="42" customWidth="1"/>
    <col min="9916" max="9916" width="13" style="42" customWidth="1"/>
    <col min="9917" max="9917" width="15" style="42" customWidth="1"/>
    <col min="9918" max="9919" width="12.140625" style="42" customWidth="1"/>
    <col min="9920" max="9920" width="12" style="42" customWidth="1"/>
    <col min="9921" max="9921" width="13.5703125" style="42" customWidth="1"/>
    <col min="9922" max="9922" width="14" style="42" customWidth="1"/>
    <col min="9923" max="9923" width="12.28515625" style="42" customWidth="1"/>
    <col min="9924" max="9924" width="14.140625" style="42" customWidth="1"/>
    <col min="9925" max="9925" width="13" style="42" customWidth="1"/>
    <col min="9926" max="9926" width="13.5703125" style="42" customWidth="1"/>
    <col min="9927" max="9927" width="12.42578125" style="42" customWidth="1"/>
    <col min="9928" max="9928" width="12.5703125" style="42" customWidth="1"/>
    <col min="9929" max="9929" width="11.7109375" style="42" customWidth="1"/>
    <col min="9930" max="9930" width="13.7109375" style="42" customWidth="1"/>
    <col min="9931" max="9931" width="13.28515625" style="42" customWidth="1"/>
    <col min="9932" max="9932" width="13.140625" style="42" customWidth="1"/>
    <col min="9933" max="9933" width="12" style="42" customWidth="1"/>
    <col min="9934" max="9934" width="12.140625" style="42" customWidth="1"/>
    <col min="9935" max="9935" width="12.28515625" style="42" customWidth="1"/>
    <col min="9936" max="9936" width="12.140625" style="42" customWidth="1"/>
    <col min="9937" max="9937" width="12.5703125" style="42" customWidth="1"/>
    <col min="9938" max="10154" width="9.140625" style="42"/>
    <col min="10155" max="10155" width="25.42578125" style="42" customWidth="1"/>
    <col min="10156" max="10156" width="56.28515625" style="42" customWidth="1"/>
    <col min="10157" max="10157" width="14" style="42" customWidth="1"/>
    <col min="10158" max="10159" width="14.5703125" style="42" customWidth="1"/>
    <col min="10160" max="10160" width="14.140625" style="42" customWidth="1"/>
    <col min="10161" max="10161" width="15.140625" style="42" customWidth="1"/>
    <col min="10162" max="10162" width="13.85546875" style="42" customWidth="1"/>
    <col min="10163" max="10164" width="14.7109375" style="42" customWidth="1"/>
    <col min="10165" max="10165" width="12.85546875" style="42" customWidth="1"/>
    <col min="10166" max="10166" width="13.5703125" style="42" customWidth="1"/>
    <col min="10167" max="10167" width="12.7109375" style="42" customWidth="1"/>
    <col min="10168" max="10168" width="13.42578125" style="42" customWidth="1"/>
    <col min="10169" max="10169" width="13.140625" style="42" customWidth="1"/>
    <col min="10170" max="10170" width="14.7109375" style="42" customWidth="1"/>
    <col min="10171" max="10171" width="14.5703125" style="42" customWidth="1"/>
    <col min="10172" max="10172" width="13" style="42" customWidth="1"/>
    <col min="10173" max="10173" width="15" style="42" customWidth="1"/>
    <col min="10174" max="10175" width="12.140625" style="42" customWidth="1"/>
    <col min="10176" max="10176" width="12" style="42" customWidth="1"/>
    <col min="10177" max="10177" width="13.5703125" style="42" customWidth="1"/>
    <col min="10178" max="10178" width="14" style="42" customWidth="1"/>
    <col min="10179" max="10179" width="12.28515625" style="42" customWidth="1"/>
    <col min="10180" max="10180" width="14.140625" style="42" customWidth="1"/>
    <col min="10181" max="10181" width="13" style="42" customWidth="1"/>
    <col min="10182" max="10182" width="13.5703125" style="42" customWidth="1"/>
    <col min="10183" max="10183" width="12.42578125" style="42" customWidth="1"/>
    <col min="10184" max="10184" width="12.5703125" style="42" customWidth="1"/>
    <col min="10185" max="10185" width="11.7109375" style="42" customWidth="1"/>
    <col min="10186" max="10186" width="13.7109375" style="42" customWidth="1"/>
    <col min="10187" max="10187" width="13.28515625" style="42" customWidth="1"/>
    <col min="10188" max="10188" width="13.140625" style="42" customWidth="1"/>
    <col min="10189" max="10189" width="12" style="42" customWidth="1"/>
    <col min="10190" max="10190" width="12.140625" style="42" customWidth="1"/>
    <col min="10191" max="10191" width="12.28515625" style="42" customWidth="1"/>
    <col min="10192" max="10192" width="12.140625" style="42" customWidth="1"/>
    <col min="10193" max="10193" width="12.5703125" style="42" customWidth="1"/>
    <col min="10194" max="10410" width="9.140625" style="42"/>
    <col min="10411" max="10411" width="25.42578125" style="42" customWidth="1"/>
    <col min="10412" max="10412" width="56.28515625" style="42" customWidth="1"/>
    <col min="10413" max="10413" width="14" style="42" customWidth="1"/>
    <col min="10414" max="10415" width="14.5703125" style="42" customWidth="1"/>
    <col min="10416" max="10416" width="14.140625" style="42" customWidth="1"/>
    <col min="10417" max="10417" width="15.140625" style="42" customWidth="1"/>
    <col min="10418" max="10418" width="13.85546875" style="42" customWidth="1"/>
    <col min="10419" max="10420" width="14.7109375" style="42" customWidth="1"/>
    <col min="10421" max="10421" width="12.85546875" style="42" customWidth="1"/>
    <col min="10422" max="10422" width="13.5703125" style="42" customWidth="1"/>
    <col min="10423" max="10423" width="12.7109375" style="42" customWidth="1"/>
    <col min="10424" max="10424" width="13.42578125" style="42" customWidth="1"/>
    <col min="10425" max="10425" width="13.140625" style="42" customWidth="1"/>
    <col min="10426" max="10426" width="14.7109375" style="42" customWidth="1"/>
    <col min="10427" max="10427" width="14.5703125" style="42" customWidth="1"/>
    <col min="10428" max="10428" width="13" style="42" customWidth="1"/>
    <col min="10429" max="10429" width="15" style="42" customWidth="1"/>
    <col min="10430" max="10431" width="12.140625" style="42" customWidth="1"/>
    <col min="10432" max="10432" width="12" style="42" customWidth="1"/>
    <col min="10433" max="10433" width="13.5703125" style="42" customWidth="1"/>
    <col min="10434" max="10434" width="14" style="42" customWidth="1"/>
    <col min="10435" max="10435" width="12.28515625" style="42" customWidth="1"/>
    <col min="10436" max="10436" width="14.140625" style="42" customWidth="1"/>
    <col min="10437" max="10437" width="13" style="42" customWidth="1"/>
    <col min="10438" max="10438" width="13.5703125" style="42" customWidth="1"/>
    <col min="10439" max="10439" width="12.42578125" style="42" customWidth="1"/>
    <col min="10440" max="10440" width="12.5703125" style="42" customWidth="1"/>
    <col min="10441" max="10441" width="11.7109375" style="42" customWidth="1"/>
    <col min="10442" max="10442" width="13.7109375" style="42" customWidth="1"/>
    <col min="10443" max="10443" width="13.28515625" style="42" customWidth="1"/>
    <col min="10444" max="10444" width="13.140625" style="42" customWidth="1"/>
    <col min="10445" max="10445" width="12" style="42" customWidth="1"/>
    <col min="10446" max="10446" width="12.140625" style="42" customWidth="1"/>
    <col min="10447" max="10447" width="12.28515625" style="42" customWidth="1"/>
    <col min="10448" max="10448" width="12.140625" style="42" customWidth="1"/>
    <col min="10449" max="10449" width="12.5703125" style="42" customWidth="1"/>
    <col min="10450" max="10666" width="9.140625" style="42"/>
    <col min="10667" max="10667" width="25.42578125" style="42" customWidth="1"/>
    <col min="10668" max="10668" width="56.28515625" style="42" customWidth="1"/>
    <col min="10669" max="10669" width="14" style="42" customWidth="1"/>
    <col min="10670" max="10671" width="14.5703125" style="42" customWidth="1"/>
    <col min="10672" max="10672" width="14.140625" style="42" customWidth="1"/>
    <col min="10673" max="10673" width="15.140625" style="42" customWidth="1"/>
    <col min="10674" max="10674" width="13.85546875" style="42" customWidth="1"/>
    <col min="10675" max="10676" width="14.7109375" style="42" customWidth="1"/>
    <col min="10677" max="10677" width="12.85546875" style="42" customWidth="1"/>
    <col min="10678" max="10678" width="13.5703125" style="42" customWidth="1"/>
    <col min="10679" max="10679" width="12.7109375" style="42" customWidth="1"/>
    <col min="10680" max="10680" width="13.42578125" style="42" customWidth="1"/>
    <col min="10681" max="10681" width="13.140625" style="42" customWidth="1"/>
    <col min="10682" max="10682" width="14.7109375" style="42" customWidth="1"/>
    <col min="10683" max="10683" width="14.5703125" style="42" customWidth="1"/>
    <col min="10684" max="10684" width="13" style="42" customWidth="1"/>
    <col min="10685" max="10685" width="15" style="42" customWidth="1"/>
    <col min="10686" max="10687" width="12.140625" style="42" customWidth="1"/>
    <col min="10688" max="10688" width="12" style="42" customWidth="1"/>
    <col min="10689" max="10689" width="13.5703125" style="42" customWidth="1"/>
    <col min="10690" max="10690" width="14" style="42" customWidth="1"/>
    <col min="10691" max="10691" width="12.28515625" style="42" customWidth="1"/>
    <col min="10692" max="10692" width="14.140625" style="42" customWidth="1"/>
    <col min="10693" max="10693" width="13" style="42" customWidth="1"/>
    <col min="10694" max="10694" width="13.5703125" style="42" customWidth="1"/>
    <col min="10695" max="10695" width="12.42578125" style="42" customWidth="1"/>
    <col min="10696" max="10696" width="12.5703125" style="42" customWidth="1"/>
    <col min="10697" max="10697" width="11.7109375" style="42" customWidth="1"/>
    <col min="10698" max="10698" width="13.7109375" style="42" customWidth="1"/>
    <col min="10699" max="10699" width="13.28515625" style="42" customWidth="1"/>
    <col min="10700" max="10700" width="13.140625" style="42" customWidth="1"/>
    <col min="10701" max="10701" width="12" style="42" customWidth="1"/>
    <col min="10702" max="10702" width="12.140625" style="42" customWidth="1"/>
    <col min="10703" max="10703" width="12.28515625" style="42" customWidth="1"/>
    <col min="10704" max="10704" width="12.140625" style="42" customWidth="1"/>
    <col min="10705" max="10705" width="12.5703125" style="42" customWidth="1"/>
    <col min="10706" max="10922" width="9.140625" style="42"/>
    <col min="10923" max="10923" width="25.42578125" style="42" customWidth="1"/>
    <col min="10924" max="10924" width="56.28515625" style="42" customWidth="1"/>
    <col min="10925" max="10925" width="14" style="42" customWidth="1"/>
    <col min="10926" max="10927" width="14.5703125" style="42" customWidth="1"/>
    <col min="10928" max="10928" width="14.140625" style="42" customWidth="1"/>
    <col min="10929" max="10929" width="15.140625" style="42" customWidth="1"/>
    <col min="10930" max="10930" width="13.85546875" style="42" customWidth="1"/>
    <col min="10931" max="10932" width="14.7109375" style="42" customWidth="1"/>
    <col min="10933" max="10933" width="12.85546875" style="42" customWidth="1"/>
    <col min="10934" max="10934" width="13.5703125" style="42" customWidth="1"/>
    <col min="10935" max="10935" width="12.7109375" style="42" customWidth="1"/>
    <col min="10936" max="10936" width="13.42578125" style="42" customWidth="1"/>
    <col min="10937" max="10937" width="13.140625" style="42" customWidth="1"/>
    <col min="10938" max="10938" width="14.7109375" style="42" customWidth="1"/>
    <col min="10939" max="10939" width="14.5703125" style="42" customWidth="1"/>
    <col min="10940" max="10940" width="13" style="42" customWidth="1"/>
    <col min="10941" max="10941" width="15" style="42" customWidth="1"/>
    <col min="10942" max="10943" width="12.140625" style="42" customWidth="1"/>
    <col min="10944" max="10944" width="12" style="42" customWidth="1"/>
    <col min="10945" max="10945" width="13.5703125" style="42" customWidth="1"/>
    <col min="10946" max="10946" width="14" style="42" customWidth="1"/>
    <col min="10947" max="10947" width="12.28515625" style="42" customWidth="1"/>
    <col min="10948" max="10948" width="14.140625" style="42" customWidth="1"/>
    <col min="10949" max="10949" width="13" style="42" customWidth="1"/>
    <col min="10950" max="10950" width="13.5703125" style="42" customWidth="1"/>
    <col min="10951" max="10951" width="12.42578125" style="42" customWidth="1"/>
    <col min="10952" max="10952" width="12.5703125" style="42" customWidth="1"/>
    <col min="10953" max="10953" width="11.7109375" style="42" customWidth="1"/>
    <col min="10954" max="10954" width="13.7109375" style="42" customWidth="1"/>
    <col min="10955" max="10955" width="13.28515625" style="42" customWidth="1"/>
    <col min="10956" max="10956" width="13.140625" style="42" customWidth="1"/>
    <col min="10957" max="10957" width="12" style="42" customWidth="1"/>
    <col min="10958" max="10958" width="12.140625" style="42" customWidth="1"/>
    <col min="10959" max="10959" width="12.28515625" style="42" customWidth="1"/>
    <col min="10960" max="10960" width="12.140625" style="42" customWidth="1"/>
    <col min="10961" max="10961" width="12.5703125" style="42" customWidth="1"/>
    <col min="10962" max="11178" width="9.140625" style="42"/>
    <col min="11179" max="11179" width="25.42578125" style="42" customWidth="1"/>
    <col min="11180" max="11180" width="56.28515625" style="42" customWidth="1"/>
    <col min="11181" max="11181" width="14" style="42" customWidth="1"/>
    <col min="11182" max="11183" width="14.5703125" style="42" customWidth="1"/>
    <col min="11184" max="11184" width="14.140625" style="42" customWidth="1"/>
    <col min="11185" max="11185" width="15.140625" style="42" customWidth="1"/>
    <col min="11186" max="11186" width="13.85546875" style="42" customWidth="1"/>
    <col min="11187" max="11188" width="14.7109375" style="42" customWidth="1"/>
    <col min="11189" max="11189" width="12.85546875" style="42" customWidth="1"/>
    <col min="11190" max="11190" width="13.5703125" style="42" customWidth="1"/>
    <col min="11191" max="11191" width="12.7109375" style="42" customWidth="1"/>
    <col min="11192" max="11192" width="13.42578125" style="42" customWidth="1"/>
    <col min="11193" max="11193" width="13.140625" style="42" customWidth="1"/>
    <col min="11194" max="11194" width="14.7109375" style="42" customWidth="1"/>
    <col min="11195" max="11195" width="14.5703125" style="42" customWidth="1"/>
    <col min="11196" max="11196" width="13" style="42" customWidth="1"/>
    <col min="11197" max="11197" width="15" style="42" customWidth="1"/>
    <col min="11198" max="11199" width="12.140625" style="42" customWidth="1"/>
    <col min="11200" max="11200" width="12" style="42" customWidth="1"/>
    <col min="11201" max="11201" width="13.5703125" style="42" customWidth="1"/>
    <col min="11202" max="11202" width="14" style="42" customWidth="1"/>
    <col min="11203" max="11203" width="12.28515625" style="42" customWidth="1"/>
    <col min="11204" max="11204" width="14.140625" style="42" customWidth="1"/>
    <col min="11205" max="11205" width="13" style="42" customWidth="1"/>
    <col min="11206" max="11206" width="13.5703125" style="42" customWidth="1"/>
    <col min="11207" max="11207" width="12.42578125" style="42" customWidth="1"/>
    <col min="11208" max="11208" width="12.5703125" style="42" customWidth="1"/>
    <col min="11209" max="11209" width="11.7109375" style="42" customWidth="1"/>
    <col min="11210" max="11210" width="13.7109375" style="42" customWidth="1"/>
    <col min="11211" max="11211" width="13.28515625" style="42" customWidth="1"/>
    <col min="11212" max="11212" width="13.140625" style="42" customWidth="1"/>
    <col min="11213" max="11213" width="12" style="42" customWidth="1"/>
    <col min="11214" max="11214" width="12.140625" style="42" customWidth="1"/>
    <col min="11215" max="11215" width="12.28515625" style="42" customWidth="1"/>
    <col min="11216" max="11216" width="12.140625" style="42" customWidth="1"/>
    <col min="11217" max="11217" width="12.5703125" style="42" customWidth="1"/>
    <col min="11218" max="11434" width="9.140625" style="42"/>
    <col min="11435" max="11435" width="25.42578125" style="42" customWidth="1"/>
    <col min="11436" max="11436" width="56.28515625" style="42" customWidth="1"/>
    <col min="11437" max="11437" width="14" style="42" customWidth="1"/>
    <col min="11438" max="11439" width="14.5703125" style="42" customWidth="1"/>
    <col min="11440" max="11440" width="14.140625" style="42" customWidth="1"/>
    <col min="11441" max="11441" width="15.140625" style="42" customWidth="1"/>
    <col min="11442" max="11442" width="13.85546875" style="42" customWidth="1"/>
    <col min="11443" max="11444" width="14.7109375" style="42" customWidth="1"/>
    <col min="11445" max="11445" width="12.85546875" style="42" customWidth="1"/>
    <col min="11446" max="11446" width="13.5703125" style="42" customWidth="1"/>
    <col min="11447" max="11447" width="12.7109375" style="42" customWidth="1"/>
    <col min="11448" max="11448" width="13.42578125" style="42" customWidth="1"/>
    <col min="11449" max="11449" width="13.140625" style="42" customWidth="1"/>
    <col min="11450" max="11450" width="14.7109375" style="42" customWidth="1"/>
    <col min="11451" max="11451" width="14.5703125" style="42" customWidth="1"/>
    <col min="11452" max="11452" width="13" style="42" customWidth="1"/>
    <col min="11453" max="11453" width="15" style="42" customWidth="1"/>
    <col min="11454" max="11455" width="12.140625" style="42" customWidth="1"/>
    <col min="11456" max="11456" width="12" style="42" customWidth="1"/>
    <col min="11457" max="11457" width="13.5703125" style="42" customWidth="1"/>
    <col min="11458" max="11458" width="14" style="42" customWidth="1"/>
    <col min="11459" max="11459" width="12.28515625" style="42" customWidth="1"/>
    <col min="11460" max="11460" width="14.140625" style="42" customWidth="1"/>
    <col min="11461" max="11461" width="13" style="42" customWidth="1"/>
    <col min="11462" max="11462" width="13.5703125" style="42" customWidth="1"/>
    <col min="11463" max="11463" width="12.42578125" style="42" customWidth="1"/>
    <col min="11464" max="11464" width="12.5703125" style="42" customWidth="1"/>
    <col min="11465" max="11465" width="11.7109375" style="42" customWidth="1"/>
    <col min="11466" max="11466" width="13.7109375" style="42" customWidth="1"/>
    <col min="11467" max="11467" width="13.28515625" style="42" customWidth="1"/>
    <col min="11468" max="11468" width="13.140625" style="42" customWidth="1"/>
    <col min="11469" max="11469" width="12" style="42" customWidth="1"/>
    <col min="11470" max="11470" width="12.140625" style="42" customWidth="1"/>
    <col min="11471" max="11471" width="12.28515625" style="42" customWidth="1"/>
    <col min="11472" max="11472" width="12.140625" style="42" customWidth="1"/>
    <col min="11473" max="11473" width="12.5703125" style="42" customWidth="1"/>
    <col min="11474" max="11690" width="9.140625" style="42"/>
    <col min="11691" max="11691" width="25.42578125" style="42" customWidth="1"/>
    <col min="11692" max="11692" width="56.28515625" style="42" customWidth="1"/>
    <col min="11693" max="11693" width="14" style="42" customWidth="1"/>
    <col min="11694" max="11695" width="14.5703125" style="42" customWidth="1"/>
    <col min="11696" max="11696" width="14.140625" style="42" customWidth="1"/>
    <col min="11697" max="11697" width="15.140625" style="42" customWidth="1"/>
    <col min="11698" max="11698" width="13.85546875" style="42" customWidth="1"/>
    <col min="11699" max="11700" width="14.7109375" style="42" customWidth="1"/>
    <col min="11701" max="11701" width="12.85546875" style="42" customWidth="1"/>
    <col min="11702" max="11702" width="13.5703125" style="42" customWidth="1"/>
    <col min="11703" max="11703" width="12.7109375" style="42" customWidth="1"/>
    <col min="11704" max="11704" width="13.42578125" style="42" customWidth="1"/>
    <col min="11705" max="11705" width="13.140625" style="42" customWidth="1"/>
    <col min="11706" max="11706" width="14.7109375" style="42" customWidth="1"/>
    <col min="11707" max="11707" width="14.5703125" style="42" customWidth="1"/>
    <col min="11708" max="11708" width="13" style="42" customWidth="1"/>
    <col min="11709" max="11709" width="15" style="42" customWidth="1"/>
    <col min="11710" max="11711" width="12.140625" style="42" customWidth="1"/>
    <col min="11712" max="11712" width="12" style="42" customWidth="1"/>
    <col min="11713" max="11713" width="13.5703125" style="42" customWidth="1"/>
    <col min="11714" max="11714" width="14" style="42" customWidth="1"/>
    <col min="11715" max="11715" width="12.28515625" style="42" customWidth="1"/>
    <col min="11716" max="11716" width="14.140625" style="42" customWidth="1"/>
    <col min="11717" max="11717" width="13" style="42" customWidth="1"/>
    <col min="11718" max="11718" width="13.5703125" style="42" customWidth="1"/>
    <col min="11719" max="11719" width="12.42578125" style="42" customWidth="1"/>
    <col min="11720" max="11720" width="12.5703125" style="42" customWidth="1"/>
    <col min="11721" max="11721" width="11.7109375" style="42" customWidth="1"/>
    <col min="11722" max="11722" width="13.7109375" style="42" customWidth="1"/>
    <col min="11723" max="11723" width="13.28515625" style="42" customWidth="1"/>
    <col min="11724" max="11724" width="13.140625" style="42" customWidth="1"/>
    <col min="11725" max="11725" width="12" style="42" customWidth="1"/>
    <col min="11726" max="11726" width="12.140625" style="42" customWidth="1"/>
    <col min="11727" max="11727" width="12.28515625" style="42" customWidth="1"/>
    <col min="11728" max="11728" width="12.140625" style="42" customWidth="1"/>
    <col min="11729" max="11729" width="12.5703125" style="42" customWidth="1"/>
    <col min="11730" max="11946" width="9.140625" style="42"/>
    <col min="11947" max="11947" width="25.42578125" style="42" customWidth="1"/>
    <col min="11948" max="11948" width="56.28515625" style="42" customWidth="1"/>
    <col min="11949" max="11949" width="14" style="42" customWidth="1"/>
    <col min="11950" max="11951" width="14.5703125" style="42" customWidth="1"/>
    <col min="11952" max="11952" width="14.140625" style="42" customWidth="1"/>
    <col min="11953" max="11953" width="15.140625" style="42" customWidth="1"/>
    <col min="11954" max="11954" width="13.85546875" style="42" customWidth="1"/>
    <col min="11955" max="11956" width="14.7109375" style="42" customWidth="1"/>
    <col min="11957" max="11957" width="12.85546875" style="42" customWidth="1"/>
    <col min="11958" max="11958" width="13.5703125" style="42" customWidth="1"/>
    <col min="11959" max="11959" width="12.7109375" style="42" customWidth="1"/>
    <col min="11960" max="11960" width="13.42578125" style="42" customWidth="1"/>
    <col min="11961" max="11961" width="13.140625" style="42" customWidth="1"/>
    <col min="11962" max="11962" width="14.7109375" style="42" customWidth="1"/>
    <col min="11963" max="11963" width="14.5703125" style="42" customWidth="1"/>
    <col min="11964" max="11964" width="13" style="42" customWidth="1"/>
    <col min="11965" max="11965" width="15" style="42" customWidth="1"/>
    <col min="11966" max="11967" width="12.140625" style="42" customWidth="1"/>
    <col min="11968" max="11968" width="12" style="42" customWidth="1"/>
    <col min="11969" max="11969" width="13.5703125" style="42" customWidth="1"/>
    <col min="11970" max="11970" width="14" style="42" customWidth="1"/>
    <col min="11971" max="11971" width="12.28515625" style="42" customWidth="1"/>
    <col min="11972" max="11972" width="14.140625" style="42" customWidth="1"/>
    <col min="11973" max="11973" width="13" style="42" customWidth="1"/>
    <col min="11974" max="11974" width="13.5703125" style="42" customWidth="1"/>
    <col min="11975" max="11975" width="12.42578125" style="42" customWidth="1"/>
    <col min="11976" max="11976" width="12.5703125" style="42" customWidth="1"/>
    <col min="11977" max="11977" width="11.7109375" style="42" customWidth="1"/>
    <col min="11978" max="11978" width="13.7109375" style="42" customWidth="1"/>
    <col min="11979" max="11979" width="13.28515625" style="42" customWidth="1"/>
    <col min="11980" max="11980" width="13.140625" style="42" customWidth="1"/>
    <col min="11981" max="11981" width="12" style="42" customWidth="1"/>
    <col min="11982" max="11982" width="12.140625" style="42" customWidth="1"/>
    <col min="11983" max="11983" width="12.28515625" style="42" customWidth="1"/>
    <col min="11984" max="11984" width="12.140625" style="42" customWidth="1"/>
    <col min="11985" max="11985" width="12.5703125" style="42" customWidth="1"/>
    <col min="11986" max="12202" width="9.140625" style="42"/>
    <col min="12203" max="12203" width="25.42578125" style="42" customWidth="1"/>
    <col min="12204" max="12204" width="56.28515625" style="42" customWidth="1"/>
    <col min="12205" max="12205" width="14" style="42" customWidth="1"/>
    <col min="12206" max="12207" width="14.5703125" style="42" customWidth="1"/>
    <col min="12208" max="12208" width="14.140625" style="42" customWidth="1"/>
    <col min="12209" max="12209" width="15.140625" style="42" customWidth="1"/>
    <col min="12210" max="12210" width="13.85546875" style="42" customWidth="1"/>
    <col min="12211" max="12212" width="14.7109375" style="42" customWidth="1"/>
    <col min="12213" max="12213" width="12.85546875" style="42" customWidth="1"/>
    <col min="12214" max="12214" width="13.5703125" style="42" customWidth="1"/>
    <col min="12215" max="12215" width="12.7109375" style="42" customWidth="1"/>
    <col min="12216" max="12216" width="13.42578125" style="42" customWidth="1"/>
    <col min="12217" max="12217" width="13.140625" style="42" customWidth="1"/>
    <col min="12218" max="12218" width="14.7109375" style="42" customWidth="1"/>
    <col min="12219" max="12219" width="14.5703125" style="42" customWidth="1"/>
    <col min="12220" max="12220" width="13" style="42" customWidth="1"/>
    <col min="12221" max="12221" width="15" style="42" customWidth="1"/>
    <col min="12222" max="12223" width="12.140625" style="42" customWidth="1"/>
    <col min="12224" max="12224" width="12" style="42" customWidth="1"/>
    <col min="12225" max="12225" width="13.5703125" style="42" customWidth="1"/>
    <col min="12226" max="12226" width="14" style="42" customWidth="1"/>
    <col min="12227" max="12227" width="12.28515625" style="42" customWidth="1"/>
    <col min="12228" max="12228" width="14.140625" style="42" customWidth="1"/>
    <col min="12229" max="12229" width="13" style="42" customWidth="1"/>
    <col min="12230" max="12230" width="13.5703125" style="42" customWidth="1"/>
    <col min="12231" max="12231" width="12.42578125" style="42" customWidth="1"/>
    <col min="12232" max="12232" width="12.5703125" style="42" customWidth="1"/>
    <col min="12233" max="12233" width="11.7109375" style="42" customWidth="1"/>
    <col min="12234" max="12234" width="13.7109375" style="42" customWidth="1"/>
    <col min="12235" max="12235" width="13.28515625" style="42" customWidth="1"/>
    <col min="12236" max="12236" width="13.140625" style="42" customWidth="1"/>
    <col min="12237" max="12237" width="12" style="42" customWidth="1"/>
    <col min="12238" max="12238" width="12.140625" style="42" customWidth="1"/>
    <col min="12239" max="12239" width="12.28515625" style="42" customWidth="1"/>
    <col min="12240" max="12240" width="12.140625" style="42" customWidth="1"/>
    <col min="12241" max="12241" width="12.5703125" style="42" customWidth="1"/>
    <col min="12242" max="12458" width="9.140625" style="42"/>
    <col min="12459" max="12459" width="25.42578125" style="42" customWidth="1"/>
    <col min="12460" max="12460" width="56.28515625" style="42" customWidth="1"/>
    <col min="12461" max="12461" width="14" style="42" customWidth="1"/>
    <col min="12462" max="12463" width="14.5703125" style="42" customWidth="1"/>
    <col min="12464" max="12464" width="14.140625" style="42" customWidth="1"/>
    <col min="12465" max="12465" width="15.140625" style="42" customWidth="1"/>
    <col min="12466" max="12466" width="13.85546875" style="42" customWidth="1"/>
    <col min="12467" max="12468" width="14.7109375" style="42" customWidth="1"/>
    <col min="12469" max="12469" width="12.85546875" style="42" customWidth="1"/>
    <col min="12470" max="12470" width="13.5703125" style="42" customWidth="1"/>
    <col min="12471" max="12471" width="12.7109375" style="42" customWidth="1"/>
    <col min="12472" max="12472" width="13.42578125" style="42" customWidth="1"/>
    <col min="12473" max="12473" width="13.140625" style="42" customWidth="1"/>
    <col min="12474" max="12474" width="14.7109375" style="42" customWidth="1"/>
    <col min="12475" max="12475" width="14.5703125" style="42" customWidth="1"/>
    <col min="12476" max="12476" width="13" style="42" customWidth="1"/>
    <col min="12477" max="12477" width="15" style="42" customWidth="1"/>
    <col min="12478" max="12479" width="12.140625" style="42" customWidth="1"/>
    <col min="12480" max="12480" width="12" style="42" customWidth="1"/>
    <col min="12481" max="12481" width="13.5703125" style="42" customWidth="1"/>
    <col min="12482" max="12482" width="14" style="42" customWidth="1"/>
    <col min="12483" max="12483" width="12.28515625" style="42" customWidth="1"/>
    <col min="12484" max="12484" width="14.140625" style="42" customWidth="1"/>
    <col min="12485" max="12485" width="13" style="42" customWidth="1"/>
    <col min="12486" max="12486" width="13.5703125" style="42" customWidth="1"/>
    <col min="12487" max="12487" width="12.42578125" style="42" customWidth="1"/>
    <col min="12488" max="12488" width="12.5703125" style="42" customWidth="1"/>
    <col min="12489" max="12489" width="11.7109375" style="42" customWidth="1"/>
    <col min="12490" max="12490" width="13.7109375" style="42" customWidth="1"/>
    <col min="12491" max="12491" width="13.28515625" style="42" customWidth="1"/>
    <col min="12492" max="12492" width="13.140625" style="42" customWidth="1"/>
    <col min="12493" max="12493" width="12" style="42" customWidth="1"/>
    <col min="12494" max="12494" width="12.140625" style="42" customWidth="1"/>
    <col min="12495" max="12495" width="12.28515625" style="42" customWidth="1"/>
    <col min="12496" max="12496" width="12.140625" style="42" customWidth="1"/>
    <col min="12497" max="12497" width="12.5703125" style="42" customWidth="1"/>
    <col min="12498" max="12714" width="9.140625" style="42"/>
    <col min="12715" max="12715" width="25.42578125" style="42" customWidth="1"/>
    <col min="12716" max="12716" width="56.28515625" style="42" customWidth="1"/>
    <col min="12717" max="12717" width="14" style="42" customWidth="1"/>
    <col min="12718" max="12719" width="14.5703125" style="42" customWidth="1"/>
    <col min="12720" max="12720" width="14.140625" style="42" customWidth="1"/>
    <col min="12721" max="12721" width="15.140625" style="42" customWidth="1"/>
    <col min="12722" max="12722" width="13.85546875" style="42" customWidth="1"/>
    <col min="12723" max="12724" width="14.7109375" style="42" customWidth="1"/>
    <col min="12725" max="12725" width="12.85546875" style="42" customWidth="1"/>
    <col min="12726" max="12726" width="13.5703125" style="42" customWidth="1"/>
    <col min="12727" max="12727" width="12.7109375" style="42" customWidth="1"/>
    <col min="12728" max="12728" width="13.42578125" style="42" customWidth="1"/>
    <col min="12729" max="12729" width="13.140625" style="42" customWidth="1"/>
    <col min="12730" max="12730" width="14.7109375" style="42" customWidth="1"/>
    <col min="12731" max="12731" width="14.5703125" style="42" customWidth="1"/>
    <col min="12732" max="12732" width="13" style="42" customWidth="1"/>
    <col min="12733" max="12733" width="15" style="42" customWidth="1"/>
    <col min="12734" max="12735" width="12.140625" style="42" customWidth="1"/>
    <col min="12736" max="12736" width="12" style="42" customWidth="1"/>
    <col min="12737" max="12737" width="13.5703125" style="42" customWidth="1"/>
    <col min="12738" max="12738" width="14" style="42" customWidth="1"/>
    <col min="12739" max="12739" width="12.28515625" style="42" customWidth="1"/>
    <col min="12740" max="12740" width="14.140625" style="42" customWidth="1"/>
    <col min="12741" max="12741" width="13" style="42" customWidth="1"/>
    <col min="12742" max="12742" width="13.5703125" style="42" customWidth="1"/>
    <col min="12743" max="12743" width="12.42578125" style="42" customWidth="1"/>
    <col min="12744" max="12744" width="12.5703125" style="42" customWidth="1"/>
    <col min="12745" max="12745" width="11.7109375" style="42" customWidth="1"/>
    <col min="12746" max="12746" width="13.7109375" style="42" customWidth="1"/>
    <col min="12747" max="12747" width="13.28515625" style="42" customWidth="1"/>
    <col min="12748" max="12748" width="13.140625" style="42" customWidth="1"/>
    <col min="12749" max="12749" width="12" style="42" customWidth="1"/>
    <col min="12750" max="12750" width="12.140625" style="42" customWidth="1"/>
    <col min="12751" max="12751" width="12.28515625" style="42" customWidth="1"/>
    <col min="12752" max="12752" width="12.140625" style="42" customWidth="1"/>
    <col min="12753" max="12753" width="12.5703125" style="42" customWidth="1"/>
    <col min="12754" max="12970" width="9.140625" style="42"/>
    <col min="12971" max="12971" width="25.42578125" style="42" customWidth="1"/>
    <col min="12972" max="12972" width="56.28515625" style="42" customWidth="1"/>
    <col min="12973" max="12973" width="14" style="42" customWidth="1"/>
    <col min="12974" max="12975" width="14.5703125" style="42" customWidth="1"/>
    <col min="12976" max="12976" width="14.140625" style="42" customWidth="1"/>
    <col min="12977" max="12977" width="15.140625" style="42" customWidth="1"/>
    <col min="12978" max="12978" width="13.85546875" style="42" customWidth="1"/>
    <col min="12979" max="12980" width="14.7109375" style="42" customWidth="1"/>
    <col min="12981" max="12981" width="12.85546875" style="42" customWidth="1"/>
    <col min="12982" max="12982" width="13.5703125" style="42" customWidth="1"/>
    <col min="12983" max="12983" width="12.7109375" style="42" customWidth="1"/>
    <col min="12984" max="12984" width="13.42578125" style="42" customWidth="1"/>
    <col min="12985" max="12985" width="13.140625" style="42" customWidth="1"/>
    <col min="12986" max="12986" width="14.7109375" style="42" customWidth="1"/>
    <col min="12987" max="12987" width="14.5703125" style="42" customWidth="1"/>
    <col min="12988" max="12988" width="13" style="42" customWidth="1"/>
    <col min="12989" max="12989" width="15" style="42" customWidth="1"/>
    <col min="12990" max="12991" width="12.140625" style="42" customWidth="1"/>
    <col min="12992" max="12992" width="12" style="42" customWidth="1"/>
    <col min="12993" max="12993" width="13.5703125" style="42" customWidth="1"/>
    <col min="12994" max="12994" width="14" style="42" customWidth="1"/>
    <col min="12995" max="12995" width="12.28515625" style="42" customWidth="1"/>
    <col min="12996" max="12996" width="14.140625" style="42" customWidth="1"/>
    <col min="12997" max="12997" width="13" style="42" customWidth="1"/>
    <col min="12998" max="12998" width="13.5703125" style="42" customWidth="1"/>
    <col min="12999" max="12999" width="12.42578125" style="42" customWidth="1"/>
    <col min="13000" max="13000" width="12.5703125" style="42" customWidth="1"/>
    <col min="13001" max="13001" width="11.7109375" style="42" customWidth="1"/>
    <col min="13002" max="13002" width="13.7109375" style="42" customWidth="1"/>
    <col min="13003" max="13003" width="13.28515625" style="42" customWidth="1"/>
    <col min="13004" max="13004" width="13.140625" style="42" customWidth="1"/>
    <col min="13005" max="13005" width="12" style="42" customWidth="1"/>
    <col min="13006" max="13006" width="12.140625" style="42" customWidth="1"/>
    <col min="13007" max="13007" width="12.28515625" style="42" customWidth="1"/>
    <col min="13008" max="13008" width="12.140625" style="42" customWidth="1"/>
    <col min="13009" max="13009" width="12.5703125" style="42" customWidth="1"/>
    <col min="13010" max="13226" width="9.140625" style="42"/>
    <col min="13227" max="13227" width="25.42578125" style="42" customWidth="1"/>
    <col min="13228" max="13228" width="56.28515625" style="42" customWidth="1"/>
    <col min="13229" max="13229" width="14" style="42" customWidth="1"/>
    <col min="13230" max="13231" width="14.5703125" style="42" customWidth="1"/>
    <col min="13232" max="13232" width="14.140625" style="42" customWidth="1"/>
    <col min="13233" max="13233" width="15.140625" style="42" customWidth="1"/>
    <col min="13234" max="13234" width="13.85546875" style="42" customWidth="1"/>
    <col min="13235" max="13236" width="14.7109375" style="42" customWidth="1"/>
    <col min="13237" max="13237" width="12.85546875" style="42" customWidth="1"/>
    <col min="13238" max="13238" width="13.5703125" style="42" customWidth="1"/>
    <col min="13239" max="13239" width="12.7109375" style="42" customWidth="1"/>
    <col min="13240" max="13240" width="13.42578125" style="42" customWidth="1"/>
    <col min="13241" max="13241" width="13.140625" style="42" customWidth="1"/>
    <col min="13242" max="13242" width="14.7109375" style="42" customWidth="1"/>
    <col min="13243" max="13243" width="14.5703125" style="42" customWidth="1"/>
    <col min="13244" max="13244" width="13" style="42" customWidth="1"/>
    <col min="13245" max="13245" width="15" style="42" customWidth="1"/>
    <col min="13246" max="13247" width="12.140625" style="42" customWidth="1"/>
    <col min="13248" max="13248" width="12" style="42" customWidth="1"/>
    <col min="13249" max="13249" width="13.5703125" style="42" customWidth="1"/>
    <col min="13250" max="13250" width="14" style="42" customWidth="1"/>
    <col min="13251" max="13251" width="12.28515625" style="42" customWidth="1"/>
    <col min="13252" max="13252" width="14.140625" style="42" customWidth="1"/>
    <col min="13253" max="13253" width="13" style="42" customWidth="1"/>
    <col min="13254" max="13254" width="13.5703125" style="42" customWidth="1"/>
    <col min="13255" max="13255" width="12.42578125" style="42" customWidth="1"/>
    <col min="13256" max="13256" width="12.5703125" style="42" customWidth="1"/>
    <col min="13257" max="13257" width="11.7109375" style="42" customWidth="1"/>
    <col min="13258" max="13258" width="13.7109375" style="42" customWidth="1"/>
    <col min="13259" max="13259" width="13.28515625" style="42" customWidth="1"/>
    <col min="13260" max="13260" width="13.140625" style="42" customWidth="1"/>
    <col min="13261" max="13261" width="12" style="42" customWidth="1"/>
    <col min="13262" max="13262" width="12.140625" style="42" customWidth="1"/>
    <col min="13263" max="13263" width="12.28515625" style="42" customWidth="1"/>
    <col min="13264" max="13264" width="12.140625" style="42" customWidth="1"/>
    <col min="13265" max="13265" width="12.5703125" style="42" customWidth="1"/>
    <col min="13266" max="13482" width="9.140625" style="42"/>
    <col min="13483" max="13483" width="25.42578125" style="42" customWidth="1"/>
    <col min="13484" max="13484" width="56.28515625" style="42" customWidth="1"/>
    <col min="13485" max="13485" width="14" style="42" customWidth="1"/>
    <col min="13486" max="13487" width="14.5703125" style="42" customWidth="1"/>
    <col min="13488" max="13488" width="14.140625" style="42" customWidth="1"/>
    <col min="13489" max="13489" width="15.140625" style="42" customWidth="1"/>
    <col min="13490" max="13490" width="13.85546875" style="42" customWidth="1"/>
    <col min="13491" max="13492" width="14.7109375" style="42" customWidth="1"/>
    <col min="13493" max="13493" width="12.85546875" style="42" customWidth="1"/>
    <col min="13494" max="13494" width="13.5703125" style="42" customWidth="1"/>
    <col min="13495" max="13495" width="12.7109375" style="42" customWidth="1"/>
    <col min="13496" max="13496" width="13.42578125" style="42" customWidth="1"/>
    <col min="13497" max="13497" width="13.140625" style="42" customWidth="1"/>
    <col min="13498" max="13498" width="14.7109375" style="42" customWidth="1"/>
    <col min="13499" max="13499" width="14.5703125" style="42" customWidth="1"/>
    <col min="13500" max="13500" width="13" style="42" customWidth="1"/>
    <col min="13501" max="13501" width="15" style="42" customWidth="1"/>
    <col min="13502" max="13503" width="12.140625" style="42" customWidth="1"/>
    <col min="13504" max="13504" width="12" style="42" customWidth="1"/>
    <col min="13505" max="13505" width="13.5703125" style="42" customWidth="1"/>
    <col min="13506" max="13506" width="14" style="42" customWidth="1"/>
    <col min="13507" max="13507" width="12.28515625" style="42" customWidth="1"/>
    <col min="13508" max="13508" width="14.140625" style="42" customWidth="1"/>
    <col min="13509" max="13509" width="13" style="42" customWidth="1"/>
    <col min="13510" max="13510" width="13.5703125" style="42" customWidth="1"/>
    <col min="13511" max="13511" width="12.42578125" style="42" customWidth="1"/>
    <col min="13512" max="13512" width="12.5703125" style="42" customWidth="1"/>
    <col min="13513" max="13513" width="11.7109375" style="42" customWidth="1"/>
    <col min="13514" max="13514" width="13.7109375" style="42" customWidth="1"/>
    <col min="13515" max="13515" width="13.28515625" style="42" customWidth="1"/>
    <col min="13516" max="13516" width="13.140625" style="42" customWidth="1"/>
    <col min="13517" max="13517" width="12" style="42" customWidth="1"/>
    <col min="13518" max="13518" width="12.140625" style="42" customWidth="1"/>
    <col min="13519" max="13519" width="12.28515625" style="42" customWidth="1"/>
    <col min="13520" max="13520" width="12.140625" style="42" customWidth="1"/>
    <col min="13521" max="13521" width="12.5703125" style="42" customWidth="1"/>
    <col min="13522" max="13738" width="9.140625" style="42"/>
    <col min="13739" max="13739" width="25.42578125" style="42" customWidth="1"/>
    <col min="13740" max="13740" width="56.28515625" style="42" customWidth="1"/>
    <col min="13741" max="13741" width="14" style="42" customWidth="1"/>
    <col min="13742" max="13743" width="14.5703125" style="42" customWidth="1"/>
    <col min="13744" max="13744" width="14.140625" style="42" customWidth="1"/>
    <col min="13745" max="13745" width="15.140625" style="42" customWidth="1"/>
    <col min="13746" max="13746" width="13.85546875" style="42" customWidth="1"/>
    <col min="13747" max="13748" width="14.7109375" style="42" customWidth="1"/>
    <col min="13749" max="13749" width="12.85546875" style="42" customWidth="1"/>
    <col min="13750" max="13750" width="13.5703125" style="42" customWidth="1"/>
    <col min="13751" max="13751" width="12.7109375" style="42" customWidth="1"/>
    <col min="13752" max="13752" width="13.42578125" style="42" customWidth="1"/>
    <col min="13753" max="13753" width="13.140625" style="42" customWidth="1"/>
    <col min="13754" max="13754" width="14.7109375" style="42" customWidth="1"/>
    <col min="13755" max="13755" width="14.5703125" style="42" customWidth="1"/>
    <col min="13756" max="13756" width="13" style="42" customWidth="1"/>
    <col min="13757" max="13757" width="15" style="42" customWidth="1"/>
    <col min="13758" max="13759" width="12.140625" style="42" customWidth="1"/>
    <col min="13760" max="13760" width="12" style="42" customWidth="1"/>
    <col min="13761" max="13761" width="13.5703125" style="42" customWidth="1"/>
    <col min="13762" max="13762" width="14" style="42" customWidth="1"/>
    <col min="13763" max="13763" width="12.28515625" style="42" customWidth="1"/>
    <col min="13764" max="13764" width="14.140625" style="42" customWidth="1"/>
    <col min="13765" max="13765" width="13" style="42" customWidth="1"/>
    <col min="13766" max="13766" width="13.5703125" style="42" customWidth="1"/>
    <col min="13767" max="13767" width="12.42578125" style="42" customWidth="1"/>
    <col min="13768" max="13768" width="12.5703125" style="42" customWidth="1"/>
    <col min="13769" max="13769" width="11.7109375" style="42" customWidth="1"/>
    <col min="13770" max="13770" width="13.7109375" style="42" customWidth="1"/>
    <col min="13771" max="13771" width="13.28515625" style="42" customWidth="1"/>
    <col min="13772" max="13772" width="13.140625" style="42" customWidth="1"/>
    <col min="13773" max="13773" width="12" style="42" customWidth="1"/>
    <col min="13774" max="13774" width="12.140625" style="42" customWidth="1"/>
    <col min="13775" max="13775" width="12.28515625" style="42" customWidth="1"/>
    <col min="13776" max="13776" width="12.140625" style="42" customWidth="1"/>
    <col min="13777" max="13777" width="12.5703125" style="42" customWidth="1"/>
    <col min="13778" max="13994" width="9.140625" style="42"/>
    <col min="13995" max="13995" width="25.42578125" style="42" customWidth="1"/>
    <col min="13996" max="13996" width="56.28515625" style="42" customWidth="1"/>
    <col min="13997" max="13997" width="14" style="42" customWidth="1"/>
    <col min="13998" max="13999" width="14.5703125" style="42" customWidth="1"/>
    <col min="14000" max="14000" width="14.140625" style="42" customWidth="1"/>
    <col min="14001" max="14001" width="15.140625" style="42" customWidth="1"/>
    <col min="14002" max="14002" width="13.85546875" style="42" customWidth="1"/>
    <col min="14003" max="14004" width="14.7109375" style="42" customWidth="1"/>
    <col min="14005" max="14005" width="12.85546875" style="42" customWidth="1"/>
    <col min="14006" max="14006" width="13.5703125" style="42" customWidth="1"/>
    <col min="14007" max="14007" width="12.7109375" style="42" customWidth="1"/>
    <col min="14008" max="14008" width="13.42578125" style="42" customWidth="1"/>
    <col min="14009" max="14009" width="13.140625" style="42" customWidth="1"/>
    <col min="14010" max="14010" width="14.7109375" style="42" customWidth="1"/>
    <col min="14011" max="14011" width="14.5703125" style="42" customWidth="1"/>
    <col min="14012" max="14012" width="13" style="42" customWidth="1"/>
    <col min="14013" max="14013" width="15" style="42" customWidth="1"/>
    <col min="14014" max="14015" width="12.140625" style="42" customWidth="1"/>
    <col min="14016" max="14016" width="12" style="42" customWidth="1"/>
    <col min="14017" max="14017" width="13.5703125" style="42" customWidth="1"/>
    <col min="14018" max="14018" width="14" style="42" customWidth="1"/>
    <col min="14019" max="14019" width="12.28515625" style="42" customWidth="1"/>
    <col min="14020" max="14020" width="14.140625" style="42" customWidth="1"/>
    <col min="14021" max="14021" width="13" style="42" customWidth="1"/>
    <col min="14022" max="14022" width="13.5703125" style="42" customWidth="1"/>
    <col min="14023" max="14023" width="12.42578125" style="42" customWidth="1"/>
    <col min="14024" max="14024" width="12.5703125" style="42" customWidth="1"/>
    <col min="14025" max="14025" width="11.7109375" style="42" customWidth="1"/>
    <col min="14026" max="14026" width="13.7109375" style="42" customWidth="1"/>
    <col min="14027" max="14027" width="13.28515625" style="42" customWidth="1"/>
    <col min="14028" max="14028" width="13.140625" style="42" customWidth="1"/>
    <col min="14029" max="14029" width="12" style="42" customWidth="1"/>
    <col min="14030" max="14030" width="12.140625" style="42" customWidth="1"/>
    <col min="14031" max="14031" width="12.28515625" style="42" customWidth="1"/>
    <col min="14032" max="14032" width="12.140625" style="42" customWidth="1"/>
    <col min="14033" max="14033" width="12.5703125" style="42" customWidth="1"/>
    <col min="14034" max="14250" width="9.140625" style="42"/>
    <col min="14251" max="14251" width="25.42578125" style="42" customWidth="1"/>
    <col min="14252" max="14252" width="56.28515625" style="42" customWidth="1"/>
    <col min="14253" max="14253" width="14" style="42" customWidth="1"/>
    <col min="14254" max="14255" width="14.5703125" style="42" customWidth="1"/>
    <col min="14256" max="14256" width="14.140625" style="42" customWidth="1"/>
    <col min="14257" max="14257" width="15.140625" style="42" customWidth="1"/>
    <col min="14258" max="14258" width="13.85546875" style="42" customWidth="1"/>
    <col min="14259" max="14260" width="14.7109375" style="42" customWidth="1"/>
    <col min="14261" max="14261" width="12.85546875" style="42" customWidth="1"/>
    <col min="14262" max="14262" width="13.5703125" style="42" customWidth="1"/>
    <col min="14263" max="14263" width="12.7109375" style="42" customWidth="1"/>
    <col min="14264" max="14264" width="13.42578125" style="42" customWidth="1"/>
    <col min="14265" max="14265" width="13.140625" style="42" customWidth="1"/>
    <col min="14266" max="14266" width="14.7109375" style="42" customWidth="1"/>
    <col min="14267" max="14267" width="14.5703125" style="42" customWidth="1"/>
    <col min="14268" max="14268" width="13" style="42" customWidth="1"/>
    <col min="14269" max="14269" width="15" style="42" customWidth="1"/>
    <col min="14270" max="14271" width="12.140625" style="42" customWidth="1"/>
    <col min="14272" max="14272" width="12" style="42" customWidth="1"/>
    <col min="14273" max="14273" width="13.5703125" style="42" customWidth="1"/>
    <col min="14274" max="14274" width="14" style="42" customWidth="1"/>
    <col min="14275" max="14275" width="12.28515625" style="42" customWidth="1"/>
    <col min="14276" max="14276" width="14.140625" style="42" customWidth="1"/>
    <col min="14277" max="14277" width="13" style="42" customWidth="1"/>
    <col min="14278" max="14278" width="13.5703125" style="42" customWidth="1"/>
    <col min="14279" max="14279" width="12.42578125" style="42" customWidth="1"/>
    <col min="14280" max="14280" width="12.5703125" style="42" customWidth="1"/>
    <col min="14281" max="14281" width="11.7109375" style="42" customWidth="1"/>
    <col min="14282" max="14282" width="13.7109375" style="42" customWidth="1"/>
    <col min="14283" max="14283" width="13.28515625" style="42" customWidth="1"/>
    <col min="14284" max="14284" width="13.140625" style="42" customWidth="1"/>
    <col min="14285" max="14285" width="12" style="42" customWidth="1"/>
    <col min="14286" max="14286" width="12.140625" style="42" customWidth="1"/>
    <col min="14287" max="14287" width="12.28515625" style="42" customWidth="1"/>
    <col min="14288" max="14288" width="12.140625" style="42" customWidth="1"/>
    <col min="14289" max="14289" width="12.5703125" style="42" customWidth="1"/>
    <col min="14290" max="14506" width="9.140625" style="42"/>
    <col min="14507" max="14507" width="25.42578125" style="42" customWidth="1"/>
    <col min="14508" max="14508" width="56.28515625" style="42" customWidth="1"/>
    <col min="14509" max="14509" width="14" style="42" customWidth="1"/>
    <col min="14510" max="14511" width="14.5703125" style="42" customWidth="1"/>
    <col min="14512" max="14512" width="14.140625" style="42" customWidth="1"/>
    <col min="14513" max="14513" width="15.140625" style="42" customWidth="1"/>
    <col min="14514" max="14514" width="13.85546875" style="42" customWidth="1"/>
    <col min="14515" max="14516" width="14.7109375" style="42" customWidth="1"/>
    <col min="14517" max="14517" width="12.85546875" style="42" customWidth="1"/>
    <col min="14518" max="14518" width="13.5703125" style="42" customWidth="1"/>
    <col min="14519" max="14519" width="12.7109375" style="42" customWidth="1"/>
    <col min="14520" max="14520" width="13.42578125" style="42" customWidth="1"/>
    <col min="14521" max="14521" width="13.140625" style="42" customWidth="1"/>
    <col min="14522" max="14522" width="14.7109375" style="42" customWidth="1"/>
    <col min="14523" max="14523" width="14.5703125" style="42" customWidth="1"/>
    <col min="14524" max="14524" width="13" style="42" customWidth="1"/>
    <col min="14525" max="14525" width="15" style="42" customWidth="1"/>
    <col min="14526" max="14527" width="12.140625" style="42" customWidth="1"/>
    <col min="14528" max="14528" width="12" style="42" customWidth="1"/>
    <col min="14529" max="14529" width="13.5703125" style="42" customWidth="1"/>
    <col min="14530" max="14530" width="14" style="42" customWidth="1"/>
    <col min="14531" max="14531" width="12.28515625" style="42" customWidth="1"/>
    <col min="14532" max="14532" width="14.140625" style="42" customWidth="1"/>
    <col min="14533" max="14533" width="13" style="42" customWidth="1"/>
    <col min="14534" max="14534" width="13.5703125" style="42" customWidth="1"/>
    <col min="14535" max="14535" width="12.42578125" style="42" customWidth="1"/>
    <col min="14536" max="14536" width="12.5703125" style="42" customWidth="1"/>
    <col min="14537" max="14537" width="11.7109375" style="42" customWidth="1"/>
    <col min="14538" max="14538" width="13.7109375" style="42" customWidth="1"/>
    <col min="14539" max="14539" width="13.28515625" style="42" customWidth="1"/>
    <col min="14540" max="14540" width="13.140625" style="42" customWidth="1"/>
    <col min="14541" max="14541" width="12" style="42" customWidth="1"/>
    <col min="14542" max="14542" width="12.140625" style="42" customWidth="1"/>
    <col min="14543" max="14543" width="12.28515625" style="42" customWidth="1"/>
    <col min="14544" max="14544" width="12.140625" style="42" customWidth="1"/>
    <col min="14545" max="14545" width="12.5703125" style="42" customWidth="1"/>
    <col min="14546" max="14762" width="9.140625" style="42"/>
    <col min="14763" max="14763" width="25.42578125" style="42" customWidth="1"/>
    <col min="14764" max="14764" width="56.28515625" style="42" customWidth="1"/>
    <col min="14765" max="14765" width="14" style="42" customWidth="1"/>
    <col min="14766" max="14767" width="14.5703125" style="42" customWidth="1"/>
    <col min="14768" max="14768" width="14.140625" style="42" customWidth="1"/>
    <col min="14769" max="14769" width="15.140625" style="42" customWidth="1"/>
    <col min="14770" max="14770" width="13.85546875" style="42" customWidth="1"/>
    <col min="14771" max="14772" width="14.7109375" style="42" customWidth="1"/>
    <col min="14773" max="14773" width="12.85546875" style="42" customWidth="1"/>
    <col min="14774" max="14774" width="13.5703125" style="42" customWidth="1"/>
    <col min="14775" max="14775" width="12.7109375" style="42" customWidth="1"/>
    <col min="14776" max="14776" width="13.42578125" style="42" customWidth="1"/>
    <col min="14777" max="14777" width="13.140625" style="42" customWidth="1"/>
    <col min="14778" max="14778" width="14.7109375" style="42" customWidth="1"/>
    <col min="14779" max="14779" width="14.5703125" style="42" customWidth="1"/>
    <col min="14780" max="14780" width="13" style="42" customWidth="1"/>
    <col min="14781" max="14781" width="15" style="42" customWidth="1"/>
    <col min="14782" max="14783" width="12.140625" style="42" customWidth="1"/>
    <col min="14784" max="14784" width="12" style="42" customWidth="1"/>
    <col min="14785" max="14785" width="13.5703125" style="42" customWidth="1"/>
    <col min="14786" max="14786" width="14" style="42" customWidth="1"/>
    <col min="14787" max="14787" width="12.28515625" style="42" customWidth="1"/>
    <col min="14788" max="14788" width="14.140625" style="42" customWidth="1"/>
    <col min="14789" max="14789" width="13" style="42" customWidth="1"/>
    <col min="14790" max="14790" width="13.5703125" style="42" customWidth="1"/>
    <col min="14791" max="14791" width="12.42578125" style="42" customWidth="1"/>
    <col min="14792" max="14792" width="12.5703125" style="42" customWidth="1"/>
    <col min="14793" max="14793" width="11.7109375" style="42" customWidth="1"/>
    <col min="14794" max="14794" width="13.7109375" style="42" customWidth="1"/>
    <col min="14795" max="14795" width="13.28515625" style="42" customWidth="1"/>
    <col min="14796" max="14796" width="13.140625" style="42" customWidth="1"/>
    <col min="14797" max="14797" width="12" style="42" customWidth="1"/>
    <col min="14798" max="14798" width="12.140625" style="42" customWidth="1"/>
    <col min="14799" max="14799" width="12.28515625" style="42" customWidth="1"/>
    <col min="14800" max="14800" width="12.140625" style="42" customWidth="1"/>
    <col min="14801" max="14801" width="12.5703125" style="42" customWidth="1"/>
    <col min="14802" max="15018" width="9.140625" style="42"/>
    <col min="15019" max="15019" width="25.42578125" style="42" customWidth="1"/>
    <col min="15020" max="15020" width="56.28515625" style="42" customWidth="1"/>
    <col min="15021" max="15021" width="14" style="42" customWidth="1"/>
    <col min="15022" max="15023" width="14.5703125" style="42" customWidth="1"/>
    <col min="15024" max="15024" width="14.140625" style="42" customWidth="1"/>
    <col min="15025" max="15025" width="15.140625" style="42" customWidth="1"/>
    <col min="15026" max="15026" width="13.85546875" style="42" customWidth="1"/>
    <col min="15027" max="15028" width="14.7109375" style="42" customWidth="1"/>
    <col min="15029" max="15029" width="12.85546875" style="42" customWidth="1"/>
    <col min="15030" max="15030" width="13.5703125" style="42" customWidth="1"/>
    <col min="15031" max="15031" width="12.7109375" style="42" customWidth="1"/>
    <col min="15032" max="15032" width="13.42578125" style="42" customWidth="1"/>
    <col min="15033" max="15033" width="13.140625" style="42" customWidth="1"/>
    <col min="15034" max="15034" width="14.7109375" style="42" customWidth="1"/>
    <col min="15035" max="15035" width="14.5703125" style="42" customWidth="1"/>
    <col min="15036" max="15036" width="13" style="42" customWidth="1"/>
    <col min="15037" max="15037" width="15" style="42" customWidth="1"/>
    <col min="15038" max="15039" width="12.140625" style="42" customWidth="1"/>
    <col min="15040" max="15040" width="12" style="42" customWidth="1"/>
    <col min="15041" max="15041" width="13.5703125" style="42" customWidth="1"/>
    <col min="15042" max="15042" width="14" style="42" customWidth="1"/>
    <col min="15043" max="15043" width="12.28515625" style="42" customWidth="1"/>
    <col min="15044" max="15044" width="14.140625" style="42" customWidth="1"/>
    <col min="15045" max="15045" width="13" style="42" customWidth="1"/>
    <col min="15046" max="15046" width="13.5703125" style="42" customWidth="1"/>
    <col min="15047" max="15047" width="12.42578125" style="42" customWidth="1"/>
    <col min="15048" max="15048" width="12.5703125" style="42" customWidth="1"/>
    <col min="15049" max="15049" width="11.7109375" style="42" customWidth="1"/>
    <col min="15050" max="15050" width="13.7109375" style="42" customWidth="1"/>
    <col min="15051" max="15051" width="13.28515625" style="42" customWidth="1"/>
    <col min="15052" max="15052" width="13.140625" style="42" customWidth="1"/>
    <col min="15053" max="15053" width="12" style="42" customWidth="1"/>
    <col min="15054" max="15054" width="12.140625" style="42" customWidth="1"/>
    <col min="15055" max="15055" width="12.28515625" style="42" customWidth="1"/>
    <col min="15056" max="15056" width="12.140625" style="42" customWidth="1"/>
    <col min="15057" max="15057" width="12.5703125" style="42" customWidth="1"/>
    <col min="15058" max="15274" width="9.140625" style="42"/>
    <col min="15275" max="15275" width="25.42578125" style="42" customWidth="1"/>
    <col min="15276" max="15276" width="56.28515625" style="42" customWidth="1"/>
    <col min="15277" max="15277" width="14" style="42" customWidth="1"/>
    <col min="15278" max="15279" width="14.5703125" style="42" customWidth="1"/>
    <col min="15280" max="15280" width="14.140625" style="42" customWidth="1"/>
    <col min="15281" max="15281" width="15.140625" style="42" customWidth="1"/>
    <col min="15282" max="15282" width="13.85546875" style="42" customWidth="1"/>
    <col min="15283" max="15284" width="14.7109375" style="42" customWidth="1"/>
    <col min="15285" max="15285" width="12.85546875" style="42" customWidth="1"/>
    <col min="15286" max="15286" width="13.5703125" style="42" customWidth="1"/>
    <col min="15287" max="15287" width="12.7109375" style="42" customWidth="1"/>
    <col min="15288" max="15288" width="13.42578125" style="42" customWidth="1"/>
    <col min="15289" max="15289" width="13.140625" style="42" customWidth="1"/>
    <col min="15290" max="15290" width="14.7109375" style="42" customWidth="1"/>
    <col min="15291" max="15291" width="14.5703125" style="42" customWidth="1"/>
    <col min="15292" max="15292" width="13" style="42" customWidth="1"/>
    <col min="15293" max="15293" width="15" style="42" customWidth="1"/>
    <col min="15294" max="15295" width="12.140625" style="42" customWidth="1"/>
    <col min="15296" max="15296" width="12" style="42" customWidth="1"/>
    <col min="15297" max="15297" width="13.5703125" style="42" customWidth="1"/>
    <col min="15298" max="15298" width="14" style="42" customWidth="1"/>
    <col min="15299" max="15299" width="12.28515625" style="42" customWidth="1"/>
    <col min="15300" max="15300" width="14.140625" style="42" customWidth="1"/>
    <col min="15301" max="15301" width="13" style="42" customWidth="1"/>
    <col min="15302" max="15302" width="13.5703125" style="42" customWidth="1"/>
    <col min="15303" max="15303" width="12.42578125" style="42" customWidth="1"/>
    <col min="15304" max="15304" width="12.5703125" style="42" customWidth="1"/>
    <col min="15305" max="15305" width="11.7109375" style="42" customWidth="1"/>
    <col min="15306" max="15306" width="13.7109375" style="42" customWidth="1"/>
    <col min="15307" max="15307" width="13.28515625" style="42" customWidth="1"/>
    <col min="15308" max="15308" width="13.140625" style="42" customWidth="1"/>
    <col min="15309" max="15309" width="12" style="42" customWidth="1"/>
    <col min="15310" max="15310" width="12.140625" style="42" customWidth="1"/>
    <col min="15311" max="15311" width="12.28515625" style="42" customWidth="1"/>
    <col min="15312" max="15312" width="12.140625" style="42" customWidth="1"/>
    <col min="15313" max="15313" width="12.5703125" style="42" customWidth="1"/>
    <col min="15314" max="15530" width="9.140625" style="42"/>
    <col min="15531" max="15531" width="25.42578125" style="42" customWidth="1"/>
    <col min="15532" max="15532" width="56.28515625" style="42" customWidth="1"/>
    <col min="15533" max="15533" width="14" style="42" customWidth="1"/>
    <col min="15534" max="15535" width="14.5703125" style="42" customWidth="1"/>
    <col min="15536" max="15536" width="14.140625" style="42" customWidth="1"/>
    <col min="15537" max="15537" width="15.140625" style="42" customWidth="1"/>
    <col min="15538" max="15538" width="13.85546875" style="42" customWidth="1"/>
    <col min="15539" max="15540" width="14.7109375" style="42" customWidth="1"/>
    <col min="15541" max="15541" width="12.85546875" style="42" customWidth="1"/>
    <col min="15542" max="15542" width="13.5703125" style="42" customWidth="1"/>
    <col min="15543" max="15543" width="12.7109375" style="42" customWidth="1"/>
    <col min="15544" max="15544" width="13.42578125" style="42" customWidth="1"/>
    <col min="15545" max="15545" width="13.140625" style="42" customWidth="1"/>
    <col min="15546" max="15546" width="14.7109375" style="42" customWidth="1"/>
    <col min="15547" max="15547" width="14.5703125" style="42" customWidth="1"/>
    <col min="15548" max="15548" width="13" style="42" customWidth="1"/>
    <col min="15549" max="15549" width="15" style="42" customWidth="1"/>
    <col min="15550" max="15551" width="12.140625" style="42" customWidth="1"/>
    <col min="15552" max="15552" width="12" style="42" customWidth="1"/>
    <col min="15553" max="15553" width="13.5703125" style="42" customWidth="1"/>
    <col min="15554" max="15554" width="14" style="42" customWidth="1"/>
    <col min="15555" max="15555" width="12.28515625" style="42" customWidth="1"/>
    <col min="15556" max="15556" width="14.140625" style="42" customWidth="1"/>
    <col min="15557" max="15557" width="13" style="42" customWidth="1"/>
    <col min="15558" max="15558" width="13.5703125" style="42" customWidth="1"/>
    <col min="15559" max="15559" width="12.42578125" style="42" customWidth="1"/>
    <col min="15560" max="15560" width="12.5703125" style="42" customWidth="1"/>
    <col min="15561" max="15561" width="11.7109375" style="42" customWidth="1"/>
    <col min="15562" max="15562" width="13.7109375" style="42" customWidth="1"/>
    <col min="15563" max="15563" width="13.28515625" style="42" customWidth="1"/>
    <col min="15564" max="15564" width="13.140625" style="42" customWidth="1"/>
    <col min="15565" max="15565" width="12" style="42" customWidth="1"/>
    <col min="15566" max="15566" width="12.140625" style="42" customWidth="1"/>
    <col min="15567" max="15567" width="12.28515625" style="42" customWidth="1"/>
    <col min="15568" max="15568" width="12.140625" style="42" customWidth="1"/>
    <col min="15569" max="15569" width="12.5703125" style="42" customWidth="1"/>
    <col min="15570" max="15786" width="9.140625" style="42"/>
    <col min="15787" max="15787" width="25.42578125" style="42" customWidth="1"/>
    <col min="15788" max="15788" width="56.28515625" style="42" customWidth="1"/>
    <col min="15789" max="15789" width="14" style="42" customWidth="1"/>
    <col min="15790" max="15791" width="14.5703125" style="42" customWidth="1"/>
    <col min="15792" max="15792" width="14.140625" style="42" customWidth="1"/>
    <col min="15793" max="15793" width="15.140625" style="42" customWidth="1"/>
    <col min="15794" max="15794" width="13.85546875" style="42" customWidth="1"/>
    <col min="15795" max="15796" width="14.7109375" style="42" customWidth="1"/>
    <col min="15797" max="15797" width="12.85546875" style="42" customWidth="1"/>
    <col min="15798" max="15798" width="13.5703125" style="42" customWidth="1"/>
    <col min="15799" max="15799" width="12.7109375" style="42" customWidth="1"/>
    <col min="15800" max="15800" width="13.42578125" style="42" customWidth="1"/>
    <col min="15801" max="15801" width="13.140625" style="42" customWidth="1"/>
    <col min="15802" max="15802" width="14.7109375" style="42" customWidth="1"/>
    <col min="15803" max="15803" width="14.5703125" style="42" customWidth="1"/>
    <col min="15804" max="15804" width="13" style="42" customWidth="1"/>
    <col min="15805" max="15805" width="15" style="42" customWidth="1"/>
    <col min="15806" max="15807" width="12.140625" style="42" customWidth="1"/>
    <col min="15808" max="15808" width="12" style="42" customWidth="1"/>
    <col min="15809" max="15809" width="13.5703125" style="42" customWidth="1"/>
    <col min="15810" max="15810" width="14" style="42" customWidth="1"/>
    <col min="15811" max="15811" width="12.28515625" style="42" customWidth="1"/>
    <col min="15812" max="15812" width="14.140625" style="42" customWidth="1"/>
    <col min="15813" max="15813" width="13" style="42" customWidth="1"/>
    <col min="15814" max="15814" width="13.5703125" style="42" customWidth="1"/>
    <col min="15815" max="15815" width="12.42578125" style="42" customWidth="1"/>
    <col min="15816" max="15816" width="12.5703125" style="42" customWidth="1"/>
    <col min="15817" max="15817" width="11.7109375" style="42" customWidth="1"/>
    <col min="15818" max="15818" width="13.7109375" style="42" customWidth="1"/>
    <col min="15819" max="15819" width="13.28515625" style="42" customWidth="1"/>
    <col min="15820" max="15820" width="13.140625" style="42" customWidth="1"/>
    <col min="15821" max="15821" width="12" style="42" customWidth="1"/>
    <col min="15822" max="15822" width="12.140625" style="42" customWidth="1"/>
    <col min="15823" max="15823" width="12.28515625" style="42" customWidth="1"/>
    <col min="15824" max="15824" width="12.140625" style="42" customWidth="1"/>
    <col min="15825" max="15825" width="12.5703125" style="42" customWidth="1"/>
    <col min="15826" max="16042" width="9.140625" style="42"/>
    <col min="16043" max="16043" width="25.42578125" style="42" customWidth="1"/>
    <col min="16044" max="16044" width="56.28515625" style="42" customWidth="1"/>
    <col min="16045" max="16045" width="14" style="42" customWidth="1"/>
    <col min="16046" max="16047" width="14.5703125" style="42" customWidth="1"/>
    <col min="16048" max="16048" width="14.140625" style="42" customWidth="1"/>
    <col min="16049" max="16049" width="15.140625" style="42" customWidth="1"/>
    <col min="16050" max="16050" width="13.85546875" style="42" customWidth="1"/>
    <col min="16051" max="16052" width="14.7109375" style="42" customWidth="1"/>
    <col min="16053" max="16053" width="12.85546875" style="42" customWidth="1"/>
    <col min="16054" max="16054" width="13.5703125" style="42" customWidth="1"/>
    <col min="16055" max="16055" width="12.7109375" style="42" customWidth="1"/>
    <col min="16056" max="16056" width="13.42578125" style="42" customWidth="1"/>
    <col min="16057" max="16057" width="13.140625" style="42" customWidth="1"/>
    <col min="16058" max="16058" width="14.7109375" style="42" customWidth="1"/>
    <col min="16059" max="16059" width="14.5703125" style="42" customWidth="1"/>
    <col min="16060" max="16060" width="13" style="42" customWidth="1"/>
    <col min="16061" max="16061" width="15" style="42" customWidth="1"/>
    <col min="16062" max="16063" width="12.140625" style="42" customWidth="1"/>
    <col min="16064" max="16064" width="12" style="42" customWidth="1"/>
    <col min="16065" max="16065" width="13.5703125" style="42" customWidth="1"/>
    <col min="16066" max="16066" width="14" style="42" customWidth="1"/>
    <col min="16067" max="16067" width="12.28515625" style="42" customWidth="1"/>
    <col min="16068" max="16068" width="14.140625" style="42" customWidth="1"/>
    <col min="16069" max="16069" width="13" style="42" customWidth="1"/>
    <col min="16070" max="16070" width="13.5703125" style="42" customWidth="1"/>
    <col min="16071" max="16071" width="12.42578125" style="42" customWidth="1"/>
    <col min="16072" max="16072" width="12.5703125" style="42" customWidth="1"/>
    <col min="16073" max="16073" width="11.7109375" style="42" customWidth="1"/>
    <col min="16074" max="16074" width="13.7109375" style="42" customWidth="1"/>
    <col min="16075" max="16075" width="13.28515625" style="42" customWidth="1"/>
    <col min="16076" max="16076" width="13.140625" style="42" customWidth="1"/>
    <col min="16077" max="16077" width="12" style="42" customWidth="1"/>
    <col min="16078" max="16078" width="12.140625" style="42" customWidth="1"/>
    <col min="16079" max="16079" width="12.28515625" style="42" customWidth="1"/>
    <col min="16080" max="16080" width="12.140625" style="42" customWidth="1"/>
    <col min="16081" max="16081" width="12.5703125" style="42" customWidth="1"/>
    <col min="16082" max="16384" width="9.140625" style="42"/>
  </cols>
  <sheetData>
    <row r="1" spans="1:15" s="7" customFormat="1" ht="16.5" customHeight="1" x14ac:dyDescent="0.25">
      <c r="A1" s="6"/>
      <c r="B1" s="14"/>
      <c r="C1" s="79" t="s">
        <v>2</v>
      </c>
      <c r="D1" s="79"/>
      <c r="E1" s="79"/>
    </row>
    <row r="2" spans="1:15" s="7" customFormat="1" ht="105.75" customHeight="1" x14ac:dyDescent="0.25">
      <c r="A2" s="6"/>
      <c r="C2" s="77" t="s">
        <v>292</v>
      </c>
      <c r="D2" s="77"/>
      <c r="E2" s="77"/>
      <c r="I2" s="12"/>
      <c r="J2" s="12"/>
      <c r="K2" s="12"/>
      <c r="L2" s="12"/>
      <c r="M2" s="12"/>
      <c r="N2" s="12"/>
      <c r="O2" s="12"/>
    </row>
    <row r="3" spans="1:15" s="7" customFormat="1" ht="15" customHeight="1" x14ac:dyDescent="0.25">
      <c r="A3" s="6"/>
      <c r="C3" s="78" t="s">
        <v>293</v>
      </c>
      <c r="D3" s="78"/>
      <c r="E3" s="78"/>
      <c r="I3" s="67"/>
      <c r="J3" s="67"/>
      <c r="K3" s="67"/>
      <c r="L3" s="67"/>
      <c r="M3" s="67"/>
      <c r="N3" s="67"/>
      <c r="O3" s="67"/>
    </row>
    <row r="4" spans="1:15" s="7" customFormat="1" ht="76.5" customHeight="1" x14ac:dyDescent="0.25">
      <c r="A4" s="6"/>
      <c r="C4" s="77" t="s">
        <v>6</v>
      </c>
      <c r="D4" s="77"/>
      <c r="E4" s="77"/>
      <c r="I4" s="67"/>
      <c r="J4" s="67"/>
      <c r="K4" s="67"/>
      <c r="L4" s="67"/>
      <c r="M4" s="67"/>
      <c r="N4" s="67"/>
      <c r="O4" s="67"/>
    </row>
    <row r="5" spans="1:15" s="7" customFormat="1" ht="34.5" customHeight="1" x14ac:dyDescent="0.25">
      <c r="A5" s="80" t="s">
        <v>294</v>
      </c>
      <c r="B5" s="80"/>
      <c r="C5" s="80"/>
      <c r="D5" s="80"/>
      <c r="E5" s="80"/>
      <c r="I5" s="1"/>
      <c r="J5" s="1"/>
      <c r="K5" s="1"/>
      <c r="L5" s="1"/>
      <c r="M5" s="1"/>
      <c r="N5" s="1"/>
      <c r="O5" s="1"/>
    </row>
    <row r="6" spans="1:15" ht="16.5" customHeight="1" x14ac:dyDescent="0.25">
      <c r="A6" s="16" t="s">
        <v>7</v>
      </c>
      <c r="B6" s="15" t="s">
        <v>7</v>
      </c>
      <c r="C6" s="60"/>
      <c r="E6" s="62" t="s">
        <v>1</v>
      </c>
      <c r="I6" s="12"/>
      <c r="J6" s="12"/>
      <c r="K6" s="12"/>
      <c r="L6" s="12"/>
      <c r="M6" s="12"/>
      <c r="N6" s="12"/>
      <c r="O6" s="12"/>
    </row>
    <row r="7" spans="1:15" ht="40.5" customHeight="1" x14ac:dyDescent="0.25">
      <c r="A7" s="17" t="s">
        <v>8</v>
      </c>
      <c r="B7" s="18" t="s">
        <v>9</v>
      </c>
      <c r="C7" s="61" t="s">
        <v>3</v>
      </c>
      <c r="D7" s="61" t="s">
        <v>4</v>
      </c>
      <c r="E7" s="61" t="s">
        <v>5</v>
      </c>
    </row>
    <row r="8" spans="1:15" s="16" customFormat="1" ht="12.75" hidden="1" customHeight="1" x14ac:dyDescent="0.25">
      <c r="A8" s="45">
        <v>1</v>
      </c>
      <c r="B8" s="45">
        <v>2</v>
      </c>
      <c r="C8" s="19"/>
      <c r="D8" s="63"/>
      <c r="E8" s="20"/>
    </row>
    <row r="9" spans="1:15" s="7" customFormat="1" ht="33.75" hidden="1" customHeight="1" x14ac:dyDescent="0.25">
      <c r="A9" s="2" t="s">
        <v>10</v>
      </c>
      <c r="B9" s="3" t="s">
        <v>11</v>
      </c>
      <c r="C9" s="9">
        <f t="shared" ref="C9" si="0">C10+C16+C26+C34+C37+C50+C63+C68+C57</f>
        <v>0</v>
      </c>
      <c r="D9" s="9">
        <f t="shared" ref="D9" si="1">D10+D16+D26+D34+D37+D50+D63+D68+D57</f>
        <v>0</v>
      </c>
      <c r="E9" s="10"/>
    </row>
    <row r="10" spans="1:15" s="7" customFormat="1" ht="17.25" hidden="1" customHeight="1" x14ac:dyDescent="0.25">
      <c r="A10" s="2" t="s">
        <v>12</v>
      </c>
      <c r="B10" s="3" t="s">
        <v>13</v>
      </c>
      <c r="C10" s="9">
        <f t="shared" ref="C10:D10" si="2">C11</f>
        <v>0</v>
      </c>
      <c r="D10" s="9">
        <f t="shared" si="2"/>
        <v>0</v>
      </c>
      <c r="E10" s="10"/>
    </row>
    <row r="11" spans="1:15" s="7" customFormat="1" hidden="1" x14ac:dyDescent="0.25">
      <c r="A11" s="2" t="s">
        <v>14</v>
      </c>
      <c r="B11" s="10" t="s">
        <v>15</v>
      </c>
      <c r="C11" s="8">
        <f t="shared" ref="C11" si="3">C12+C13+C14+C15</f>
        <v>0</v>
      </c>
      <c r="D11" s="8">
        <f t="shared" ref="D11" si="4">D12+D13+D14+D15</f>
        <v>0</v>
      </c>
      <c r="E11" s="10"/>
    </row>
    <row r="12" spans="1:15" s="7" customFormat="1" ht="120.75" hidden="1" customHeight="1" x14ac:dyDescent="0.25">
      <c r="A12" s="2" t="s">
        <v>16</v>
      </c>
      <c r="B12" s="46" t="s">
        <v>17</v>
      </c>
      <c r="C12" s="8"/>
      <c r="D12" s="8"/>
      <c r="E12" s="10"/>
    </row>
    <row r="13" spans="1:15" s="23" customFormat="1" ht="189" hidden="1" customHeight="1" x14ac:dyDescent="0.25">
      <c r="A13" s="27" t="s">
        <v>18</v>
      </c>
      <c r="B13" s="21" t="s">
        <v>19</v>
      </c>
      <c r="C13" s="8"/>
      <c r="D13" s="8"/>
      <c r="E13" s="47"/>
    </row>
    <row r="14" spans="1:15" s="23" customFormat="1" ht="71.25" hidden="1" customHeight="1" x14ac:dyDescent="0.25">
      <c r="A14" s="27" t="s">
        <v>20</v>
      </c>
      <c r="B14" s="24" t="s">
        <v>21</v>
      </c>
      <c r="C14" s="8"/>
      <c r="D14" s="8"/>
      <c r="E14" s="47"/>
    </row>
    <row r="15" spans="1:15" s="23" customFormat="1" ht="158.25" hidden="1" customHeight="1" x14ac:dyDescent="0.25">
      <c r="A15" s="27" t="s">
        <v>225</v>
      </c>
      <c r="B15" s="21" t="s">
        <v>22</v>
      </c>
      <c r="C15" s="8"/>
      <c r="D15" s="8"/>
      <c r="E15" s="47"/>
    </row>
    <row r="16" spans="1:15" s="23" customFormat="1" ht="48" hidden="1" customHeight="1" x14ac:dyDescent="0.25">
      <c r="A16" s="27" t="s">
        <v>23</v>
      </c>
      <c r="B16" s="25" t="s">
        <v>24</v>
      </c>
      <c r="C16" s="9"/>
      <c r="D16" s="8"/>
      <c r="E16" s="47"/>
    </row>
    <row r="17" spans="1:5" s="23" customFormat="1" ht="46.5" hidden="1" customHeight="1" x14ac:dyDescent="0.25">
      <c r="A17" s="27" t="s">
        <v>25</v>
      </c>
      <c r="B17" s="21" t="s">
        <v>26</v>
      </c>
      <c r="C17" s="8"/>
      <c r="D17" s="8"/>
      <c r="E17" s="47"/>
    </row>
    <row r="18" spans="1:5" s="23" customFormat="1" ht="120.75" hidden="1" customHeight="1" x14ac:dyDescent="0.25">
      <c r="A18" s="27" t="s">
        <v>27</v>
      </c>
      <c r="B18" s="21" t="s">
        <v>28</v>
      </c>
      <c r="C18" s="8"/>
      <c r="D18" s="8"/>
      <c r="E18" s="47"/>
    </row>
    <row r="19" spans="1:5" s="23" customFormat="1" ht="183" hidden="1" customHeight="1" x14ac:dyDescent="0.25">
      <c r="A19" s="20" t="s">
        <v>226</v>
      </c>
      <c r="B19" s="40" t="s">
        <v>227</v>
      </c>
      <c r="C19" s="8"/>
      <c r="D19" s="8"/>
      <c r="E19" s="47"/>
    </row>
    <row r="20" spans="1:5" s="23" customFormat="1" ht="146.25" hidden="1" customHeight="1" x14ac:dyDescent="0.25">
      <c r="A20" s="27" t="s">
        <v>29</v>
      </c>
      <c r="B20" s="21" t="s">
        <v>30</v>
      </c>
      <c r="C20" s="8"/>
      <c r="D20" s="8"/>
      <c r="E20" s="47"/>
    </row>
    <row r="21" spans="1:5" s="23" customFormat="1" ht="210" hidden="1" customHeight="1" x14ac:dyDescent="0.25">
      <c r="A21" s="20" t="s">
        <v>228</v>
      </c>
      <c r="B21" s="40" t="s">
        <v>229</v>
      </c>
      <c r="C21" s="8"/>
      <c r="D21" s="8"/>
      <c r="E21" s="47"/>
    </row>
    <row r="22" spans="1:5" s="23" customFormat="1" ht="120.75" hidden="1" customHeight="1" x14ac:dyDescent="0.25">
      <c r="A22" s="27" t="s">
        <v>31</v>
      </c>
      <c r="B22" s="21" t="s">
        <v>32</v>
      </c>
      <c r="C22" s="8"/>
      <c r="D22" s="8"/>
      <c r="E22" s="47"/>
    </row>
    <row r="23" spans="1:5" s="23" customFormat="1" ht="183" hidden="1" customHeight="1" x14ac:dyDescent="0.25">
      <c r="A23" s="20" t="s">
        <v>230</v>
      </c>
      <c r="B23" s="40" t="s">
        <v>231</v>
      </c>
      <c r="C23" s="8"/>
      <c r="D23" s="8"/>
      <c r="E23" s="47"/>
    </row>
    <row r="24" spans="1:5" s="23" customFormat="1" ht="119.25" hidden="1" customHeight="1" x14ac:dyDescent="0.25">
      <c r="A24" s="27" t="s">
        <v>33</v>
      </c>
      <c r="B24" s="21" t="s">
        <v>34</v>
      </c>
      <c r="C24" s="8"/>
      <c r="D24" s="8"/>
      <c r="E24" s="47"/>
    </row>
    <row r="25" spans="1:5" s="23" customFormat="1" ht="176.25" hidden="1" customHeight="1" x14ac:dyDescent="0.25">
      <c r="A25" s="20" t="s">
        <v>232</v>
      </c>
      <c r="B25" s="40" t="s">
        <v>233</v>
      </c>
      <c r="C25" s="8"/>
      <c r="D25" s="8"/>
      <c r="E25" s="47"/>
    </row>
    <row r="26" spans="1:5" s="7" customFormat="1" ht="33.75" hidden="1" customHeight="1" x14ac:dyDescent="0.25">
      <c r="A26" s="2" t="s">
        <v>35</v>
      </c>
      <c r="B26" s="3" t="s">
        <v>36</v>
      </c>
      <c r="C26" s="9"/>
      <c r="D26" s="8"/>
      <c r="E26" s="10"/>
    </row>
    <row r="27" spans="1:5" s="7" customFormat="1" ht="30.75" hidden="1" customHeight="1" x14ac:dyDescent="0.25">
      <c r="A27" s="2" t="s">
        <v>37</v>
      </c>
      <c r="B27" s="46" t="s">
        <v>38</v>
      </c>
      <c r="C27" s="8"/>
      <c r="D27" s="8"/>
      <c r="E27" s="10"/>
    </row>
    <row r="28" spans="1:5" s="7" customFormat="1" ht="31.5" hidden="1" customHeight="1" x14ac:dyDescent="0.25">
      <c r="A28" s="2" t="s">
        <v>39</v>
      </c>
      <c r="B28" s="46" t="s">
        <v>38</v>
      </c>
      <c r="C28" s="8"/>
      <c r="D28" s="8"/>
      <c r="E28" s="10"/>
    </row>
    <row r="29" spans="1:5" s="7" customFormat="1" ht="16.5" hidden="1" customHeight="1" x14ac:dyDescent="0.25">
      <c r="A29" s="2" t="s">
        <v>40</v>
      </c>
      <c r="B29" s="46" t="s">
        <v>41</v>
      </c>
      <c r="C29" s="8"/>
      <c r="D29" s="8"/>
      <c r="E29" s="10"/>
    </row>
    <row r="30" spans="1:5" s="7" customFormat="1" ht="18.75" hidden="1" customHeight="1" x14ac:dyDescent="0.25">
      <c r="A30" s="2" t="s">
        <v>42</v>
      </c>
      <c r="B30" s="46" t="s">
        <v>43</v>
      </c>
      <c r="C30" s="8"/>
      <c r="D30" s="8"/>
      <c r="E30" s="10"/>
    </row>
    <row r="31" spans="1:5" s="7" customFormat="1" ht="19.5" hidden="1" customHeight="1" x14ac:dyDescent="0.25">
      <c r="A31" s="2" t="s">
        <v>44</v>
      </c>
      <c r="B31" s="46" t="s">
        <v>43</v>
      </c>
      <c r="C31" s="8"/>
      <c r="D31" s="8"/>
      <c r="E31" s="10"/>
    </row>
    <row r="32" spans="1:5" s="7" customFormat="1" ht="48.75" hidden="1" customHeight="1" x14ac:dyDescent="0.25">
      <c r="A32" s="2" t="s">
        <v>45</v>
      </c>
      <c r="B32" s="46" t="s">
        <v>46</v>
      </c>
      <c r="C32" s="8"/>
      <c r="D32" s="8"/>
      <c r="E32" s="10"/>
    </row>
    <row r="33" spans="1:5" s="7" customFormat="1" ht="62.25" hidden="1" customHeight="1" x14ac:dyDescent="0.25">
      <c r="A33" s="2" t="s">
        <v>47</v>
      </c>
      <c r="B33" s="46" t="s">
        <v>48</v>
      </c>
      <c r="C33" s="8"/>
      <c r="D33" s="8"/>
      <c r="E33" s="10"/>
    </row>
    <row r="34" spans="1:5" s="7" customFormat="1" ht="19.5" hidden="1" customHeight="1" x14ac:dyDescent="0.25">
      <c r="A34" s="2" t="s">
        <v>49</v>
      </c>
      <c r="B34" s="3" t="s">
        <v>50</v>
      </c>
      <c r="C34" s="9"/>
      <c r="D34" s="8"/>
      <c r="E34" s="10"/>
    </row>
    <row r="35" spans="1:5" s="7" customFormat="1" ht="48" hidden="1" customHeight="1" x14ac:dyDescent="0.25">
      <c r="A35" s="2" t="s">
        <v>51</v>
      </c>
      <c r="B35" s="46" t="s">
        <v>52</v>
      </c>
      <c r="C35" s="8"/>
      <c r="D35" s="8"/>
      <c r="E35" s="10"/>
    </row>
    <row r="36" spans="1:5" s="7" customFormat="1" ht="76.5" hidden="1" customHeight="1" x14ac:dyDescent="0.25">
      <c r="A36" s="2" t="s">
        <v>53</v>
      </c>
      <c r="B36" s="46" t="s">
        <v>54</v>
      </c>
      <c r="C36" s="8"/>
      <c r="D36" s="8"/>
      <c r="E36" s="10"/>
    </row>
    <row r="37" spans="1:5" s="7" customFormat="1" ht="73.5" hidden="1" customHeight="1" x14ac:dyDescent="0.25">
      <c r="A37" s="2" t="s">
        <v>55</v>
      </c>
      <c r="B37" s="3" t="s">
        <v>56</v>
      </c>
      <c r="C37" s="13"/>
      <c r="D37" s="8"/>
      <c r="E37" s="10"/>
    </row>
    <row r="38" spans="1:5" s="7" customFormat="1" ht="132.75" hidden="1" customHeight="1" x14ac:dyDescent="0.25">
      <c r="A38" s="2" t="s">
        <v>57</v>
      </c>
      <c r="B38" s="26" t="s">
        <v>58</v>
      </c>
      <c r="C38" s="4"/>
      <c r="D38" s="8"/>
      <c r="E38" s="10"/>
    </row>
    <row r="39" spans="1:5" s="7" customFormat="1" ht="102.75" hidden="1" customHeight="1" x14ac:dyDescent="0.25">
      <c r="A39" s="2" t="s">
        <v>59</v>
      </c>
      <c r="B39" s="46" t="s">
        <v>60</v>
      </c>
      <c r="C39" s="8"/>
      <c r="D39" s="8"/>
      <c r="E39" s="10"/>
    </row>
    <row r="40" spans="1:5" s="7" customFormat="1" ht="160.5" hidden="1" customHeight="1" x14ac:dyDescent="0.25">
      <c r="A40" s="2" t="s">
        <v>61</v>
      </c>
      <c r="B40" s="26" t="s">
        <v>62</v>
      </c>
      <c r="C40" s="8"/>
      <c r="D40" s="8"/>
      <c r="E40" s="10"/>
    </row>
    <row r="41" spans="1:5" s="7" customFormat="1" ht="149.25" hidden="1" customHeight="1" x14ac:dyDescent="0.25">
      <c r="A41" s="2" t="s">
        <v>63</v>
      </c>
      <c r="B41" s="26" t="s">
        <v>64</v>
      </c>
      <c r="C41" s="8"/>
      <c r="D41" s="8"/>
      <c r="E41" s="10"/>
    </row>
    <row r="42" spans="1:5" s="7" customFormat="1" ht="135" hidden="1" customHeight="1" x14ac:dyDescent="0.25">
      <c r="A42" s="2" t="s">
        <v>65</v>
      </c>
      <c r="B42" s="26" t="s">
        <v>66</v>
      </c>
      <c r="C42" s="4"/>
      <c r="D42" s="8"/>
      <c r="E42" s="10"/>
    </row>
    <row r="43" spans="1:5" s="7" customFormat="1" ht="121.5" hidden="1" customHeight="1" x14ac:dyDescent="0.25">
      <c r="A43" s="2" t="s">
        <v>67</v>
      </c>
      <c r="B43" s="46" t="s">
        <v>68</v>
      </c>
      <c r="C43" s="8"/>
      <c r="D43" s="8"/>
      <c r="E43" s="10"/>
    </row>
    <row r="44" spans="1:5" s="7" customFormat="1" ht="26.25" hidden="1" customHeight="1" x14ac:dyDescent="0.25">
      <c r="A44" s="2" t="s">
        <v>69</v>
      </c>
      <c r="B44" s="46" t="s">
        <v>70</v>
      </c>
      <c r="C44" s="8"/>
      <c r="D44" s="8"/>
      <c r="E44" s="10"/>
    </row>
    <row r="45" spans="1:5" s="7" customFormat="1" ht="54" hidden="1" customHeight="1" x14ac:dyDescent="0.25">
      <c r="A45" s="2" t="s">
        <v>71</v>
      </c>
      <c r="B45" s="46" t="s">
        <v>72</v>
      </c>
      <c r="C45" s="8"/>
      <c r="D45" s="8"/>
      <c r="E45" s="10"/>
    </row>
    <row r="46" spans="1:5" s="7" customFormat="1" ht="7.5" hidden="1" customHeight="1" x14ac:dyDescent="0.25">
      <c r="A46" s="2" t="s">
        <v>73</v>
      </c>
      <c r="B46" s="46" t="s">
        <v>74</v>
      </c>
      <c r="C46" s="8"/>
      <c r="D46" s="8"/>
      <c r="E46" s="10"/>
    </row>
    <row r="47" spans="1:5" s="7" customFormat="1" ht="134.25" hidden="1" customHeight="1" x14ac:dyDescent="0.25">
      <c r="A47" s="2" t="s">
        <v>75</v>
      </c>
      <c r="B47" s="46" t="s">
        <v>76</v>
      </c>
      <c r="C47" s="8"/>
      <c r="D47" s="8"/>
      <c r="E47" s="10"/>
    </row>
    <row r="48" spans="1:5" s="7" customFormat="1" ht="134.25" hidden="1" customHeight="1" x14ac:dyDescent="0.25">
      <c r="A48" s="2" t="s">
        <v>77</v>
      </c>
      <c r="B48" s="46" t="s">
        <v>78</v>
      </c>
      <c r="C48" s="8"/>
      <c r="D48" s="8"/>
      <c r="E48" s="10"/>
    </row>
    <row r="49" spans="1:5" s="7" customFormat="1" ht="137.25" hidden="1" customHeight="1" x14ac:dyDescent="0.25">
      <c r="A49" s="2" t="s">
        <v>79</v>
      </c>
      <c r="B49" s="46" t="s">
        <v>80</v>
      </c>
      <c r="C49" s="8"/>
      <c r="D49" s="8"/>
      <c r="E49" s="10"/>
    </row>
    <row r="50" spans="1:5" s="7" customFormat="1" ht="31.5" hidden="1" customHeight="1" x14ac:dyDescent="0.25">
      <c r="A50" s="2" t="s">
        <v>81</v>
      </c>
      <c r="B50" s="3" t="s">
        <v>82</v>
      </c>
      <c r="C50" s="9"/>
      <c r="D50" s="8"/>
      <c r="E50" s="10"/>
    </row>
    <row r="51" spans="1:5" s="7" customFormat="1" ht="34.5" hidden="1" customHeight="1" x14ac:dyDescent="0.25">
      <c r="A51" s="2" t="s">
        <v>83</v>
      </c>
      <c r="B51" s="46" t="s">
        <v>84</v>
      </c>
      <c r="C51" s="8"/>
      <c r="D51" s="8"/>
      <c r="E51" s="10"/>
    </row>
    <row r="52" spans="1:5" s="7" customFormat="1" ht="47.25" hidden="1" customHeight="1" x14ac:dyDescent="0.25">
      <c r="A52" s="2" t="s">
        <v>85</v>
      </c>
      <c r="B52" s="46" t="s">
        <v>86</v>
      </c>
      <c r="C52" s="8"/>
      <c r="D52" s="8"/>
      <c r="E52" s="10"/>
    </row>
    <row r="53" spans="1:5" s="7" customFormat="1" ht="32.25" hidden="1" customHeight="1" x14ac:dyDescent="0.25">
      <c r="A53" s="2" t="s">
        <v>87</v>
      </c>
      <c r="B53" s="46" t="s">
        <v>88</v>
      </c>
      <c r="C53" s="8"/>
      <c r="D53" s="8"/>
      <c r="E53" s="10"/>
    </row>
    <row r="54" spans="1:5" s="7" customFormat="1" ht="32.25" hidden="1" customHeight="1" x14ac:dyDescent="0.25">
      <c r="A54" s="39" t="s">
        <v>205</v>
      </c>
      <c r="B54" s="41" t="s">
        <v>206</v>
      </c>
      <c r="C54" s="8"/>
      <c r="D54" s="8"/>
      <c r="E54" s="10"/>
    </row>
    <row r="55" spans="1:5" s="7" customFormat="1" ht="33" hidden="1" customHeight="1" x14ac:dyDescent="0.25">
      <c r="A55" s="2" t="s">
        <v>89</v>
      </c>
      <c r="B55" s="46" t="s">
        <v>90</v>
      </c>
      <c r="C55" s="8"/>
      <c r="D55" s="8"/>
      <c r="E55" s="10"/>
    </row>
    <row r="56" spans="1:5" s="7" customFormat="1" ht="15.75" hidden="1" customHeight="1" x14ac:dyDescent="0.25">
      <c r="A56" s="2"/>
      <c r="B56" s="46"/>
      <c r="C56" s="8"/>
      <c r="D56" s="8"/>
      <c r="E56" s="10"/>
    </row>
    <row r="57" spans="1:5" s="7" customFormat="1" ht="57.75" hidden="1" customHeight="1" x14ac:dyDescent="0.25">
      <c r="A57" s="2" t="s">
        <v>91</v>
      </c>
      <c r="B57" s="3" t="s">
        <v>92</v>
      </c>
      <c r="C57" s="13"/>
      <c r="D57" s="8"/>
      <c r="E57" s="10"/>
    </row>
    <row r="58" spans="1:5" s="7" customFormat="1" ht="32.25" hidden="1" customHeight="1" x14ac:dyDescent="0.25">
      <c r="A58" s="2" t="s">
        <v>93</v>
      </c>
      <c r="B58" s="71" t="s">
        <v>94</v>
      </c>
      <c r="C58" s="4"/>
      <c r="D58" s="8"/>
      <c r="E58" s="10"/>
    </row>
    <row r="59" spans="1:5" s="7" customFormat="1" ht="51" hidden="1" customHeight="1" x14ac:dyDescent="0.25">
      <c r="A59" s="2" t="s">
        <v>95</v>
      </c>
      <c r="B59" s="71" t="s">
        <v>96</v>
      </c>
      <c r="C59" s="4"/>
      <c r="D59" s="8"/>
      <c r="E59" s="10"/>
    </row>
    <row r="60" spans="1:5" s="7" customFormat="1" ht="60.75" hidden="1" customHeight="1" x14ac:dyDescent="0.25">
      <c r="A60" s="27" t="s">
        <v>97</v>
      </c>
      <c r="B60" s="70" t="s">
        <v>98</v>
      </c>
      <c r="C60" s="4"/>
      <c r="D60" s="8"/>
      <c r="E60" s="10"/>
    </row>
    <row r="61" spans="1:5" s="7" customFormat="1" ht="33" hidden="1" customHeight="1" x14ac:dyDescent="0.25">
      <c r="A61" s="2" t="s">
        <v>99</v>
      </c>
      <c r="B61" s="70" t="s">
        <v>100</v>
      </c>
      <c r="C61" s="4"/>
      <c r="D61" s="8"/>
      <c r="E61" s="10"/>
    </row>
    <row r="62" spans="1:5" s="7" customFormat="1" ht="34.5" hidden="1" customHeight="1" x14ac:dyDescent="0.25">
      <c r="A62" s="2" t="s">
        <v>101</v>
      </c>
      <c r="B62" s="70" t="s">
        <v>102</v>
      </c>
      <c r="C62" s="4"/>
      <c r="D62" s="8"/>
      <c r="E62" s="10"/>
    </row>
    <row r="63" spans="1:5" s="7" customFormat="1" ht="47.25" hidden="1" customHeight="1" x14ac:dyDescent="0.25">
      <c r="A63" s="2" t="s">
        <v>103</v>
      </c>
      <c r="B63" s="3" t="s">
        <v>104</v>
      </c>
      <c r="C63" s="13"/>
      <c r="D63" s="8"/>
      <c r="E63" s="10"/>
    </row>
    <row r="64" spans="1:5" s="7" customFormat="1" ht="63" hidden="1" customHeight="1" x14ac:dyDescent="0.25">
      <c r="A64" s="2" t="s">
        <v>105</v>
      </c>
      <c r="B64" s="70" t="s">
        <v>106</v>
      </c>
      <c r="C64" s="8"/>
      <c r="D64" s="8"/>
      <c r="E64" s="10"/>
    </row>
    <row r="65" spans="1:5" s="7" customFormat="1" ht="63" hidden="1" customHeight="1" x14ac:dyDescent="0.25">
      <c r="A65" s="2" t="s">
        <v>107</v>
      </c>
      <c r="B65" s="70" t="s">
        <v>108</v>
      </c>
      <c r="C65" s="8"/>
      <c r="D65" s="8"/>
      <c r="E65" s="10"/>
    </row>
    <row r="66" spans="1:5" s="7" customFormat="1" ht="107.25" hidden="1" customHeight="1" x14ac:dyDescent="0.25">
      <c r="A66" s="2" t="s">
        <v>109</v>
      </c>
      <c r="B66" s="70" t="s">
        <v>110</v>
      </c>
      <c r="C66" s="8"/>
      <c r="D66" s="8"/>
      <c r="E66" s="10"/>
    </row>
    <row r="67" spans="1:5" s="7" customFormat="1" ht="78" hidden="1" customHeight="1" x14ac:dyDescent="0.25">
      <c r="A67" s="2" t="s">
        <v>111</v>
      </c>
      <c r="B67" s="70" t="s">
        <v>112</v>
      </c>
      <c r="C67" s="8"/>
      <c r="D67" s="8"/>
      <c r="E67" s="10"/>
    </row>
    <row r="68" spans="1:5" s="7" customFormat="1" ht="31.5" hidden="1" customHeight="1" x14ac:dyDescent="0.25">
      <c r="A68" s="2" t="s">
        <v>113</v>
      </c>
      <c r="B68" s="3" t="s">
        <v>114</v>
      </c>
      <c r="C68" s="9"/>
      <c r="D68" s="8"/>
      <c r="E68" s="10"/>
    </row>
    <row r="69" spans="1:5" s="7" customFormat="1" ht="60" hidden="1" customHeight="1" x14ac:dyDescent="0.25">
      <c r="A69" s="47" t="s">
        <v>234</v>
      </c>
      <c r="B69" s="24" t="s">
        <v>235</v>
      </c>
      <c r="C69" s="9"/>
      <c r="D69" s="8"/>
      <c r="E69" s="10"/>
    </row>
    <row r="70" spans="1:5" s="7" customFormat="1" ht="105" hidden="1" customHeight="1" x14ac:dyDescent="0.25">
      <c r="A70" s="24" t="s">
        <v>236</v>
      </c>
      <c r="B70" s="24" t="s">
        <v>237</v>
      </c>
      <c r="C70" s="9"/>
      <c r="D70" s="8"/>
      <c r="E70" s="10"/>
    </row>
    <row r="71" spans="1:5" s="7" customFormat="1" ht="134.25" hidden="1" customHeight="1" x14ac:dyDescent="0.25">
      <c r="A71" s="2" t="s">
        <v>115</v>
      </c>
      <c r="B71" s="70" t="s">
        <v>116</v>
      </c>
      <c r="C71" s="8"/>
      <c r="D71" s="8"/>
      <c r="E71" s="10"/>
    </row>
    <row r="72" spans="1:5" s="7" customFormat="1" ht="149.25" hidden="1" customHeight="1" x14ac:dyDescent="0.25">
      <c r="A72" s="24" t="s">
        <v>238</v>
      </c>
      <c r="B72" s="24" t="s">
        <v>239</v>
      </c>
      <c r="C72" s="8"/>
      <c r="D72" s="8"/>
      <c r="E72" s="10"/>
    </row>
    <row r="73" spans="1:5" s="7" customFormat="1" ht="192" hidden="1" customHeight="1" x14ac:dyDescent="0.25">
      <c r="A73" s="2" t="s">
        <v>117</v>
      </c>
      <c r="B73" s="70" t="s">
        <v>118</v>
      </c>
      <c r="C73" s="8"/>
      <c r="D73" s="8"/>
      <c r="E73" s="10"/>
    </row>
    <row r="74" spans="1:5" s="7" customFormat="1" ht="85.5" hidden="1" customHeight="1" x14ac:dyDescent="0.25">
      <c r="A74" s="24" t="s">
        <v>240</v>
      </c>
      <c r="B74" s="24" t="s">
        <v>241</v>
      </c>
      <c r="C74" s="8">
        <f>C75</f>
        <v>0</v>
      </c>
      <c r="D74" s="8"/>
      <c r="E74" s="8">
        <f t="shared" ref="E74" si="5">E75</f>
        <v>500</v>
      </c>
    </row>
    <row r="75" spans="1:5" s="7" customFormat="1" ht="135" hidden="1" customHeight="1" x14ac:dyDescent="0.25">
      <c r="A75" s="2" t="s">
        <v>119</v>
      </c>
      <c r="B75" s="70" t="s">
        <v>120</v>
      </c>
      <c r="C75" s="4"/>
      <c r="D75" s="8"/>
      <c r="E75" s="10">
        <v>500</v>
      </c>
    </row>
    <row r="76" spans="1:5" s="7" customFormat="1" ht="112.5" hidden="1" customHeight="1" x14ac:dyDescent="0.25">
      <c r="A76" s="2" t="s">
        <v>242</v>
      </c>
      <c r="B76" s="70" t="s">
        <v>243</v>
      </c>
      <c r="C76" s="4"/>
      <c r="D76" s="8"/>
      <c r="E76" s="10"/>
    </row>
    <row r="77" spans="1:5" s="7" customFormat="1" ht="147.75" hidden="1" customHeight="1" x14ac:dyDescent="0.25">
      <c r="A77" s="2" t="s">
        <v>121</v>
      </c>
      <c r="B77" s="26" t="s">
        <v>122</v>
      </c>
      <c r="C77" s="8"/>
      <c r="D77" s="8"/>
      <c r="E77" s="10"/>
    </row>
    <row r="78" spans="1:5" s="7" customFormat="1" ht="90" hidden="1" customHeight="1" x14ac:dyDescent="0.25">
      <c r="A78" s="70" t="s">
        <v>244</v>
      </c>
      <c r="B78" s="26" t="s">
        <v>245</v>
      </c>
      <c r="C78" s="8">
        <f>C79</f>
        <v>0</v>
      </c>
      <c r="D78" s="8"/>
      <c r="E78" s="8">
        <f t="shared" ref="E78" si="6">E79</f>
        <v>-500</v>
      </c>
    </row>
    <row r="79" spans="1:5" s="23" customFormat="1" ht="132.75" hidden="1" customHeight="1" x14ac:dyDescent="0.25">
      <c r="A79" s="27" t="s">
        <v>123</v>
      </c>
      <c r="B79" s="24" t="s">
        <v>124</v>
      </c>
      <c r="C79" s="8"/>
      <c r="D79" s="8"/>
      <c r="E79" s="47">
        <v>-500</v>
      </c>
    </row>
    <row r="80" spans="1:5" s="23" customFormat="1" ht="120" hidden="1" customHeight="1" x14ac:dyDescent="0.25">
      <c r="A80" s="47" t="s">
        <v>246</v>
      </c>
      <c r="B80" s="24" t="s">
        <v>247</v>
      </c>
      <c r="C80" s="8"/>
      <c r="D80" s="8"/>
      <c r="E80" s="47"/>
    </row>
    <row r="81" spans="1:5" s="7" customFormat="1" ht="163.5" hidden="1" customHeight="1" x14ac:dyDescent="0.25">
      <c r="A81" s="2" t="s">
        <v>125</v>
      </c>
      <c r="B81" s="70" t="s">
        <v>126</v>
      </c>
      <c r="C81" s="8"/>
      <c r="D81" s="8"/>
      <c r="E81" s="10"/>
    </row>
    <row r="82" spans="1:5" s="28" customFormat="1" ht="21.75" customHeight="1" x14ac:dyDescent="0.25">
      <c r="A82" s="68" t="s">
        <v>127</v>
      </c>
      <c r="B82" s="3" t="s">
        <v>128</v>
      </c>
      <c r="C82" s="13">
        <f>C83+C160</f>
        <v>16140618.09</v>
      </c>
      <c r="D82" s="13">
        <f>D83+D160</f>
        <v>9349438.5</v>
      </c>
      <c r="E82" s="13">
        <f>E83+E160</f>
        <v>9354240</v>
      </c>
    </row>
    <row r="83" spans="1:5" s="29" customFormat="1" ht="47.25" customHeight="1" x14ac:dyDescent="0.25">
      <c r="A83" s="68" t="s">
        <v>129</v>
      </c>
      <c r="B83" s="70" t="s">
        <v>130</v>
      </c>
      <c r="C83" s="4">
        <f>C84+C91+C128+C151</f>
        <v>16140618.09</v>
      </c>
      <c r="D83" s="4">
        <f>D84+D91+D128+D151</f>
        <v>9349438.5</v>
      </c>
      <c r="E83" s="4">
        <f>E84+E91+E128+E151</f>
        <v>9354240</v>
      </c>
    </row>
    <row r="84" spans="1:5" s="28" customFormat="1" ht="31.5" customHeight="1" x14ac:dyDescent="0.25">
      <c r="A84" s="68" t="s">
        <v>131</v>
      </c>
      <c r="B84" s="30" t="s">
        <v>132</v>
      </c>
      <c r="C84" s="13">
        <f t="shared" ref="C84" si="7">C85+C87+C89</f>
        <v>169620</v>
      </c>
      <c r="D84" s="13">
        <f t="shared" ref="D84" si="8">D85+D87</f>
        <v>0</v>
      </c>
      <c r="E84" s="13">
        <f t="shared" ref="E84" si="9">E85+E87</f>
        <v>0</v>
      </c>
    </row>
    <row r="85" spans="1:5" s="29" customFormat="1" ht="30.75" hidden="1" customHeight="1" x14ac:dyDescent="0.25">
      <c r="A85" s="68" t="s">
        <v>133</v>
      </c>
      <c r="B85" s="70" t="s">
        <v>134</v>
      </c>
      <c r="C85" s="4">
        <f t="shared" ref="C85" si="10">C86</f>
        <v>0</v>
      </c>
      <c r="D85" s="4">
        <f t="shared" ref="D85" si="11">D86</f>
        <v>0</v>
      </c>
      <c r="E85" s="51"/>
    </row>
    <row r="86" spans="1:5" s="29" customFormat="1" ht="60" hidden="1" customHeight="1" x14ac:dyDescent="0.25">
      <c r="A86" s="68" t="s">
        <v>135</v>
      </c>
      <c r="B86" s="70" t="s">
        <v>136</v>
      </c>
      <c r="C86" s="4"/>
      <c r="D86" s="4"/>
      <c r="E86" s="51"/>
    </row>
    <row r="87" spans="1:5" s="29" customFormat="1" ht="47.25" hidden="1" customHeight="1" x14ac:dyDescent="0.25">
      <c r="A87" s="68" t="s">
        <v>137</v>
      </c>
      <c r="B87" s="70" t="s">
        <v>138</v>
      </c>
      <c r="C87" s="4">
        <f t="shared" ref="C87" si="12">C88</f>
        <v>0</v>
      </c>
      <c r="D87" s="4">
        <f t="shared" ref="D87" si="13">D88</f>
        <v>0</v>
      </c>
      <c r="E87" s="51"/>
    </row>
    <row r="88" spans="1:5" s="29" customFormat="1" ht="44.25" hidden="1" customHeight="1" x14ac:dyDescent="0.25">
      <c r="A88" s="68" t="s">
        <v>139</v>
      </c>
      <c r="B88" s="70" t="s">
        <v>140</v>
      </c>
      <c r="C88" s="4"/>
      <c r="D88" s="4"/>
      <c r="E88" s="51"/>
    </row>
    <row r="89" spans="1:5" s="29" customFormat="1" ht="133.5" customHeight="1" x14ac:dyDescent="0.25">
      <c r="A89" s="68" t="s">
        <v>287</v>
      </c>
      <c r="B89" s="72" t="s">
        <v>284</v>
      </c>
      <c r="C89" s="4">
        <f t="shared" ref="C89" si="14">C90</f>
        <v>169620</v>
      </c>
      <c r="D89" s="4"/>
      <c r="E89" s="51"/>
    </row>
    <row r="90" spans="1:5" s="29" customFormat="1" ht="150" customHeight="1" x14ac:dyDescent="0.25">
      <c r="A90" s="68" t="s">
        <v>286</v>
      </c>
      <c r="B90" s="72" t="s">
        <v>285</v>
      </c>
      <c r="C90" s="4">
        <v>169620</v>
      </c>
      <c r="D90" s="4"/>
      <c r="E90" s="51"/>
    </row>
    <row r="91" spans="1:5" s="29" customFormat="1" ht="45.75" customHeight="1" x14ac:dyDescent="0.25">
      <c r="A91" s="38" t="s">
        <v>141</v>
      </c>
      <c r="B91" s="31" t="s">
        <v>142</v>
      </c>
      <c r="C91" s="13">
        <f>C92+C119+C117+C115+C113+C110+C99+C97+C111</f>
        <v>12883148.09</v>
      </c>
      <c r="D91" s="13">
        <f>D92+D119+D117+D115+D113+D110+D99+D97</f>
        <v>1381198.5</v>
      </c>
      <c r="E91" s="13">
        <f>E92+E119+E117+E115+E113+E110+E99+E97</f>
        <v>1386000</v>
      </c>
    </row>
    <row r="92" spans="1:5" s="29" customFormat="1" ht="47.25" customHeight="1" x14ac:dyDescent="0.25">
      <c r="A92" s="68" t="s">
        <v>197</v>
      </c>
      <c r="B92" s="70" t="s">
        <v>207</v>
      </c>
      <c r="C92" s="4">
        <f t="shared" ref="C92" si="15">C93</f>
        <v>10858410.09</v>
      </c>
      <c r="D92" s="4">
        <f t="shared" ref="D92:E92" si="16">D93</f>
        <v>0</v>
      </c>
      <c r="E92" s="4">
        <f t="shared" si="16"/>
        <v>0</v>
      </c>
    </row>
    <row r="93" spans="1:5" s="29" customFormat="1" ht="60" customHeight="1" x14ac:dyDescent="0.25">
      <c r="A93" s="68" t="s">
        <v>198</v>
      </c>
      <c r="B93" s="70" t="s">
        <v>143</v>
      </c>
      <c r="C93" s="4">
        <f t="shared" ref="C93:E93" si="17">C94+C95</f>
        <v>10858410.09</v>
      </c>
      <c r="D93" s="4">
        <f t="shared" si="17"/>
        <v>0</v>
      </c>
      <c r="E93" s="4">
        <f t="shared" si="17"/>
        <v>0</v>
      </c>
    </row>
    <row r="94" spans="1:5" s="29" customFormat="1" ht="73.5" customHeight="1" x14ac:dyDescent="0.25">
      <c r="A94" s="68"/>
      <c r="B94" s="32" t="s">
        <v>144</v>
      </c>
      <c r="C94" s="4">
        <v>10858410.09</v>
      </c>
      <c r="D94" s="4"/>
      <c r="E94" s="51"/>
    </row>
    <row r="95" spans="1:5" s="29" customFormat="1" ht="131.25" hidden="1" customHeight="1" x14ac:dyDescent="0.25">
      <c r="A95" s="68"/>
      <c r="B95" s="70" t="s">
        <v>145</v>
      </c>
      <c r="C95" s="4"/>
      <c r="D95" s="4"/>
      <c r="E95" s="51"/>
    </row>
    <row r="96" spans="1:5" s="29" customFormat="1" ht="60.75" hidden="1" customHeight="1" x14ac:dyDescent="0.25">
      <c r="A96" s="19" t="s">
        <v>208</v>
      </c>
      <c r="B96" s="33" t="s">
        <v>209</v>
      </c>
      <c r="C96" s="4">
        <f t="shared" ref="C96" si="18">C97</f>
        <v>0</v>
      </c>
      <c r="D96" s="4">
        <f t="shared" ref="D96" si="19">D97</f>
        <v>0</v>
      </c>
      <c r="E96" s="51"/>
    </row>
    <row r="97" spans="1:5" s="34" customFormat="1" ht="80.25" hidden="1" customHeight="1" x14ac:dyDescent="0.25">
      <c r="A97" s="69" t="s">
        <v>146</v>
      </c>
      <c r="B97" s="33" t="s">
        <v>202</v>
      </c>
      <c r="C97" s="4"/>
      <c r="D97" s="4"/>
      <c r="E97" s="52"/>
    </row>
    <row r="98" spans="1:5" s="34" customFormat="1" ht="47.25" hidden="1" customHeight="1" x14ac:dyDescent="0.25">
      <c r="A98" s="69" t="s">
        <v>210</v>
      </c>
      <c r="B98" s="33" t="s">
        <v>211</v>
      </c>
      <c r="C98" s="4">
        <f t="shared" ref="C98" si="20">C99</f>
        <v>0</v>
      </c>
      <c r="D98" s="22">
        <f t="shared" ref="D98" si="21">D99</f>
        <v>1381198.5</v>
      </c>
      <c r="E98" s="64">
        <f>E99</f>
        <v>1386000</v>
      </c>
    </row>
    <row r="99" spans="1:5" s="34" customFormat="1" ht="63" hidden="1" customHeight="1" x14ac:dyDescent="0.25">
      <c r="A99" s="69" t="s">
        <v>147</v>
      </c>
      <c r="B99" s="33" t="s">
        <v>203</v>
      </c>
      <c r="C99" s="4"/>
      <c r="D99" s="22">
        <f>SUM(D100:D108)</f>
        <v>1381198.5</v>
      </c>
      <c r="E99" s="22">
        <f>SUM(E100:E108)</f>
        <v>1386000</v>
      </c>
    </row>
    <row r="100" spans="1:5" s="57" customFormat="1" ht="38.25" hidden="1" customHeight="1" x14ac:dyDescent="0.25">
      <c r="A100" s="53"/>
      <c r="B100" s="54" t="s">
        <v>266</v>
      </c>
      <c r="C100" s="55"/>
      <c r="D100" s="66">
        <v>5311498.5</v>
      </c>
      <c r="E100" s="56"/>
    </row>
    <row r="101" spans="1:5" s="57" customFormat="1" ht="38.25" hidden="1" customHeight="1" x14ac:dyDescent="0.25">
      <c r="A101" s="53"/>
      <c r="B101" s="54" t="s">
        <v>267</v>
      </c>
      <c r="C101" s="55"/>
      <c r="D101" s="55"/>
      <c r="E101" s="56"/>
    </row>
    <row r="102" spans="1:5" s="57" customFormat="1" ht="38.25" hidden="1" customHeight="1" x14ac:dyDescent="0.25">
      <c r="A102" s="53"/>
      <c r="B102" s="54" t="s">
        <v>268</v>
      </c>
      <c r="C102" s="55"/>
      <c r="D102" s="55"/>
      <c r="E102" s="56"/>
    </row>
    <row r="103" spans="1:5" s="57" customFormat="1" ht="38.25" hidden="1" customHeight="1" x14ac:dyDescent="0.25">
      <c r="A103" s="53"/>
      <c r="B103" s="54" t="s">
        <v>269</v>
      </c>
      <c r="C103" s="55"/>
      <c r="D103" s="55"/>
      <c r="E103" s="56"/>
    </row>
    <row r="104" spans="1:5" s="57" customFormat="1" ht="38.25" hidden="1" customHeight="1" x14ac:dyDescent="0.25">
      <c r="A104" s="53"/>
      <c r="B104" s="54" t="s">
        <v>270</v>
      </c>
      <c r="C104" s="55"/>
      <c r="D104" s="55">
        <v>1247400</v>
      </c>
      <c r="E104" s="56"/>
    </row>
    <row r="105" spans="1:5" s="57" customFormat="1" ht="38.25" hidden="1" customHeight="1" x14ac:dyDescent="0.25">
      <c r="A105" s="53"/>
      <c r="B105" s="54" t="s">
        <v>271</v>
      </c>
      <c r="C105" s="55"/>
      <c r="D105" s="55">
        <v>-5177700</v>
      </c>
      <c r="E105" s="56"/>
    </row>
    <row r="106" spans="1:5" s="57" customFormat="1" ht="38.25" hidden="1" customHeight="1" x14ac:dyDescent="0.25">
      <c r="A106" s="53"/>
      <c r="B106" s="54" t="s">
        <v>272</v>
      </c>
      <c r="C106" s="55"/>
      <c r="D106" s="55"/>
      <c r="E106" s="56"/>
    </row>
    <row r="107" spans="1:5" s="57" customFormat="1" ht="38.25" hidden="1" customHeight="1" x14ac:dyDescent="0.25">
      <c r="A107" s="53"/>
      <c r="B107" s="54" t="s">
        <v>273</v>
      </c>
      <c r="C107" s="55"/>
      <c r="D107" s="55"/>
      <c r="E107" s="65">
        <v>-3564000</v>
      </c>
    </row>
    <row r="108" spans="1:5" s="57" customFormat="1" ht="38.25" hidden="1" customHeight="1" x14ac:dyDescent="0.25">
      <c r="A108" s="53"/>
      <c r="B108" s="54" t="s">
        <v>283</v>
      </c>
      <c r="C108" s="55"/>
      <c r="D108" s="55"/>
      <c r="E108" s="65">
        <v>4950000</v>
      </c>
    </row>
    <row r="109" spans="1:5" s="29" customFormat="1" ht="60.75" hidden="1" customHeight="1" x14ac:dyDescent="0.25">
      <c r="A109" s="69" t="s">
        <v>212</v>
      </c>
      <c r="B109" s="33" t="s">
        <v>213</v>
      </c>
      <c r="C109" s="4">
        <f t="shared" ref="C109" si="22">C110</f>
        <v>0</v>
      </c>
      <c r="D109" s="22">
        <f t="shared" ref="D109" si="23">D110</f>
        <v>0</v>
      </c>
      <c r="E109" s="51"/>
    </row>
    <row r="110" spans="1:5" s="29" customFormat="1" ht="76.5" hidden="1" customHeight="1" x14ac:dyDescent="0.25">
      <c r="A110" s="69" t="s">
        <v>148</v>
      </c>
      <c r="B110" s="33" t="s">
        <v>204</v>
      </c>
      <c r="C110" s="4"/>
      <c r="D110" s="4"/>
      <c r="E110" s="51"/>
    </row>
    <row r="111" spans="1:5" s="29" customFormat="1" ht="92.25" customHeight="1" x14ac:dyDescent="0.25">
      <c r="A111" s="74" t="s">
        <v>296</v>
      </c>
      <c r="B111" s="75" t="s">
        <v>298</v>
      </c>
      <c r="C111" s="76">
        <f>C112</f>
        <v>2024738</v>
      </c>
      <c r="D111" s="4"/>
      <c r="E111" s="51"/>
    </row>
    <row r="112" spans="1:5" s="29" customFormat="1" ht="107.25" customHeight="1" x14ac:dyDescent="0.25">
      <c r="A112" s="74" t="s">
        <v>295</v>
      </c>
      <c r="B112" s="75" t="s">
        <v>297</v>
      </c>
      <c r="C112" s="76">
        <v>2024738</v>
      </c>
      <c r="D112" s="4"/>
      <c r="E112" s="51"/>
    </row>
    <row r="113" spans="1:5" s="29" customFormat="1" ht="77.25" hidden="1" customHeight="1" x14ac:dyDescent="0.25">
      <c r="A113" s="19" t="s">
        <v>248</v>
      </c>
      <c r="B113" s="33" t="s">
        <v>149</v>
      </c>
      <c r="C113" s="4">
        <f t="shared" ref="C113" si="24">C114</f>
        <v>0</v>
      </c>
      <c r="D113" s="4">
        <f t="shared" ref="D113" si="25">D114</f>
        <v>0</v>
      </c>
      <c r="E113" s="51"/>
    </row>
    <row r="114" spans="1:5" s="29" customFormat="1" ht="91.5" hidden="1" customHeight="1" x14ac:dyDescent="0.25">
      <c r="A114" s="19" t="s">
        <v>150</v>
      </c>
      <c r="B114" s="33" t="s">
        <v>151</v>
      </c>
      <c r="C114" s="4"/>
      <c r="D114" s="4"/>
      <c r="E114" s="51"/>
    </row>
    <row r="115" spans="1:5" s="29" customFormat="1" ht="48" hidden="1" customHeight="1" x14ac:dyDescent="0.25">
      <c r="A115" s="19" t="s">
        <v>262</v>
      </c>
      <c r="B115" s="33" t="s">
        <v>152</v>
      </c>
      <c r="C115" s="4">
        <f t="shared" ref="C115" si="26">C116</f>
        <v>0</v>
      </c>
      <c r="D115" s="4">
        <f t="shared" ref="D115" si="27">D116</f>
        <v>0</v>
      </c>
      <c r="E115" s="51"/>
    </row>
    <row r="116" spans="1:5" s="29" customFormat="1" ht="61.5" hidden="1" customHeight="1" x14ac:dyDescent="0.25">
      <c r="A116" s="19" t="s">
        <v>153</v>
      </c>
      <c r="B116" s="33" t="s">
        <v>154</v>
      </c>
      <c r="C116" s="4"/>
      <c r="D116" s="4"/>
      <c r="E116" s="51"/>
    </row>
    <row r="117" spans="1:5" s="29" customFormat="1" ht="32.25" hidden="1" customHeight="1" x14ac:dyDescent="0.25">
      <c r="A117" s="19" t="s">
        <v>263</v>
      </c>
      <c r="B117" s="70" t="s">
        <v>274</v>
      </c>
      <c r="C117" s="4">
        <f>C118</f>
        <v>0</v>
      </c>
      <c r="D117" s="4">
        <f t="shared" ref="D117:E117" si="28">D118</f>
        <v>0</v>
      </c>
      <c r="E117" s="4">
        <f t="shared" si="28"/>
        <v>0</v>
      </c>
    </row>
    <row r="118" spans="1:5" s="29" customFormat="1" ht="49.5" hidden="1" customHeight="1" x14ac:dyDescent="0.25">
      <c r="A118" s="19" t="s">
        <v>201</v>
      </c>
      <c r="B118" s="70" t="s">
        <v>275</v>
      </c>
      <c r="C118" s="4"/>
      <c r="D118" s="4"/>
      <c r="E118" s="51"/>
    </row>
    <row r="119" spans="1:5" s="29" customFormat="1" ht="19.5" hidden="1" customHeight="1" x14ac:dyDescent="0.25">
      <c r="A119" s="68" t="s">
        <v>155</v>
      </c>
      <c r="B119" s="30" t="s">
        <v>156</v>
      </c>
      <c r="C119" s="4">
        <f t="shared" ref="C119:E119" si="29">C120</f>
        <v>0</v>
      </c>
      <c r="D119" s="4">
        <f t="shared" si="29"/>
        <v>0</v>
      </c>
      <c r="E119" s="4">
        <f t="shared" si="29"/>
        <v>0</v>
      </c>
    </row>
    <row r="120" spans="1:5" s="29" customFormat="1" ht="29.25" hidden="1" customHeight="1" x14ac:dyDescent="0.25">
      <c r="A120" s="68" t="s">
        <v>157</v>
      </c>
      <c r="B120" s="30" t="s">
        <v>199</v>
      </c>
      <c r="C120" s="4">
        <f t="shared" ref="C120" si="30">SUM(C121:C127)</f>
        <v>0</v>
      </c>
      <c r="D120" s="4">
        <f t="shared" ref="D120" si="31">SUM(D121:D127)</f>
        <v>0</v>
      </c>
      <c r="E120" s="4">
        <f t="shared" ref="E120" si="32">SUM(E121:E127)</f>
        <v>0</v>
      </c>
    </row>
    <row r="121" spans="1:5" s="29" customFormat="1" ht="46.5" hidden="1" customHeight="1" x14ac:dyDescent="0.25">
      <c r="A121" s="68"/>
      <c r="B121" s="30" t="s">
        <v>216</v>
      </c>
      <c r="C121" s="4"/>
      <c r="D121" s="4"/>
      <c r="E121" s="51"/>
    </row>
    <row r="122" spans="1:5" s="28" customFormat="1" ht="45" hidden="1" customHeight="1" x14ac:dyDescent="0.25">
      <c r="A122" s="68"/>
      <c r="B122" s="30" t="s">
        <v>214</v>
      </c>
      <c r="C122" s="4"/>
      <c r="D122" s="4"/>
      <c r="E122" s="50"/>
    </row>
    <row r="123" spans="1:5" s="28" customFormat="1" ht="46.5" hidden="1" customHeight="1" x14ac:dyDescent="0.25">
      <c r="A123" s="68"/>
      <c r="B123" s="30" t="s">
        <v>215</v>
      </c>
      <c r="C123" s="4"/>
      <c r="D123" s="4"/>
      <c r="E123" s="50"/>
    </row>
    <row r="124" spans="1:5" s="28" customFormat="1" ht="61.5" hidden="1" customHeight="1" x14ac:dyDescent="0.25">
      <c r="A124" s="68"/>
      <c r="B124" s="30" t="s">
        <v>249</v>
      </c>
      <c r="C124" s="4"/>
      <c r="D124" s="4"/>
      <c r="E124" s="50"/>
    </row>
    <row r="125" spans="1:5" s="28" customFormat="1" ht="106.5" hidden="1" customHeight="1" x14ac:dyDescent="0.25">
      <c r="A125" s="68"/>
      <c r="B125" s="30" t="s">
        <v>278</v>
      </c>
      <c r="C125" s="4"/>
      <c r="D125" s="4"/>
      <c r="E125" s="50"/>
    </row>
    <row r="126" spans="1:5" s="28" customFormat="1" ht="61.5" hidden="1" customHeight="1" x14ac:dyDescent="0.25">
      <c r="A126" s="68"/>
      <c r="B126" s="30" t="s">
        <v>264</v>
      </c>
      <c r="C126" s="4"/>
      <c r="D126" s="4"/>
      <c r="E126" s="51"/>
    </row>
    <row r="127" spans="1:5" s="28" customFormat="1" ht="61.5" hidden="1" customHeight="1" x14ac:dyDescent="0.25">
      <c r="A127" s="68"/>
      <c r="B127" s="30" t="s">
        <v>265</v>
      </c>
      <c r="C127" s="4"/>
      <c r="D127" s="4"/>
      <c r="E127" s="51"/>
    </row>
    <row r="128" spans="1:5" s="28" customFormat="1" ht="32.25" customHeight="1" x14ac:dyDescent="0.25">
      <c r="A128" s="68" t="s">
        <v>158</v>
      </c>
      <c r="B128" s="35" t="s">
        <v>159</v>
      </c>
      <c r="C128" s="13">
        <f t="shared" ref="C128:D128" si="33">C129+C139+C141+C143+C145+C147+C149</f>
        <v>371727</v>
      </c>
      <c r="D128" s="13">
        <f t="shared" si="33"/>
        <v>0</v>
      </c>
      <c r="E128" s="13">
        <f t="shared" ref="E128" si="34">E129+E139+E141+E143+E145+E147+E149</f>
        <v>0</v>
      </c>
    </row>
    <row r="129" spans="1:5" s="28" customFormat="1" ht="61.5" hidden="1" customHeight="1" x14ac:dyDescent="0.25">
      <c r="A129" s="68" t="s">
        <v>160</v>
      </c>
      <c r="B129" s="70" t="s">
        <v>161</v>
      </c>
      <c r="C129" s="4">
        <f t="shared" ref="C129" si="35">C130</f>
        <v>0</v>
      </c>
      <c r="D129" s="4">
        <f t="shared" ref="D129" si="36">D130</f>
        <v>0</v>
      </c>
      <c r="E129" s="50"/>
    </row>
    <row r="130" spans="1:5" s="28" customFormat="1" ht="61.5" hidden="1" customHeight="1" x14ac:dyDescent="0.25">
      <c r="A130" s="68" t="s">
        <v>162</v>
      </c>
      <c r="B130" s="70" t="s">
        <v>163</v>
      </c>
      <c r="C130" s="4">
        <f t="shared" ref="C130" si="37">SUM(C131:C138)</f>
        <v>0</v>
      </c>
      <c r="D130" s="4">
        <f t="shared" ref="D130" si="38">SUM(D131:D138)</f>
        <v>0</v>
      </c>
      <c r="E130" s="50"/>
    </row>
    <row r="131" spans="1:5" s="28" customFormat="1" ht="61.5" hidden="1" customHeight="1" x14ac:dyDescent="0.25">
      <c r="A131" s="68"/>
      <c r="B131" s="70" t="s">
        <v>217</v>
      </c>
      <c r="C131" s="4"/>
      <c r="D131" s="4"/>
      <c r="E131" s="50"/>
    </row>
    <row r="132" spans="1:5" s="28" customFormat="1" ht="60" hidden="1" customHeight="1" x14ac:dyDescent="0.25">
      <c r="A132" s="68"/>
      <c r="B132" s="70" t="s">
        <v>224</v>
      </c>
      <c r="C132" s="4"/>
      <c r="D132" s="4"/>
      <c r="E132" s="50"/>
    </row>
    <row r="133" spans="1:5" s="28" customFormat="1" ht="153" hidden="1" customHeight="1" x14ac:dyDescent="0.25">
      <c r="A133" s="68"/>
      <c r="B133" s="70" t="s">
        <v>220</v>
      </c>
      <c r="C133" s="4"/>
      <c r="D133" s="4"/>
      <c r="E133" s="50"/>
    </row>
    <row r="134" spans="1:5" s="28" customFormat="1" ht="210" hidden="1" customHeight="1" x14ac:dyDescent="0.25">
      <c r="A134" s="68"/>
      <c r="B134" s="70" t="s">
        <v>219</v>
      </c>
      <c r="C134" s="4"/>
      <c r="D134" s="4"/>
      <c r="E134" s="50"/>
    </row>
    <row r="135" spans="1:5" s="28" customFormat="1" ht="119.25" hidden="1" customHeight="1" x14ac:dyDescent="0.25">
      <c r="A135" s="68"/>
      <c r="B135" s="70" t="s">
        <v>223</v>
      </c>
      <c r="C135" s="4"/>
      <c r="D135" s="4"/>
      <c r="E135" s="50"/>
    </row>
    <row r="136" spans="1:5" s="28" customFormat="1" ht="108" hidden="1" customHeight="1" x14ac:dyDescent="0.25">
      <c r="A136" s="68"/>
      <c r="B136" s="70" t="s">
        <v>221</v>
      </c>
      <c r="C136" s="4"/>
      <c r="D136" s="4"/>
      <c r="E136" s="50"/>
    </row>
    <row r="137" spans="1:5" s="28" customFormat="1" ht="166.5" hidden="1" customHeight="1" x14ac:dyDescent="0.25">
      <c r="A137" s="68"/>
      <c r="B137" s="70" t="s">
        <v>222</v>
      </c>
      <c r="C137" s="4"/>
      <c r="D137" s="4"/>
      <c r="E137" s="50"/>
    </row>
    <row r="138" spans="1:5" s="28" customFormat="1" ht="241.5" hidden="1" customHeight="1" x14ac:dyDescent="0.25">
      <c r="A138" s="68"/>
      <c r="B138" s="70" t="s">
        <v>218</v>
      </c>
      <c r="C138" s="4"/>
      <c r="D138" s="4"/>
      <c r="E138" s="50"/>
    </row>
    <row r="139" spans="1:5" s="28" customFormat="1" ht="121.5" hidden="1" customHeight="1" x14ac:dyDescent="0.25">
      <c r="A139" s="68" t="s">
        <v>164</v>
      </c>
      <c r="B139" s="30" t="s">
        <v>165</v>
      </c>
      <c r="C139" s="4">
        <f t="shared" ref="C139" si="39">C140</f>
        <v>0</v>
      </c>
      <c r="D139" s="4">
        <f t="shared" ref="D139" si="40">D140</f>
        <v>0</v>
      </c>
      <c r="E139" s="50"/>
    </row>
    <row r="140" spans="1:5" s="28" customFormat="1" ht="136.5" hidden="1" customHeight="1" x14ac:dyDescent="0.25">
      <c r="A140" s="68" t="s">
        <v>166</v>
      </c>
      <c r="B140" s="30" t="s">
        <v>167</v>
      </c>
      <c r="C140" s="4"/>
      <c r="D140" s="4"/>
      <c r="E140" s="50"/>
    </row>
    <row r="141" spans="1:5" s="29" customFormat="1" ht="107.25" hidden="1" customHeight="1" x14ac:dyDescent="0.25">
      <c r="A141" s="68" t="s">
        <v>168</v>
      </c>
      <c r="B141" s="30" t="s">
        <v>169</v>
      </c>
      <c r="C141" s="4">
        <f t="shared" ref="C141" si="41">C142</f>
        <v>0</v>
      </c>
      <c r="D141" s="4">
        <f t="shared" ref="D141" si="42">D142</f>
        <v>0</v>
      </c>
      <c r="E141" s="51"/>
    </row>
    <row r="142" spans="1:5" s="29" customFormat="1" ht="106.5" hidden="1" customHeight="1" x14ac:dyDescent="0.25">
      <c r="A142" s="68" t="s">
        <v>170</v>
      </c>
      <c r="B142" s="30" t="s">
        <v>171</v>
      </c>
      <c r="C142" s="4"/>
      <c r="D142" s="4"/>
      <c r="E142" s="51"/>
    </row>
    <row r="143" spans="1:5" s="29" customFormat="1" ht="63.75" customHeight="1" x14ac:dyDescent="0.25">
      <c r="A143" s="68" t="s">
        <v>172</v>
      </c>
      <c r="B143" s="70" t="s">
        <v>173</v>
      </c>
      <c r="C143" s="4">
        <f t="shared" ref="C143" si="43">C144</f>
        <v>100073</v>
      </c>
      <c r="D143" s="4">
        <f t="shared" ref="D143" si="44">D144</f>
        <v>0</v>
      </c>
      <c r="E143" s="51"/>
    </row>
    <row r="144" spans="1:5" s="29" customFormat="1" ht="63.75" customHeight="1" x14ac:dyDescent="0.25">
      <c r="A144" s="68" t="s">
        <v>174</v>
      </c>
      <c r="B144" s="70" t="s">
        <v>175</v>
      </c>
      <c r="C144" s="4">
        <v>100073</v>
      </c>
      <c r="D144" s="4"/>
      <c r="E144" s="51"/>
    </row>
    <row r="145" spans="1:5" s="29" customFormat="1" ht="92.25" hidden="1" customHeight="1" x14ac:dyDescent="0.25">
      <c r="A145" s="68" t="s">
        <v>176</v>
      </c>
      <c r="B145" s="30" t="s">
        <v>177</v>
      </c>
      <c r="C145" s="4">
        <f t="shared" ref="C145" si="45">C146</f>
        <v>0</v>
      </c>
      <c r="D145" s="4">
        <f t="shared" ref="D145" si="46">D146</f>
        <v>0</v>
      </c>
      <c r="E145" s="51"/>
    </row>
    <row r="146" spans="1:5" s="29" customFormat="1" ht="107.25" hidden="1" customHeight="1" x14ac:dyDescent="0.25">
      <c r="A146" s="68" t="s">
        <v>178</v>
      </c>
      <c r="B146" s="30" t="s">
        <v>179</v>
      </c>
      <c r="C146" s="4"/>
      <c r="D146" s="4"/>
      <c r="E146" s="51"/>
    </row>
    <row r="147" spans="1:5" s="28" customFormat="1" ht="60.75" hidden="1" customHeight="1" x14ac:dyDescent="0.25">
      <c r="A147" s="68" t="s">
        <v>180</v>
      </c>
      <c r="B147" s="70" t="s">
        <v>181</v>
      </c>
      <c r="C147" s="4">
        <f t="shared" ref="C147" si="47">C148</f>
        <v>0</v>
      </c>
      <c r="D147" s="4">
        <f t="shared" ref="D147" si="48">D148</f>
        <v>0</v>
      </c>
      <c r="E147" s="50"/>
    </row>
    <row r="148" spans="1:5" s="29" customFormat="1" ht="75.75" hidden="1" customHeight="1" x14ac:dyDescent="0.25">
      <c r="A148" s="68" t="s">
        <v>182</v>
      </c>
      <c r="B148" s="70" t="s">
        <v>183</v>
      </c>
      <c r="C148" s="4"/>
      <c r="D148" s="4"/>
      <c r="E148" s="51"/>
    </row>
    <row r="149" spans="1:5" s="29" customFormat="1" ht="45.75" customHeight="1" x14ac:dyDescent="0.25">
      <c r="A149" s="68" t="s">
        <v>282</v>
      </c>
      <c r="B149" s="72" t="s">
        <v>280</v>
      </c>
      <c r="C149" s="4">
        <f>C150</f>
        <v>271654</v>
      </c>
      <c r="D149" s="4"/>
      <c r="E149" s="51"/>
    </row>
    <row r="150" spans="1:5" s="29" customFormat="1" ht="48" customHeight="1" x14ac:dyDescent="0.25">
      <c r="A150" s="73" t="s">
        <v>279</v>
      </c>
      <c r="B150" s="72" t="s">
        <v>281</v>
      </c>
      <c r="C150" s="4">
        <v>271654</v>
      </c>
      <c r="D150" s="4"/>
      <c r="E150" s="51"/>
    </row>
    <row r="151" spans="1:5" s="29" customFormat="1" ht="18.75" customHeight="1" x14ac:dyDescent="0.25">
      <c r="A151" s="68" t="s">
        <v>184</v>
      </c>
      <c r="B151" s="3" t="s">
        <v>0</v>
      </c>
      <c r="C151" s="13">
        <f t="shared" ref="C151:E151" si="49">C152+C154+C156</f>
        <v>2716123</v>
      </c>
      <c r="D151" s="13">
        <f t="shared" si="49"/>
        <v>7968240</v>
      </c>
      <c r="E151" s="13">
        <f t="shared" si="49"/>
        <v>7968240</v>
      </c>
    </row>
    <row r="152" spans="1:5" s="29" customFormat="1" ht="106.5" hidden="1" customHeight="1" x14ac:dyDescent="0.25">
      <c r="A152" s="68" t="s">
        <v>185</v>
      </c>
      <c r="B152" s="30" t="s">
        <v>186</v>
      </c>
      <c r="C152" s="4">
        <f t="shared" ref="C152:D152" si="50">C153</f>
        <v>0</v>
      </c>
      <c r="D152" s="4">
        <f t="shared" si="50"/>
        <v>0</v>
      </c>
      <c r="E152" s="51"/>
    </row>
    <row r="153" spans="1:5" s="29" customFormat="1" ht="108" hidden="1" customHeight="1" x14ac:dyDescent="0.25">
      <c r="A153" s="68" t="s">
        <v>187</v>
      </c>
      <c r="B153" s="30" t="s">
        <v>188</v>
      </c>
      <c r="C153" s="4"/>
      <c r="D153" s="4"/>
      <c r="E153" s="51"/>
    </row>
    <row r="154" spans="1:5" s="29" customFormat="1" ht="93.75" customHeight="1" x14ac:dyDescent="0.25">
      <c r="A154" s="68" t="s">
        <v>289</v>
      </c>
      <c r="B154" s="30" t="s">
        <v>290</v>
      </c>
      <c r="C154" s="4">
        <f>C155</f>
        <v>2656080</v>
      </c>
      <c r="D154" s="4">
        <f t="shared" ref="D154:E154" si="51">D155</f>
        <v>7968240</v>
      </c>
      <c r="E154" s="4">
        <f t="shared" si="51"/>
        <v>7968240</v>
      </c>
    </row>
    <row r="155" spans="1:5" s="29" customFormat="1" ht="91.5" customHeight="1" x14ac:dyDescent="0.25">
      <c r="A155" s="68" t="s">
        <v>288</v>
      </c>
      <c r="B155" s="30" t="s">
        <v>291</v>
      </c>
      <c r="C155" s="4">
        <v>2656080</v>
      </c>
      <c r="D155" s="4">
        <v>7968240</v>
      </c>
      <c r="E155" s="51">
        <v>7968240</v>
      </c>
    </row>
    <row r="156" spans="1:5" s="29" customFormat="1" ht="30" customHeight="1" x14ac:dyDescent="0.25">
      <c r="A156" s="68" t="s">
        <v>189</v>
      </c>
      <c r="B156" s="70" t="s">
        <v>190</v>
      </c>
      <c r="C156" s="4">
        <f t="shared" ref="C156" si="52">C157</f>
        <v>60043</v>
      </c>
      <c r="D156" s="4">
        <f t="shared" ref="D156" si="53">D157</f>
        <v>0</v>
      </c>
      <c r="E156" s="51"/>
    </row>
    <row r="157" spans="1:5" s="29" customFormat="1" ht="48" customHeight="1" x14ac:dyDescent="0.25">
      <c r="A157" s="68" t="s">
        <v>191</v>
      </c>
      <c r="B157" s="70" t="s">
        <v>192</v>
      </c>
      <c r="C157" s="4">
        <f t="shared" ref="C157" si="54">C158+C159</f>
        <v>60043</v>
      </c>
      <c r="D157" s="4">
        <f t="shared" ref="D157" si="55">D158+D159</f>
        <v>0</v>
      </c>
      <c r="E157" s="4">
        <f t="shared" ref="E157" si="56">E158+E159</f>
        <v>0</v>
      </c>
    </row>
    <row r="158" spans="1:5" s="29" customFormat="1" ht="17.25" hidden="1" customHeight="1" x14ac:dyDescent="0.25">
      <c r="A158" s="58"/>
      <c r="B158" s="59" t="s">
        <v>276</v>
      </c>
      <c r="C158" s="4">
        <v>60043</v>
      </c>
      <c r="D158" s="4"/>
      <c r="E158" s="51"/>
    </row>
    <row r="159" spans="1:5" s="29" customFormat="1" ht="17.25" hidden="1" customHeight="1" x14ac:dyDescent="0.25">
      <c r="A159" s="58"/>
      <c r="B159" s="59" t="s">
        <v>277</v>
      </c>
      <c r="C159" s="4"/>
      <c r="D159" s="4"/>
      <c r="E159" s="51"/>
    </row>
    <row r="160" spans="1:5" s="28" customFormat="1" ht="21" hidden="1" customHeight="1" x14ac:dyDescent="0.25">
      <c r="A160" s="44" t="s">
        <v>193</v>
      </c>
      <c r="B160" s="3" t="s">
        <v>194</v>
      </c>
      <c r="C160" s="13">
        <f t="shared" ref="C160" si="57">C162</f>
        <v>0</v>
      </c>
      <c r="D160" s="13">
        <f t="shared" ref="D160" si="58">D162</f>
        <v>0</v>
      </c>
      <c r="E160" s="50"/>
    </row>
    <row r="161" spans="1:5" s="28" customFormat="1" ht="30" hidden="1" customHeight="1" x14ac:dyDescent="0.25">
      <c r="A161" s="44" t="s">
        <v>250</v>
      </c>
      <c r="B161" s="46" t="s">
        <v>195</v>
      </c>
      <c r="C161" s="13">
        <f t="shared" ref="C161" si="59">C162</f>
        <v>0</v>
      </c>
      <c r="D161" s="13">
        <f t="shared" ref="D161" si="60">D162</f>
        <v>0</v>
      </c>
      <c r="E161" s="50"/>
    </row>
    <row r="162" spans="1:5" s="29" customFormat="1" ht="32.25" hidden="1" customHeight="1" x14ac:dyDescent="0.25">
      <c r="A162" s="44" t="s">
        <v>200</v>
      </c>
      <c r="B162" s="46" t="s">
        <v>195</v>
      </c>
      <c r="C162" s="4"/>
      <c r="D162" s="4"/>
      <c r="E162" s="51"/>
    </row>
    <row r="163" spans="1:5" s="29" customFormat="1" ht="16.5" customHeight="1" x14ac:dyDescent="0.25">
      <c r="A163" s="5"/>
      <c r="B163" s="3" t="s">
        <v>196</v>
      </c>
      <c r="C163" s="13">
        <f>C9+C82</f>
        <v>16140618.09</v>
      </c>
      <c r="D163" s="13">
        <f t="shared" ref="D163:E163" si="61">D9+D82</f>
        <v>9349438.5</v>
      </c>
      <c r="E163" s="13">
        <f t="shared" si="61"/>
        <v>9354240</v>
      </c>
    </row>
    <row r="164" spans="1:5" s="29" customFormat="1" ht="16.5" hidden="1" customHeight="1" x14ac:dyDescent="0.25">
      <c r="A164" s="43"/>
      <c r="B164" s="48"/>
      <c r="C164" s="49"/>
      <c r="D164" s="49"/>
    </row>
    <row r="165" spans="1:5" s="29" customFormat="1" ht="14.25" hidden="1" customHeight="1" x14ac:dyDescent="0.25">
      <c r="A165" s="6"/>
      <c r="B165" s="7"/>
      <c r="C165" s="11"/>
      <c r="D165" s="11"/>
    </row>
    <row r="166" spans="1:5" s="29" customFormat="1" ht="14.25" hidden="1" customHeight="1" x14ac:dyDescent="0.25">
      <c r="A166" s="36"/>
      <c r="B166" s="29" t="s">
        <v>251</v>
      </c>
      <c r="C166" s="37"/>
      <c r="D166" s="37"/>
    </row>
    <row r="167" spans="1:5" s="29" customFormat="1" ht="14.25" hidden="1" customHeight="1" x14ac:dyDescent="0.25">
      <c r="A167" s="36"/>
      <c r="B167" s="29" t="s">
        <v>252</v>
      </c>
      <c r="C167" s="37"/>
      <c r="D167" s="37"/>
    </row>
    <row r="168" spans="1:5" s="29" customFormat="1" ht="14.25" hidden="1" customHeight="1" x14ac:dyDescent="0.25">
      <c r="A168" s="36"/>
      <c r="B168" s="29" t="s">
        <v>253</v>
      </c>
      <c r="C168" s="37"/>
      <c r="D168" s="37"/>
    </row>
    <row r="169" spans="1:5" s="29" customFormat="1" ht="14.25" hidden="1" customHeight="1" x14ac:dyDescent="0.25">
      <c r="A169" s="36"/>
      <c r="B169" s="29" t="s">
        <v>254</v>
      </c>
      <c r="C169" s="37"/>
      <c r="D169" s="37"/>
    </row>
    <row r="170" spans="1:5" s="29" customFormat="1" ht="14.25" hidden="1" customHeight="1" x14ac:dyDescent="0.25">
      <c r="A170" s="36"/>
      <c r="B170" s="29" t="s">
        <v>255</v>
      </c>
      <c r="C170" s="37"/>
      <c r="D170" s="37"/>
    </row>
    <row r="171" spans="1:5" s="29" customFormat="1" ht="14.25" hidden="1" customHeight="1" x14ac:dyDescent="0.25">
      <c r="A171" s="36"/>
      <c r="B171" s="29" t="s">
        <v>256</v>
      </c>
      <c r="C171" s="37"/>
      <c r="D171" s="37"/>
    </row>
    <row r="172" spans="1:5" s="29" customFormat="1" ht="14.25" hidden="1" customHeight="1" x14ac:dyDescent="0.25">
      <c r="A172" s="36"/>
      <c r="B172" s="29" t="s">
        <v>257</v>
      </c>
      <c r="C172" s="37"/>
      <c r="D172" s="37"/>
    </row>
    <row r="173" spans="1:5" s="29" customFormat="1" ht="14.25" hidden="1" customHeight="1" x14ac:dyDescent="0.25">
      <c r="A173" s="36"/>
      <c r="B173" s="29" t="s">
        <v>258</v>
      </c>
      <c r="C173" s="37"/>
      <c r="D173" s="37"/>
    </row>
    <row r="174" spans="1:5" s="29" customFormat="1" ht="14.25" hidden="1" customHeight="1" x14ac:dyDescent="0.25">
      <c r="A174" s="36"/>
      <c r="B174" s="29" t="s">
        <v>259</v>
      </c>
      <c r="C174" s="37"/>
      <c r="D174" s="37"/>
    </row>
    <row r="175" spans="1:5" s="29" customFormat="1" ht="14.25" hidden="1" customHeight="1" x14ac:dyDescent="0.25">
      <c r="A175" s="36"/>
      <c r="B175" s="29" t="s">
        <v>260</v>
      </c>
      <c r="C175" s="37"/>
      <c r="D175" s="37"/>
    </row>
    <row r="176" spans="1:5" s="29" customFormat="1" ht="14.25" hidden="1" customHeight="1" x14ac:dyDescent="0.25">
      <c r="A176" s="36"/>
      <c r="B176" s="29" t="s">
        <v>261</v>
      </c>
      <c r="C176" s="37"/>
      <c r="D176" s="37"/>
    </row>
    <row r="177" spans="1:5" s="29" customFormat="1" ht="14.25" customHeight="1" x14ac:dyDescent="0.25">
      <c r="A177" s="36"/>
    </row>
    <row r="178" spans="1:5" x14ac:dyDescent="0.25">
      <c r="C178" s="37"/>
      <c r="D178" s="37"/>
      <c r="E178" s="37"/>
    </row>
  </sheetData>
  <mergeCells count="5">
    <mergeCell ref="C4:E4"/>
    <mergeCell ref="C3:E3"/>
    <mergeCell ref="C2:E2"/>
    <mergeCell ref="C1:E1"/>
    <mergeCell ref="A5:E5"/>
  </mergeCells>
  <pageMargins left="0.70866141732283472" right="0.39370078740157483" top="0.59055118110236227" bottom="0.59055118110236227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1.Дох</vt:lpstr>
      <vt:lpstr>'1.Дох'!Заголовки_для_печати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2020-08-26T09:22:53Z</dcterms:modified>
</cp:coreProperties>
</file>