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N16" i="1" l="1"/>
  <c r="O16" i="1"/>
  <c r="M16" i="1" l="1"/>
  <c r="M7" i="1" l="1"/>
  <c r="N7" i="1"/>
  <c r="M8" i="1"/>
  <c r="N8" i="1"/>
  <c r="M15" i="1"/>
  <c r="M14" i="1" s="1"/>
  <c r="N15" i="1"/>
  <c r="N14" i="1" s="1"/>
  <c r="O15" i="1"/>
  <c r="O14" i="1" s="1"/>
  <c r="O13" i="1" s="1"/>
  <c r="M28" i="1"/>
  <c r="M27" i="1" s="1"/>
  <c r="M26" i="1" s="1"/>
  <c r="M25" i="1" s="1"/>
  <c r="M24" i="1" s="1"/>
  <c r="M23" i="1" s="1"/>
  <c r="M22" i="1" s="1"/>
  <c r="M21" i="1" s="1"/>
  <c r="N28" i="1"/>
  <c r="N27" i="1" s="1"/>
  <c r="N26" i="1" s="1"/>
  <c r="N25" i="1" s="1"/>
  <c r="N24" i="1" s="1"/>
  <c r="N23" i="1" s="1"/>
  <c r="N22" i="1" s="1"/>
  <c r="N21" i="1" s="1"/>
  <c r="O28" i="1"/>
  <c r="O27" i="1" s="1"/>
  <c r="O26" i="1" s="1"/>
  <c r="O25" i="1" s="1"/>
  <c r="O24" i="1" s="1"/>
  <c r="O23" i="1" s="1"/>
  <c r="O22" i="1" s="1"/>
  <c r="O21" i="1" s="1"/>
  <c r="M13" i="1" l="1"/>
  <c r="M12" i="1" s="1"/>
  <c r="M11" i="1" s="1"/>
  <c r="M10" i="1" s="1"/>
  <c r="M9" i="1" s="1"/>
  <c r="M5" i="1" s="1"/>
  <c r="N13" i="1"/>
  <c r="N12" i="1" s="1"/>
  <c r="N11" i="1" s="1"/>
  <c r="N10" i="1" s="1"/>
  <c r="N9" i="1" s="1"/>
  <c r="N5" i="1" s="1"/>
  <c r="O12" i="1"/>
  <c r="O11" i="1" s="1"/>
  <c r="O10" i="1" s="1"/>
  <c r="O9" i="1" s="1"/>
  <c r="O5" i="1" s="1"/>
  <c r="O8" i="1"/>
  <c r="O7" i="1"/>
</calcChain>
</file>

<file path=xl/sharedStrings.xml><?xml version="1.0" encoding="utf-8"?>
<sst xmlns="http://schemas.openxmlformats.org/spreadsheetml/2006/main" count="100" uniqueCount="56">
  <si>
    <t>Коммунальное хозяйство</t>
  </si>
  <si>
    <t>В.Н.Кортелева</t>
  </si>
  <si>
    <t>Исп.И.В.Курашина</t>
  </si>
  <si>
    <t>Информация</t>
  </si>
  <si>
    <t>Наименование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</si>
  <si>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</si>
  <si>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</si>
  <si>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</si>
  <si>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</si>
  <si>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</si>
  <si>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</si>
  <si>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</si>
  <si>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</si>
  <si>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</si>
  <si>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</si>
  <si>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в том числе</t>
  </si>
  <si>
    <t xml:space="preserve"> - областной бюджет</t>
  </si>
  <si>
    <t xml:space="preserve"> - бюджет муниципального района</t>
  </si>
  <si>
    <t>Жилищно-коммунальное хозяйство</t>
  </si>
  <si>
    <t>851</t>
  </si>
  <si>
    <t>05</t>
  </si>
  <si>
    <t>02</t>
  </si>
  <si>
    <t>Капитальные вложения в объекты государственной (муниципальной) собственности</t>
  </si>
  <si>
    <t>400</t>
  </si>
  <si>
    <t>ГП</t>
  </si>
  <si>
    <t>04</t>
  </si>
  <si>
    <t>Бюджетные инвестиции</t>
  </si>
  <si>
    <t>410</t>
  </si>
  <si>
    <t>Социальная политика</t>
  </si>
  <si>
    <t>51</t>
  </si>
  <si>
    <t>5</t>
  </si>
  <si>
    <t>Охрана семьи и детства</t>
  </si>
  <si>
    <t>12</t>
  </si>
  <si>
    <t>квартира</t>
  </si>
  <si>
    <t>R0820</t>
  </si>
  <si>
    <t>Приобретение жилых помещений детям-сиротам и детям, оставшимся без попечения родителей, лицам из их числа за счет средств областного бюджета</t>
  </si>
  <si>
    <t>Заместитель главы администрации района, начальник финансового управления</t>
  </si>
  <si>
    <t>тел.9 18 31</t>
  </si>
  <si>
    <t xml:space="preserve">Бюджетные инвестиции в объекты капитального строительства муниципальной собственности </t>
  </si>
  <si>
    <t>81680</t>
  </si>
  <si>
    <t>Подготовка проектно-сметной документации по объекту "Газификация н.п.Романовка Клетнянского района Брянской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</si>
  <si>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</si>
  <si>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</si>
  <si>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Администрация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</si>
  <si>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</si>
  <si>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8</t>
  </si>
  <si>
    <t>2019</t>
  </si>
  <si>
    <t>Подготовка проектно-сметной документации по объекту "Реконструкция водоснабжения н.п.Николаевка Клетнянского района Брянской области"</t>
  </si>
  <si>
    <t>Подготовка проектно-сметной документации по объекту "Реконструкция водоснабжения н.п.Синицкое, н.п.Мичурино Клетнянского района Брянской области"</t>
  </si>
  <si>
    <t>Подготовка проектно-сметной документации по объекту "Газификация н.п.Николаевка Клетнянского района Брянской области"</t>
  </si>
  <si>
    <t xml:space="preserve">Обеспечение реализации полномочий Клетнянского муниципального района </t>
  </si>
  <si>
    <t>Подпрограмма "Социальная политика Клетнянского района"</t>
  </si>
  <si>
    <t>об исполнении ассигнований, утвержденных в рамках бюджетных инвестиций муниципальной собственности Клетнянского района за 2019 год</t>
  </si>
  <si>
    <t>Бюджетные ассигнования, утвержденные решением о бюджете</t>
  </si>
  <si>
    <t>Бюджетные ассигнования, утвержденные сводной бюджетной росписью с учетом изменений</t>
  </si>
  <si>
    <t>Кассовое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</si>
</sst>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90" zoomScaleNormal="90" workbookViewId="0">
      <pane xSplit="1" ySplit="2" topLeftCell="B3" activePane="bottomRight" state="frozen"/>
      <selection pane="topRight" activeCell="D1" sqref="D1"/>
      <selection pane="bottomLeft" activeCell="A6" sqref="A6"/>
      <selection pane="bottomRight" activeCell="K17" sqref="K17"/>
    </sheetView>
  </sheetViews>
  <sheetFormatPr defaultRowHeight="15" x14ac:dyDescent="0.25"/>
  <cols>
    <col min="1" max="1" width="49.5703125" style="2" customWidth="1"/>
    <col min="2" max="4" width="4" style="2" customWidth="1"/>
    <col min="5" max="5" width="4.7109375" style="2" customWidth="1"/>
    <col min="6" max="6" width="5.85546875" style="2" customWidth="1"/>
    <col min="7" max="7" width="4.85546875" style="2" customWidth="1"/>
    <col min="8" max="8" width="7.140625" style="2" customWidth="1"/>
    <col min="9" max="9" width="5.42578125" style="2" customWidth="1"/>
    <col min="10" max="10" width="4.42578125" style="2" customWidth="1"/>
    <col min="11" max="11" width="6" style="2" customWidth="1"/>
    <col min="12" max="12" width="6.28515625" style="2" customWidth="1"/>
    <col min="13" max="13" width="14.28515625" style="2" customWidth="1"/>
    <col min="14" max="14" width="15" style="14" customWidth="1"/>
    <col min="15" max="15" width="13.5703125" style="2" customWidth="1"/>
    <col min="16" max="16" width="14.140625" style="2" customWidth="1"/>
    <col min="17" max="17" width="15" style="14" customWidth="1"/>
    <col min="18" max="18" width="12.7109375" style="2" customWidth="1"/>
    <col min="19" max="19" width="11.85546875" style="4" customWidth="1"/>
    <col min="20" max="20" width="12" style="4" bestFit="1" customWidth="1"/>
    <col min="21" max="21" width="9.28515625" style="2" bestFit="1" customWidth="1"/>
    <col min="22" max="247" width="9.140625" style="2"/>
    <col min="248" max="248" width="48.85546875" style="2" customWidth="1"/>
    <col min="249" max="249" width="0" style="2" hidden="1" customWidth="1"/>
    <col min="250" max="250" width="4.140625" style="2" customWidth="1"/>
    <col min="251" max="251" width="4" style="2" customWidth="1"/>
    <col min="252" max="252" width="5" style="2" customWidth="1"/>
    <col min="253" max="254" width="4.7109375" style="2" customWidth="1"/>
    <col min="255" max="255" width="5.7109375" style="2" customWidth="1"/>
    <col min="256" max="256" width="4.7109375" style="2" customWidth="1"/>
    <col min="257" max="258" width="6" style="2" customWidth="1"/>
    <col min="259" max="259" width="9.140625" style="2" customWidth="1"/>
    <col min="260" max="267" width="0" style="2" hidden="1" customWidth="1"/>
    <col min="268" max="270" width="14.7109375" style="2" customWidth="1"/>
    <col min="271" max="272" width="0" style="2" hidden="1" customWidth="1"/>
    <col min="273" max="273" width="15.42578125" style="2" customWidth="1"/>
    <col min="274" max="274" width="12.7109375" style="2" customWidth="1"/>
    <col min="275" max="275" width="11.85546875" style="2" customWidth="1"/>
    <col min="276" max="276" width="12" style="2" bestFit="1" customWidth="1"/>
    <col min="277" max="277" width="9.28515625" style="2" bestFit="1" customWidth="1"/>
    <col min="278" max="503" width="9.140625" style="2"/>
    <col min="504" max="504" width="48.85546875" style="2" customWidth="1"/>
    <col min="505" max="505" width="0" style="2" hidden="1" customWidth="1"/>
    <col min="506" max="506" width="4.140625" style="2" customWidth="1"/>
    <col min="507" max="507" width="4" style="2" customWidth="1"/>
    <col min="508" max="508" width="5" style="2" customWidth="1"/>
    <col min="509" max="510" width="4.7109375" style="2" customWidth="1"/>
    <col min="511" max="511" width="5.7109375" style="2" customWidth="1"/>
    <col min="512" max="512" width="4.7109375" style="2" customWidth="1"/>
    <col min="513" max="514" width="6" style="2" customWidth="1"/>
    <col min="515" max="515" width="9.140625" style="2" customWidth="1"/>
    <col min="516" max="523" width="0" style="2" hidden="1" customWidth="1"/>
    <col min="524" max="526" width="14.7109375" style="2" customWidth="1"/>
    <col min="527" max="528" width="0" style="2" hidden="1" customWidth="1"/>
    <col min="529" max="529" width="15.42578125" style="2" customWidth="1"/>
    <col min="530" max="530" width="12.7109375" style="2" customWidth="1"/>
    <col min="531" max="531" width="11.85546875" style="2" customWidth="1"/>
    <col min="532" max="532" width="12" style="2" bestFit="1" customWidth="1"/>
    <col min="533" max="533" width="9.28515625" style="2" bestFit="1" customWidth="1"/>
    <col min="534" max="759" width="9.140625" style="2"/>
    <col min="760" max="760" width="48.85546875" style="2" customWidth="1"/>
    <col min="761" max="761" width="0" style="2" hidden="1" customWidth="1"/>
    <col min="762" max="762" width="4.140625" style="2" customWidth="1"/>
    <col min="763" max="763" width="4" style="2" customWidth="1"/>
    <col min="764" max="764" width="5" style="2" customWidth="1"/>
    <col min="765" max="766" width="4.7109375" style="2" customWidth="1"/>
    <col min="767" max="767" width="5.7109375" style="2" customWidth="1"/>
    <col min="768" max="768" width="4.7109375" style="2" customWidth="1"/>
    <col min="769" max="770" width="6" style="2" customWidth="1"/>
    <col min="771" max="771" width="9.140625" style="2" customWidth="1"/>
    <col min="772" max="779" width="0" style="2" hidden="1" customWidth="1"/>
    <col min="780" max="782" width="14.7109375" style="2" customWidth="1"/>
    <col min="783" max="784" width="0" style="2" hidden="1" customWidth="1"/>
    <col min="785" max="785" width="15.42578125" style="2" customWidth="1"/>
    <col min="786" max="786" width="12.7109375" style="2" customWidth="1"/>
    <col min="787" max="787" width="11.85546875" style="2" customWidth="1"/>
    <col min="788" max="788" width="12" style="2" bestFit="1" customWidth="1"/>
    <col min="789" max="789" width="9.28515625" style="2" bestFit="1" customWidth="1"/>
    <col min="790" max="1015" width="9.140625" style="2"/>
    <col min="1016" max="1016" width="48.85546875" style="2" customWidth="1"/>
    <col min="1017" max="1017" width="0" style="2" hidden="1" customWidth="1"/>
    <col min="1018" max="1018" width="4.140625" style="2" customWidth="1"/>
    <col min="1019" max="1019" width="4" style="2" customWidth="1"/>
    <col min="1020" max="1020" width="5" style="2" customWidth="1"/>
    <col min="1021" max="1022" width="4.7109375" style="2" customWidth="1"/>
    <col min="1023" max="1023" width="5.7109375" style="2" customWidth="1"/>
    <col min="1024" max="1024" width="4.7109375" style="2" customWidth="1"/>
    <col min="1025" max="1026" width="6" style="2" customWidth="1"/>
    <col min="1027" max="1027" width="9.140625" style="2" customWidth="1"/>
    <col min="1028" max="1035" width="0" style="2" hidden="1" customWidth="1"/>
    <col min="1036" max="1038" width="14.7109375" style="2" customWidth="1"/>
    <col min="1039" max="1040" width="0" style="2" hidden="1" customWidth="1"/>
    <col min="1041" max="1041" width="15.42578125" style="2" customWidth="1"/>
    <col min="1042" max="1042" width="12.7109375" style="2" customWidth="1"/>
    <col min="1043" max="1043" width="11.85546875" style="2" customWidth="1"/>
    <col min="1044" max="1044" width="12" style="2" bestFit="1" customWidth="1"/>
    <col min="1045" max="1045" width="9.28515625" style="2" bestFit="1" customWidth="1"/>
    <col min="1046" max="1271" width="9.140625" style="2"/>
    <col min="1272" max="1272" width="48.85546875" style="2" customWidth="1"/>
    <col min="1273" max="1273" width="0" style="2" hidden="1" customWidth="1"/>
    <col min="1274" max="1274" width="4.140625" style="2" customWidth="1"/>
    <col min="1275" max="1275" width="4" style="2" customWidth="1"/>
    <col min="1276" max="1276" width="5" style="2" customWidth="1"/>
    <col min="1277" max="1278" width="4.7109375" style="2" customWidth="1"/>
    <col min="1279" max="1279" width="5.7109375" style="2" customWidth="1"/>
    <col min="1280" max="1280" width="4.7109375" style="2" customWidth="1"/>
    <col min="1281" max="1282" width="6" style="2" customWidth="1"/>
    <col min="1283" max="1283" width="9.140625" style="2" customWidth="1"/>
    <col min="1284" max="1291" width="0" style="2" hidden="1" customWidth="1"/>
    <col min="1292" max="1294" width="14.7109375" style="2" customWidth="1"/>
    <col min="1295" max="1296" width="0" style="2" hidden="1" customWidth="1"/>
    <col min="1297" max="1297" width="15.42578125" style="2" customWidth="1"/>
    <col min="1298" max="1298" width="12.7109375" style="2" customWidth="1"/>
    <col min="1299" max="1299" width="11.85546875" style="2" customWidth="1"/>
    <col min="1300" max="1300" width="12" style="2" bestFit="1" customWidth="1"/>
    <col min="1301" max="1301" width="9.28515625" style="2" bestFit="1" customWidth="1"/>
    <col min="1302" max="1527" width="9.140625" style="2"/>
    <col min="1528" max="1528" width="48.85546875" style="2" customWidth="1"/>
    <col min="1529" max="1529" width="0" style="2" hidden="1" customWidth="1"/>
    <col min="1530" max="1530" width="4.140625" style="2" customWidth="1"/>
    <col min="1531" max="1531" width="4" style="2" customWidth="1"/>
    <col min="1532" max="1532" width="5" style="2" customWidth="1"/>
    <col min="1533" max="1534" width="4.7109375" style="2" customWidth="1"/>
    <col min="1535" max="1535" width="5.7109375" style="2" customWidth="1"/>
    <col min="1536" max="1536" width="4.7109375" style="2" customWidth="1"/>
    <col min="1537" max="1538" width="6" style="2" customWidth="1"/>
    <col min="1539" max="1539" width="9.140625" style="2" customWidth="1"/>
    <col min="1540" max="1547" width="0" style="2" hidden="1" customWidth="1"/>
    <col min="1548" max="1550" width="14.7109375" style="2" customWidth="1"/>
    <col min="1551" max="1552" width="0" style="2" hidden="1" customWidth="1"/>
    <col min="1553" max="1553" width="15.42578125" style="2" customWidth="1"/>
    <col min="1554" max="1554" width="12.7109375" style="2" customWidth="1"/>
    <col min="1555" max="1555" width="11.85546875" style="2" customWidth="1"/>
    <col min="1556" max="1556" width="12" style="2" bestFit="1" customWidth="1"/>
    <col min="1557" max="1557" width="9.28515625" style="2" bestFit="1" customWidth="1"/>
    <col min="1558" max="1783" width="9.140625" style="2"/>
    <col min="1784" max="1784" width="48.85546875" style="2" customWidth="1"/>
    <col min="1785" max="1785" width="0" style="2" hidden="1" customWidth="1"/>
    <col min="1786" max="1786" width="4.140625" style="2" customWidth="1"/>
    <col min="1787" max="1787" width="4" style="2" customWidth="1"/>
    <col min="1788" max="1788" width="5" style="2" customWidth="1"/>
    <col min="1789" max="1790" width="4.7109375" style="2" customWidth="1"/>
    <col min="1791" max="1791" width="5.7109375" style="2" customWidth="1"/>
    <col min="1792" max="1792" width="4.7109375" style="2" customWidth="1"/>
    <col min="1793" max="1794" width="6" style="2" customWidth="1"/>
    <col min="1795" max="1795" width="9.140625" style="2" customWidth="1"/>
    <col min="1796" max="1803" width="0" style="2" hidden="1" customWidth="1"/>
    <col min="1804" max="1806" width="14.7109375" style="2" customWidth="1"/>
    <col min="1807" max="1808" width="0" style="2" hidden="1" customWidth="1"/>
    <col min="1809" max="1809" width="15.42578125" style="2" customWidth="1"/>
    <col min="1810" max="1810" width="12.7109375" style="2" customWidth="1"/>
    <col min="1811" max="1811" width="11.85546875" style="2" customWidth="1"/>
    <col min="1812" max="1812" width="12" style="2" bestFit="1" customWidth="1"/>
    <col min="1813" max="1813" width="9.28515625" style="2" bestFit="1" customWidth="1"/>
    <col min="1814" max="2039" width="9.140625" style="2"/>
    <col min="2040" max="2040" width="48.85546875" style="2" customWidth="1"/>
    <col min="2041" max="2041" width="0" style="2" hidden="1" customWidth="1"/>
    <col min="2042" max="2042" width="4.140625" style="2" customWidth="1"/>
    <col min="2043" max="2043" width="4" style="2" customWidth="1"/>
    <col min="2044" max="2044" width="5" style="2" customWidth="1"/>
    <col min="2045" max="2046" width="4.7109375" style="2" customWidth="1"/>
    <col min="2047" max="2047" width="5.7109375" style="2" customWidth="1"/>
    <col min="2048" max="2048" width="4.7109375" style="2" customWidth="1"/>
    <col min="2049" max="2050" width="6" style="2" customWidth="1"/>
    <col min="2051" max="2051" width="9.140625" style="2" customWidth="1"/>
    <col min="2052" max="2059" width="0" style="2" hidden="1" customWidth="1"/>
    <col min="2060" max="2062" width="14.7109375" style="2" customWidth="1"/>
    <col min="2063" max="2064" width="0" style="2" hidden="1" customWidth="1"/>
    <col min="2065" max="2065" width="15.42578125" style="2" customWidth="1"/>
    <col min="2066" max="2066" width="12.7109375" style="2" customWidth="1"/>
    <col min="2067" max="2067" width="11.85546875" style="2" customWidth="1"/>
    <col min="2068" max="2068" width="12" style="2" bestFit="1" customWidth="1"/>
    <col min="2069" max="2069" width="9.28515625" style="2" bestFit="1" customWidth="1"/>
    <col min="2070" max="2295" width="9.140625" style="2"/>
    <col min="2296" max="2296" width="48.85546875" style="2" customWidth="1"/>
    <col min="2297" max="2297" width="0" style="2" hidden="1" customWidth="1"/>
    <col min="2298" max="2298" width="4.140625" style="2" customWidth="1"/>
    <col min="2299" max="2299" width="4" style="2" customWidth="1"/>
    <col min="2300" max="2300" width="5" style="2" customWidth="1"/>
    <col min="2301" max="2302" width="4.7109375" style="2" customWidth="1"/>
    <col min="2303" max="2303" width="5.7109375" style="2" customWidth="1"/>
    <col min="2304" max="2304" width="4.7109375" style="2" customWidth="1"/>
    <col min="2305" max="2306" width="6" style="2" customWidth="1"/>
    <col min="2307" max="2307" width="9.140625" style="2" customWidth="1"/>
    <col min="2308" max="2315" width="0" style="2" hidden="1" customWidth="1"/>
    <col min="2316" max="2318" width="14.7109375" style="2" customWidth="1"/>
    <col min="2319" max="2320" width="0" style="2" hidden="1" customWidth="1"/>
    <col min="2321" max="2321" width="15.42578125" style="2" customWidth="1"/>
    <col min="2322" max="2322" width="12.7109375" style="2" customWidth="1"/>
    <col min="2323" max="2323" width="11.85546875" style="2" customWidth="1"/>
    <col min="2324" max="2324" width="12" style="2" bestFit="1" customWidth="1"/>
    <col min="2325" max="2325" width="9.28515625" style="2" bestFit="1" customWidth="1"/>
    <col min="2326" max="2551" width="9.140625" style="2"/>
    <col min="2552" max="2552" width="48.85546875" style="2" customWidth="1"/>
    <col min="2553" max="2553" width="0" style="2" hidden="1" customWidth="1"/>
    <col min="2554" max="2554" width="4.140625" style="2" customWidth="1"/>
    <col min="2555" max="2555" width="4" style="2" customWidth="1"/>
    <col min="2556" max="2556" width="5" style="2" customWidth="1"/>
    <col min="2557" max="2558" width="4.7109375" style="2" customWidth="1"/>
    <col min="2559" max="2559" width="5.7109375" style="2" customWidth="1"/>
    <col min="2560" max="2560" width="4.7109375" style="2" customWidth="1"/>
    <col min="2561" max="2562" width="6" style="2" customWidth="1"/>
    <col min="2563" max="2563" width="9.140625" style="2" customWidth="1"/>
    <col min="2564" max="2571" width="0" style="2" hidden="1" customWidth="1"/>
    <col min="2572" max="2574" width="14.7109375" style="2" customWidth="1"/>
    <col min="2575" max="2576" width="0" style="2" hidden="1" customWidth="1"/>
    <col min="2577" max="2577" width="15.42578125" style="2" customWidth="1"/>
    <col min="2578" max="2578" width="12.7109375" style="2" customWidth="1"/>
    <col min="2579" max="2579" width="11.85546875" style="2" customWidth="1"/>
    <col min="2580" max="2580" width="12" style="2" bestFit="1" customWidth="1"/>
    <col min="2581" max="2581" width="9.28515625" style="2" bestFit="1" customWidth="1"/>
    <col min="2582" max="2807" width="9.140625" style="2"/>
    <col min="2808" max="2808" width="48.85546875" style="2" customWidth="1"/>
    <col min="2809" max="2809" width="0" style="2" hidden="1" customWidth="1"/>
    <col min="2810" max="2810" width="4.140625" style="2" customWidth="1"/>
    <col min="2811" max="2811" width="4" style="2" customWidth="1"/>
    <col min="2812" max="2812" width="5" style="2" customWidth="1"/>
    <col min="2813" max="2814" width="4.7109375" style="2" customWidth="1"/>
    <col min="2815" max="2815" width="5.7109375" style="2" customWidth="1"/>
    <col min="2816" max="2816" width="4.7109375" style="2" customWidth="1"/>
    <col min="2817" max="2818" width="6" style="2" customWidth="1"/>
    <col min="2819" max="2819" width="9.140625" style="2" customWidth="1"/>
    <col min="2820" max="2827" width="0" style="2" hidden="1" customWidth="1"/>
    <col min="2828" max="2830" width="14.7109375" style="2" customWidth="1"/>
    <col min="2831" max="2832" width="0" style="2" hidden="1" customWidth="1"/>
    <col min="2833" max="2833" width="15.42578125" style="2" customWidth="1"/>
    <col min="2834" max="2834" width="12.7109375" style="2" customWidth="1"/>
    <col min="2835" max="2835" width="11.85546875" style="2" customWidth="1"/>
    <col min="2836" max="2836" width="12" style="2" bestFit="1" customWidth="1"/>
    <col min="2837" max="2837" width="9.28515625" style="2" bestFit="1" customWidth="1"/>
    <col min="2838" max="3063" width="9.140625" style="2"/>
    <col min="3064" max="3064" width="48.85546875" style="2" customWidth="1"/>
    <col min="3065" max="3065" width="0" style="2" hidden="1" customWidth="1"/>
    <col min="3066" max="3066" width="4.140625" style="2" customWidth="1"/>
    <col min="3067" max="3067" width="4" style="2" customWidth="1"/>
    <col min="3068" max="3068" width="5" style="2" customWidth="1"/>
    <col min="3069" max="3070" width="4.7109375" style="2" customWidth="1"/>
    <col min="3071" max="3071" width="5.7109375" style="2" customWidth="1"/>
    <col min="3072" max="3072" width="4.7109375" style="2" customWidth="1"/>
    <col min="3073" max="3074" width="6" style="2" customWidth="1"/>
    <col min="3075" max="3075" width="9.140625" style="2" customWidth="1"/>
    <col min="3076" max="3083" width="0" style="2" hidden="1" customWidth="1"/>
    <col min="3084" max="3086" width="14.7109375" style="2" customWidth="1"/>
    <col min="3087" max="3088" width="0" style="2" hidden="1" customWidth="1"/>
    <col min="3089" max="3089" width="15.42578125" style="2" customWidth="1"/>
    <col min="3090" max="3090" width="12.7109375" style="2" customWidth="1"/>
    <col min="3091" max="3091" width="11.85546875" style="2" customWidth="1"/>
    <col min="3092" max="3092" width="12" style="2" bestFit="1" customWidth="1"/>
    <col min="3093" max="3093" width="9.28515625" style="2" bestFit="1" customWidth="1"/>
    <col min="3094" max="3319" width="9.140625" style="2"/>
    <col min="3320" max="3320" width="48.85546875" style="2" customWidth="1"/>
    <col min="3321" max="3321" width="0" style="2" hidden="1" customWidth="1"/>
    <col min="3322" max="3322" width="4.140625" style="2" customWidth="1"/>
    <col min="3323" max="3323" width="4" style="2" customWidth="1"/>
    <col min="3324" max="3324" width="5" style="2" customWidth="1"/>
    <col min="3325" max="3326" width="4.7109375" style="2" customWidth="1"/>
    <col min="3327" max="3327" width="5.7109375" style="2" customWidth="1"/>
    <col min="3328" max="3328" width="4.7109375" style="2" customWidth="1"/>
    <col min="3329" max="3330" width="6" style="2" customWidth="1"/>
    <col min="3331" max="3331" width="9.140625" style="2" customWidth="1"/>
    <col min="3332" max="3339" width="0" style="2" hidden="1" customWidth="1"/>
    <col min="3340" max="3342" width="14.7109375" style="2" customWidth="1"/>
    <col min="3343" max="3344" width="0" style="2" hidden="1" customWidth="1"/>
    <col min="3345" max="3345" width="15.42578125" style="2" customWidth="1"/>
    <col min="3346" max="3346" width="12.7109375" style="2" customWidth="1"/>
    <col min="3347" max="3347" width="11.85546875" style="2" customWidth="1"/>
    <col min="3348" max="3348" width="12" style="2" bestFit="1" customWidth="1"/>
    <col min="3349" max="3349" width="9.28515625" style="2" bestFit="1" customWidth="1"/>
    <col min="3350" max="3575" width="9.140625" style="2"/>
    <col min="3576" max="3576" width="48.85546875" style="2" customWidth="1"/>
    <col min="3577" max="3577" width="0" style="2" hidden="1" customWidth="1"/>
    <col min="3578" max="3578" width="4.140625" style="2" customWidth="1"/>
    <col min="3579" max="3579" width="4" style="2" customWidth="1"/>
    <col min="3580" max="3580" width="5" style="2" customWidth="1"/>
    <col min="3581" max="3582" width="4.7109375" style="2" customWidth="1"/>
    <col min="3583" max="3583" width="5.7109375" style="2" customWidth="1"/>
    <col min="3584" max="3584" width="4.7109375" style="2" customWidth="1"/>
    <col min="3585" max="3586" width="6" style="2" customWidth="1"/>
    <col min="3587" max="3587" width="9.140625" style="2" customWidth="1"/>
    <col min="3588" max="3595" width="0" style="2" hidden="1" customWidth="1"/>
    <col min="3596" max="3598" width="14.7109375" style="2" customWidth="1"/>
    <col min="3599" max="3600" width="0" style="2" hidden="1" customWidth="1"/>
    <col min="3601" max="3601" width="15.42578125" style="2" customWidth="1"/>
    <col min="3602" max="3602" width="12.7109375" style="2" customWidth="1"/>
    <col min="3603" max="3603" width="11.85546875" style="2" customWidth="1"/>
    <col min="3604" max="3604" width="12" style="2" bestFit="1" customWidth="1"/>
    <col min="3605" max="3605" width="9.28515625" style="2" bestFit="1" customWidth="1"/>
    <col min="3606" max="3831" width="9.140625" style="2"/>
    <col min="3832" max="3832" width="48.85546875" style="2" customWidth="1"/>
    <col min="3833" max="3833" width="0" style="2" hidden="1" customWidth="1"/>
    <col min="3834" max="3834" width="4.140625" style="2" customWidth="1"/>
    <col min="3835" max="3835" width="4" style="2" customWidth="1"/>
    <col min="3836" max="3836" width="5" style="2" customWidth="1"/>
    <col min="3837" max="3838" width="4.7109375" style="2" customWidth="1"/>
    <col min="3839" max="3839" width="5.7109375" style="2" customWidth="1"/>
    <col min="3840" max="3840" width="4.7109375" style="2" customWidth="1"/>
    <col min="3841" max="3842" width="6" style="2" customWidth="1"/>
    <col min="3843" max="3843" width="9.140625" style="2" customWidth="1"/>
    <col min="3844" max="3851" width="0" style="2" hidden="1" customWidth="1"/>
    <col min="3852" max="3854" width="14.7109375" style="2" customWidth="1"/>
    <col min="3855" max="3856" width="0" style="2" hidden="1" customWidth="1"/>
    <col min="3857" max="3857" width="15.42578125" style="2" customWidth="1"/>
    <col min="3858" max="3858" width="12.7109375" style="2" customWidth="1"/>
    <col min="3859" max="3859" width="11.85546875" style="2" customWidth="1"/>
    <col min="3860" max="3860" width="12" style="2" bestFit="1" customWidth="1"/>
    <col min="3861" max="3861" width="9.28515625" style="2" bestFit="1" customWidth="1"/>
    <col min="3862" max="4087" width="9.140625" style="2"/>
    <col min="4088" max="4088" width="48.85546875" style="2" customWidth="1"/>
    <col min="4089" max="4089" width="0" style="2" hidden="1" customWidth="1"/>
    <col min="4090" max="4090" width="4.140625" style="2" customWidth="1"/>
    <col min="4091" max="4091" width="4" style="2" customWidth="1"/>
    <col min="4092" max="4092" width="5" style="2" customWidth="1"/>
    <col min="4093" max="4094" width="4.7109375" style="2" customWidth="1"/>
    <col min="4095" max="4095" width="5.7109375" style="2" customWidth="1"/>
    <col min="4096" max="4096" width="4.7109375" style="2" customWidth="1"/>
    <col min="4097" max="4098" width="6" style="2" customWidth="1"/>
    <col min="4099" max="4099" width="9.140625" style="2" customWidth="1"/>
    <col min="4100" max="4107" width="0" style="2" hidden="1" customWidth="1"/>
    <col min="4108" max="4110" width="14.7109375" style="2" customWidth="1"/>
    <col min="4111" max="4112" width="0" style="2" hidden="1" customWidth="1"/>
    <col min="4113" max="4113" width="15.42578125" style="2" customWidth="1"/>
    <col min="4114" max="4114" width="12.7109375" style="2" customWidth="1"/>
    <col min="4115" max="4115" width="11.85546875" style="2" customWidth="1"/>
    <col min="4116" max="4116" width="12" style="2" bestFit="1" customWidth="1"/>
    <col min="4117" max="4117" width="9.28515625" style="2" bestFit="1" customWidth="1"/>
    <col min="4118" max="4343" width="9.140625" style="2"/>
    <col min="4344" max="4344" width="48.85546875" style="2" customWidth="1"/>
    <col min="4345" max="4345" width="0" style="2" hidden="1" customWidth="1"/>
    <col min="4346" max="4346" width="4.140625" style="2" customWidth="1"/>
    <col min="4347" max="4347" width="4" style="2" customWidth="1"/>
    <col min="4348" max="4348" width="5" style="2" customWidth="1"/>
    <col min="4349" max="4350" width="4.7109375" style="2" customWidth="1"/>
    <col min="4351" max="4351" width="5.7109375" style="2" customWidth="1"/>
    <col min="4352" max="4352" width="4.7109375" style="2" customWidth="1"/>
    <col min="4353" max="4354" width="6" style="2" customWidth="1"/>
    <col min="4355" max="4355" width="9.140625" style="2" customWidth="1"/>
    <col min="4356" max="4363" width="0" style="2" hidden="1" customWidth="1"/>
    <col min="4364" max="4366" width="14.7109375" style="2" customWidth="1"/>
    <col min="4367" max="4368" width="0" style="2" hidden="1" customWidth="1"/>
    <col min="4369" max="4369" width="15.42578125" style="2" customWidth="1"/>
    <col min="4370" max="4370" width="12.7109375" style="2" customWidth="1"/>
    <col min="4371" max="4371" width="11.85546875" style="2" customWidth="1"/>
    <col min="4372" max="4372" width="12" style="2" bestFit="1" customWidth="1"/>
    <col min="4373" max="4373" width="9.28515625" style="2" bestFit="1" customWidth="1"/>
    <col min="4374" max="4599" width="9.140625" style="2"/>
    <col min="4600" max="4600" width="48.85546875" style="2" customWidth="1"/>
    <col min="4601" max="4601" width="0" style="2" hidden="1" customWidth="1"/>
    <col min="4602" max="4602" width="4.140625" style="2" customWidth="1"/>
    <col min="4603" max="4603" width="4" style="2" customWidth="1"/>
    <col min="4604" max="4604" width="5" style="2" customWidth="1"/>
    <col min="4605" max="4606" width="4.7109375" style="2" customWidth="1"/>
    <col min="4607" max="4607" width="5.7109375" style="2" customWidth="1"/>
    <col min="4608" max="4608" width="4.7109375" style="2" customWidth="1"/>
    <col min="4609" max="4610" width="6" style="2" customWidth="1"/>
    <col min="4611" max="4611" width="9.140625" style="2" customWidth="1"/>
    <col min="4612" max="4619" width="0" style="2" hidden="1" customWidth="1"/>
    <col min="4620" max="4622" width="14.7109375" style="2" customWidth="1"/>
    <col min="4623" max="4624" width="0" style="2" hidden="1" customWidth="1"/>
    <col min="4625" max="4625" width="15.42578125" style="2" customWidth="1"/>
    <col min="4626" max="4626" width="12.7109375" style="2" customWidth="1"/>
    <col min="4627" max="4627" width="11.85546875" style="2" customWidth="1"/>
    <col min="4628" max="4628" width="12" style="2" bestFit="1" customWidth="1"/>
    <col min="4629" max="4629" width="9.28515625" style="2" bestFit="1" customWidth="1"/>
    <col min="4630" max="4855" width="9.140625" style="2"/>
    <col min="4856" max="4856" width="48.85546875" style="2" customWidth="1"/>
    <col min="4857" max="4857" width="0" style="2" hidden="1" customWidth="1"/>
    <col min="4858" max="4858" width="4.140625" style="2" customWidth="1"/>
    <col min="4859" max="4859" width="4" style="2" customWidth="1"/>
    <col min="4860" max="4860" width="5" style="2" customWidth="1"/>
    <col min="4861" max="4862" width="4.7109375" style="2" customWidth="1"/>
    <col min="4863" max="4863" width="5.7109375" style="2" customWidth="1"/>
    <col min="4864" max="4864" width="4.7109375" style="2" customWidth="1"/>
    <col min="4865" max="4866" width="6" style="2" customWidth="1"/>
    <col min="4867" max="4867" width="9.140625" style="2" customWidth="1"/>
    <col min="4868" max="4875" width="0" style="2" hidden="1" customWidth="1"/>
    <col min="4876" max="4878" width="14.7109375" style="2" customWidth="1"/>
    <col min="4879" max="4880" width="0" style="2" hidden="1" customWidth="1"/>
    <col min="4881" max="4881" width="15.42578125" style="2" customWidth="1"/>
    <col min="4882" max="4882" width="12.7109375" style="2" customWidth="1"/>
    <col min="4883" max="4883" width="11.85546875" style="2" customWidth="1"/>
    <col min="4884" max="4884" width="12" style="2" bestFit="1" customWidth="1"/>
    <col min="4885" max="4885" width="9.28515625" style="2" bestFit="1" customWidth="1"/>
    <col min="4886" max="5111" width="9.140625" style="2"/>
    <col min="5112" max="5112" width="48.85546875" style="2" customWidth="1"/>
    <col min="5113" max="5113" width="0" style="2" hidden="1" customWidth="1"/>
    <col min="5114" max="5114" width="4.140625" style="2" customWidth="1"/>
    <col min="5115" max="5115" width="4" style="2" customWidth="1"/>
    <col min="5116" max="5116" width="5" style="2" customWidth="1"/>
    <col min="5117" max="5118" width="4.7109375" style="2" customWidth="1"/>
    <col min="5119" max="5119" width="5.7109375" style="2" customWidth="1"/>
    <col min="5120" max="5120" width="4.7109375" style="2" customWidth="1"/>
    <col min="5121" max="5122" width="6" style="2" customWidth="1"/>
    <col min="5123" max="5123" width="9.140625" style="2" customWidth="1"/>
    <col min="5124" max="5131" width="0" style="2" hidden="1" customWidth="1"/>
    <col min="5132" max="5134" width="14.7109375" style="2" customWidth="1"/>
    <col min="5135" max="5136" width="0" style="2" hidden="1" customWidth="1"/>
    <col min="5137" max="5137" width="15.42578125" style="2" customWidth="1"/>
    <col min="5138" max="5138" width="12.7109375" style="2" customWidth="1"/>
    <col min="5139" max="5139" width="11.85546875" style="2" customWidth="1"/>
    <col min="5140" max="5140" width="12" style="2" bestFit="1" customWidth="1"/>
    <col min="5141" max="5141" width="9.28515625" style="2" bestFit="1" customWidth="1"/>
    <col min="5142" max="5367" width="9.140625" style="2"/>
    <col min="5368" max="5368" width="48.85546875" style="2" customWidth="1"/>
    <col min="5369" max="5369" width="0" style="2" hidden="1" customWidth="1"/>
    <col min="5370" max="5370" width="4.140625" style="2" customWidth="1"/>
    <col min="5371" max="5371" width="4" style="2" customWidth="1"/>
    <col min="5372" max="5372" width="5" style="2" customWidth="1"/>
    <col min="5373" max="5374" width="4.7109375" style="2" customWidth="1"/>
    <col min="5375" max="5375" width="5.7109375" style="2" customWidth="1"/>
    <col min="5376" max="5376" width="4.7109375" style="2" customWidth="1"/>
    <col min="5377" max="5378" width="6" style="2" customWidth="1"/>
    <col min="5379" max="5379" width="9.140625" style="2" customWidth="1"/>
    <col min="5380" max="5387" width="0" style="2" hidden="1" customWidth="1"/>
    <col min="5388" max="5390" width="14.7109375" style="2" customWidth="1"/>
    <col min="5391" max="5392" width="0" style="2" hidden="1" customWidth="1"/>
    <col min="5393" max="5393" width="15.42578125" style="2" customWidth="1"/>
    <col min="5394" max="5394" width="12.7109375" style="2" customWidth="1"/>
    <col min="5395" max="5395" width="11.85546875" style="2" customWidth="1"/>
    <col min="5396" max="5396" width="12" style="2" bestFit="1" customWidth="1"/>
    <col min="5397" max="5397" width="9.28515625" style="2" bestFit="1" customWidth="1"/>
    <col min="5398" max="5623" width="9.140625" style="2"/>
    <col min="5624" max="5624" width="48.85546875" style="2" customWidth="1"/>
    <col min="5625" max="5625" width="0" style="2" hidden="1" customWidth="1"/>
    <col min="5626" max="5626" width="4.140625" style="2" customWidth="1"/>
    <col min="5627" max="5627" width="4" style="2" customWidth="1"/>
    <col min="5628" max="5628" width="5" style="2" customWidth="1"/>
    <col min="5629" max="5630" width="4.7109375" style="2" customWidth="1"/>
    <col min="5631" max="5631" width="5.7109375" style="2" customWidth="1"/>
    <col min="5632" max="5632" width="4.7109375" style="2" customWidth="1"/>
    <col min="5633" max="5634" width="6" style="2" customWidth="1"/>
    <col min="5635" max="5635" width="9.140625" style="2" customWidth="1"/>
    <col min="5636" max="5643" width="0" style="2" hidden="1" customWidth="1"/>
    <col min="5644" max="5646" width="14.7109375" style="2" customWidth="1"/>
    <col min="5647" max="5648" width="0" style="2" hidden="1" customWidth="1"/>
    <col min="5649" max="5649" width="15.42578125" style="2" customWidth="1"/>
    <col min="5650" max="5650" width="12.7109375" style="2" customWidth="1"/>
    <col min="5651" max="5651" width="11.85546875" style="2" customWidth="1"/>
    <col min="5652" max="5652" width="12" style="2" bestFit="1" customWidth="1"/>
    <col min="5653" max="5653" width="9.28515625" style="2" bestFit="1" customWidth="1"/>
    <col min="5654" max="5879" width="9.140625" style="2"/>
    <col min="5880" max="5880" width="48.85546875" style="2" customWidth="1"/>
    <col min="5881" max="5881" width="0" style="2" hidden="1" customWidth="1"/>
    <col min="5882" max="5882" width="4.140625" style="2" customWidth="1"/>
    <col min="5883" max="5883" width="4" style="2" customWidth="1"/>
    <col min="5884" max="5884" width="5" style="2" customWidth="1"/>
    <col min="5885" max="5886" width="4.7109375" style="2" customWidth="1"/>
    <col min="5887" max="5887" width="5.7109375" style="2" customWidth="1"/>
    <col min="5888" max="5888" width="4.7109375" style="2" customWidth="1"/>
    <col min="5889" max="5890" width="6" style="2" customWidth="1"/>
    <col min="5891" max="5891" width="9.140625" style="2" customWidth="1"/>
    <col min="5892" max="5899" width="0" style="2" hidden="1" customWidth="1"/>
    <col min="5900" max="5902" width="14.7109375" style="2" customWidth="1"/>
    <col min="5903" max="5904" width="0" style="2" hidden="1" customWidth="1"/>
    <col min="5905" max="5905" width="15.42578125" style="2" customWidth="1"/>
    <col min="5906" max="5906" width="12.7109375" style="2" customWidth="1"/>
    <col min="5907" max="5907" width="11.85546875" style="2" customWidth="1"/>
    <col min="5908" max="5908" width="12" style="2" bestFit="1" customWidth="1"/>
    <col min="5909" max="5909" width="9.28515625" style="2" bestFit="1" customWidth="1"/>
    <col min="5910" max="6135" width="9.140625" style="2"/>
    <col min="6136" max="6136" width="48.85546875" style="2" customWidth="1"/>
    <col min="6137" max="6137" width="0" style="2" hidden="1" customWidth="1"/>
    <col min="6138" max="6138" width="4.140625" style="2" customWidth="1"/>
    <col min="6139" max="6139" width="4" style="2" customWidth="1"/>
    <col min="6140" max="6140" width="5" style="2" customWidth="1"/>
    <col min="6141" max="6142" width="4.7109375" style="2" customWidth="1"/>
    <col min="6143" max="6143" width="5.7109375" style="2" customWidth="1"/>
    <col min="6144" max="6144" width="4.7109375" style="2" customWidth="1"/>
    <col min="6145" max="6146" width="6" style="2" customWidth="1"/>
    <col min="6147" max="6147" width="9.140625" style="2" customWidth="1"/>
    <col min="6148" max="6155" width="0" style="2" hidden="1" customWidth="1"/>
    <col min="6156" max="6158" width="14.7109375" style="2" customWidth="1"/>
    <col min="6159" max="6160" width="0" style="2" hidden="1" customWidth="1"/>
    <col min="6161" max="6161" width="15.42578125" style="2" customWidth="1"/>
    <col min="6162" max="6162" width="12.7109375" style="2" customWidth="1"/>
    <col min="6163" max="6163" width="11.85546875" style="2" customWidth="1"/>
    <col min="6164" max="6164" width="12" style="2" bestFit="1" customWidth="1"/>
    <col min="6165" max="6165" width="9.28515625" style="2" bestFit="1" customWidth="1"/>
    <col min="6166" max="6391" width="9.140625" style="2"/>
    <col min="6392" max="6392" width="48.85546875" style="2" customWidth="1"/>
    <col min="6393" max="6393" width="0" style="2" hidden="1" customWidth="1"/>
    <col min="6394" max="6394" width="4.140625" style="2" customWidth="1"/>
    <col min="6395" max="6395" width="4" style="2" customWidth="1"/>
    <col min="6396" max="6396" width="5" style="2" customWidth="1"/>
    <col min="6397" max="6398" width="4.7109375" style="2" customWidth="1"/>
    <col min="6399" max="6399" width="5.7109375" style="2" customWidth="1"/>
    <col min="6400" max="6400" width="4.7109375" style="2" customWidth="1"/>
    <col min="6401" max="6402" width="6" style="2" customWidth="1"/>
    <col min="6403" max="6403" width="9.140625" style="2" customWidth="1"/>
    <col min="6404" max="6411" width="0" style="2" hidden="1" customWidth="1"/>
    <col min="6412" max="6414" width="14.7109375" style="2" customWidth="1"/>
    <col min="6415" max="6416" width="0" style="2" hidden="1" customWidth="1"/>
    <col min="6417" max="6417" width="15.42578125" style="2" customWidth="1"/>
    <col min="6418" max="6418" width="12.7109375" style="2" customWidth="1"/>
    <col min="6419" max="6419" width="11.85546875" style="2" customWidth="1"/>
    <col min="6420" max="6420" width="12" style="2" bestFit="1" customWidth="1"/>
    <col min="6421" max="6421" width="9.28515625" style="2" bestFit="1" customWidth="1"/>
    <col min="6422" max="6647" width="9.140625" style="2"/>
    <col min="6648" max="6648" width="48.85546875" style="2" customWidth="1"/>
    <col min="6649" max="6649" width="0" style="2" hidden="1" customWidth="1"/>
    <col min="6650" max="6650" width="4.140625" style="2" customWidth="1"/>
    <col min="6651" max="6651" width="4" style="2" customWidth="1"/>
    <col min="6652" max="6652" width="5" style="2" customWidth="1"/>
    <col min="6653" max="6654" width="4.7109375" style="2" customWidth="1"/>
    <col min="6655" max="6655" width="5.7109375" style="2" customWidth="1"/>
    <col min="6656" max="6656" width="4.7109375" style="2" customWidth="1"/>
    <col min="6657" max="6658" width="6" style="2" customWidth="1"/>
    <col min="6659" max="6659" width="9.140625" style="2" customWidth="1"/>
    <col min="6660" max="6667" width="0" style="2" hidden="1" customWidth="1"/>
    <col min="6668" max="6670" width="14.7109375" style="2" customWidth="1"/>
    <col min="6671" max="6672" width="0" style="2" hidden="1" customWidth="1"/>
    <col min="6673" max="6673" width="15.42578125" style="2" customWidth="1"/>
    <col min="6674" max="6674" width="12.7109375" style="2" customWidth="1"/>
    <col min="6675" max="6675" width="11.85546875" style="2" customWidth="1"/>
    <col min="6676" max="6676" width="12" style="2" bestFit="1" customWidth="1"/>
    <col min="6677" max="6677" width="9.28515625" style="2" bestFit="1" customWidth="1"/>
    <col min="6678" max="6903" width="9.140625" style="2"/>
    <col min="6904" max="6904" width="48.85546875" style="2" customWidth="1"/>
    <col min="6905" max="6905" width="0" style="2" hidden="1" customWidth="1"/>
    <col min="6906" max="6906" width="4.140625" style="2" customWidth="1"/>
    <col min="6907" max="6907" width="4" style="2" customWidth="1"/>
    <col min="6908" max="6908" width="5" style="2" customWidth="1"/>
    <col min="6909" max="6910" width="4.7109375" style="2" customWidth="1"/>
    <col min="6911" max="6911" width="5.7109375" style="2" customWidth="1"/>
    <col min="6912" max="6912" width="4.7109375" style="2" customWidth="1"/>
    <col min="6913" max="6914" width="6" style="2" customWidth="1"/>
    <col min="6915" max="6915" width="9.140625" style="2" customWidth="1"/>
    <col min="6916" max="6923" width="0" style="2" hidden="1" customWidth="1"/>
    <col min="6924" max="6926" width="14.7109375" style="2" customWidth="1"/>
    <col min="6927" max="6928" width="0" style="2" hidden="1" customWidth="1"/>
    <col min="6929" max="6929" width="15.42578125" style="2" customWidth="1"/>
    <col min="6930" max="6930" width="12.7109375" style="2" customWidth="1"/>
    <col min="6931" max="6931" width="11.85546875" style="2" customWidth="1"/>
    <col min="6932" max="6932" width="12" style="2" bestFit="1" customWidth="1"/>
    <col min="6933" max="6933" width="9.28515625" style="2" bestFit="1" customWidth="1"/>
    <col min="6934" max="7159" width="9.140625" style="2"/>
    <col min="7160" max="7160" width="48.85546875" style="2" customWidth="1"/>
    <col min="7161" max="7161" width="0" style="2" hidden="1" customWidth="1"/>
    <col min="7162" max="7162" width="4.140625" style="2" customWidth="1"/>
    <col min="7163" max="7163" width="4" style="2" customWidth="1"/>
    <col min="7164" max="7164" width="5" style="2" customWidth="1"/>
    <col min="7165" max="7166" width="4.7109375" style="2" customWidth="1"/>
    <col min="7167" max="7167" width="5.7109375" style="2" customWidth="1"/>
    <col min="7168" max="7168" width="4.7109375" style="2" customWidth="1"/>
    <col min="7169" max="7170" width="6" style="2" customWidth="1"/>
    <col min="7171" max="7171" width="9.140625" style="2" customWidth="1"/>
    <col min="7172" max="7179" width="0" style="2" hidden="1" customWidth="1"/>
    <col min="7180" max="7182" width="14.7109375" style="2" customWidth="1"/>
    <col min="7183" max="7184" width="0" style="2" hidden="1" customWidth="1"/>
    <col min="7185" max="7185" width="15.42578125" style="2" customWidth="1"/>
    <col min="7186" max="7186" width="12.7109375" style="2" customWidth="1"/>
    <col min="7187" max="7187" width="11.85546875" style="2" customWidth="1"/>
    <col min="7188" max="7188" width="12" style="2" bestFit="1" customWidth="1"/>
    <col min="7189" max="7189" width="9.28515625" style="2" bestFit="1" customWidth="1"/>
    <col min="7190" max="7415" width="9.140625" style="2"/>
    <col min="7416" max="7416" width="48.85546875" style="2" customWidth="1"/>
    <col min="7417" max="7417" width="0" style="2" hidden="1" customWidth="1"/>
    <col min="7418" max="7418" width="4.140625" style="2" customWidth="1"/>
    <col min="7419" max="7419" width="4" style="2" customWidth="1"/>
    <col min="7420" max="7420" width="5" style="2" customWidth="1"/>
    <col min="7421" max="7422" width="4.7109375" style="2" customWidth="1"/>
    <col min="7423" max="7423" width="5.7109375" style="2" customWidth="1"/>
    <col min="7424" max="7424" width="4.7109375" style="2" customWidth="1"/>
    <col min="7425" max="7426" width="6" style="2" customWidth="1"/>
    <col min="7427" max="7427" width="9.140625" style="2" customWidth="1"/>
    <col min="7428" max="7435" width="0" style="2" hidden="1" customWidth="1"/>
    <col min="7436" max="7438" width="14.7109375" style="2" customWidth="1"/>
    <col min="7439" max="7440" width="0" style="2" hidden="1" customWidth="1"/>
    <col min="7441" max="7441" width="15.42578125" style="2" customWidth="1"/>
    <col min="7442" max="7442" width="12.7109375" style="2" customWidth="1"/>
    <col min="7443" max="7443" width="11.85546875" style="2" customWidth="1"/>
    <col min="7444" max="7444" width="12" style="2" bestFit="1" customWidth="1"/>
    <col min="7445" max="7445" width="9.28515625" style="2" bestFit="1" customWidth="1"/>
    <col min="7446" max="7671" width="9.140625" style="2"/>
    <col min="7672" max="7672" width="48.85546875" style="2" customWidth="1"/>
    <col min="7673" max="7673" width="0" style="2" hidden="1" customWidth="1"/>
    <col min="7674" max="7674" width="4.140625" style="2" customWidth="1"/>
    <col min="7675" max="7675" width="4" style="2" customWidth="1"/>
    <col min="7676" max="7676" width="5" style="2" customWidth="1"/>
    <col min="7677" max="7678" width="4.7109375" style="2" customWidth="1"/>
    <col min="7679" max="7679" width="5.7109375" style="2" customWidth="1"/>
    <col min="7680" max="7680" width="4.7109375" style="2" customWidth="1"/>
    <col min="7681" max="7682" width="6" style="2" customWidth="1"/>
    <col min="7683" max="7683" width="9.140625" style="2" customWidth="1"/>
    <col min="7684" max="7691" width="0" style="2" hidden="1" customWidth="1"/>
    <col min="7692" max="7694" width="14.7109375" style="2" customWidth="1"/>
    <col min="7695" max="7696" width="0" style="2" hidden="1" customWidth="1"/>
    <col min="7697" max="7697" width="15.42578125" style="2" customWidth="1"/>
    <col min="7698" max="7698" width="12.7109375" style="2" customWidth="1"/>
    <col min="7699" max="7699" width="11.85546875" style="2" customWidth="1"/>
    <col min="7700" max="7700" width="12" style="2" bestFit="1" customWidth="1"/>
    <col min="7701" max="7701" width="9.28515625" style="2" bestFit="1" customWidth="1"/>
    <col min="7702" max="7927" width="9.140625" style="2"/>
    <col min="7928" max="7928" width="48.85546875" style="2" customWidth="1"/>
    <col min="7929" max="7929" width="0" style="2" hidden="1" customWidth="1"/>
    <col min="7930" max="7930" width="4.140625" style="2" customWidth="1"/>
    <col min="7931" max="7931" width="4" style="2" customWidth="1"/>
    <col min="7932" max="7932" width="5" style="2" customWidth="1"/>
    <col min="7933" max="7934" width="4.7109375" style="2" customWidth="1"/>
    <col min="7935" max="7935" width="5.7109375" style="2" customWidth="1"/>
    <col min="7936" max="7936" width="4.7109375" style="2" customWidth="1"/>
    <col min="7937" max="7938" width="6" style="2" customWidth="1"/>
    <col min="7939" max="7939" width="9.140625" style="2" customWidth="1"/>
    <col min="7940" max="7947" width="0" style="2" hidden="1" customWidth="1"/>
    <col min="7948" max="7950" width="14.7109375" style="2" customWidth="1"/>
    <col min="7951" max="7952" width="0" style="2" hidden="1" customWidth="1"/>
    <col min="7953" max="7953" width="15.42578125" style="2" customWidth="1"/>
    <col min="7954" max="7954" width="12.7109375" style="2" customWidth="1"/>
    <col min="7955" max="7955" width="11.85546875" style="2" customWidth="1"/>
    <col min="7956" max="7956" width="12" style="2" bestFit="1" customWidth="1"/>
    <col min="7957" max="7957" width="9.28515625" style="2" bestFit="1" customWidth="1"/>
    <col min="7958" max="8183" width="9.140625" style="2"/>
    <col min="8184" max="8184" width="48.85546875" style="2" customWidth="1"/>
    <col min="8185" max="8185" width="0" style="2" hidden="1" customWidth="1"/>
    <col min="8186" max="8186" width="4.140625" style="2" customWidth="1"/>
    <col min="8187" max="8187" width="4" style="2" customWidth="1"/>
    <col min="8188" max="8188" width="5" style="2" customWidth="1"/>
    <col min="8189" max="8190" width="4.7109375" style="2" customWidth="1"/>
    <col min="8191" max="8191" width="5.7109375" style="2" customWidth="1"/>
    <col min="8192" max="8192" width="4.7109375" style="2" customWidth="1"/>
    <col min="8193" max="8194" width="6" style="2" customWidth="1"/>
    <col min="8195" max="8195" width="9.140625" style="2" customWidth="1"/>
    <col min="8196" max="8203" width="0" style="2" hidden="1" customWidth="1"/>
    <col min="8204" max="8206" width="14.7109375" style="2" customWidth="1"/>
    <col min="8207" max="8208" width="0" style="2" hidden="1" customWidth="1"/>
    <col min="8209" max="8209" width="15.42578125" style="2" customWidth="1"/>
    <col min="8210" max="8210" width="12.7109375" style="2" customWidth="1"/>
    <col min="8211" max="8211" width="11.85546875" style="2" customWidth="1"/>
    <col min="8212" max="8212" width="12" style="2" bestFit="1" customWidth="1"/>
    <col min="8213" max="8213" width="9.28515625" style="2" bestFit="1" customWidth="1"/>
    <col min="8214" max="8439" width="9.140625" style="2"/>
    <col min="8440" max="8440" width="48.85546875" style="2" customWidth="1"/>
    <col min="8441" max="8441" width="0" style="2" hidden="1" customWidth="1"/>
    <col min="8442" max="8442" width="4.140625" style="2" customWidth="1"/>
    <col min="8443" max="8443" width="4" style="2" customWidth="1"/>
    <col min="8444" max="8444" width="5" style="2" customWidth="1"/>
    <col min="8445" max="8446" width="4.7109375" style="2" customWidth="1"/>
    <col min="8447" max="8447" width="5.7109375" style="2" customWidth="1"/>
    <col min="8448" max="8448" width="4.7109375" style="2" customWidth="1"/>
    <col min="8449" max="8450" width="6" style="2" customWidth="1"/>
    <col min="8451" max="8451" width="9.140625" style="2" customWidth="1"/>
    <col min="8452" max="8459" width="0" style="2" hidden="1" customWidth="1"/>
    <col min="8460" max="8462" width="14.7109375" style="2" customWidth="1"/>
    <col min="8463" max="8464" width="0" style="2" hidden="1" customWidth="1"/>
    <col min="8465" max="8465" width="15.42578125" style="2" customWidth="1"/>
    <col min="8466" max="8466" width="12.7109375" style="2" customWidth="1"/>
    <col min="8467" max="8467" width="11.85546875" style="2" customWidth="1"/>
    <col min="8468" max="8468" width="12" style="2" bestFit="1" customWidth="1"/>
    <col min="8469" max="8469" width="9.28515625" style="2" bestFit="1" customWidth="1"/>
    <col min="8470" max="8695" width="9.140625" style="2"/>
    <col min="8696" max="8696" width="48.85546875" style="2" customWidth="1"/>
    <col min="8697" max="8697" width="0" style="2" hidden="1" customWidth="1"/>
    <col min="8698" max="8698" width="4.140625" style="2" customWidth="1"/>
    <col min="8699" max="8699" width="4" style="2" customWidth="1"/>
    <col min="8700" max="8700" width="5" style="2" customWidth="1"/>
    <col min="8701" max="8702" width="4.7109375" style="2" customWidth="1"/>
    <col min="8703" max="8703" width="5.7109375" style="2" customWidth="1"/>
    <col min="8704" max="8704" width="4.7109375" style="2" customWidth="1"/>
    <col min="8705" max="8706" width="6" style="2" customWidth="1"/>
    <col min="8707" max="8707" width="9.140625" style="2" customWidth="1"/>
    <col min="8708" max="8715" width="0" style="2" hidden="1" customWidth="1"/>
    <col min="8716" max="8718" width="14.7109375" style="2" customWidth="1"/>
    <col min="8719" max="8720" width="0" style="2" hidden="1" customWidth="1"/>
    <col min="8721" max="8721" width="15.42578125" style="2" customWidth="1"/>
    <col min="8722" max="8722" width="12.7109375" style="2" customWidth="1"/>
    <col min="8723" max="8723" width="11.85546875" style="2" customWidth="1"/>
    <col min="8724" max="8724" width="12" style="2" bestFit="1" customWidth="1"/>
    <col min="8725" max="8725" width="9.28515625" style="2" bestFit="1" customWidth="1"/>
    <col min="8726" max="8951" width="9.140625" style="2"/>
    <col min="8952" max="8952" width="48.85546875" style="2" customWidth="1"/>
    <col min="8953" max="8953" width="0" style="2" hidden="1" customWidth="1"/>
    <col min="8954" max="8954" width="4.140625" style="2" customWidth="1"/>
    <col min="8955" max="8955" width="4" style="2" customWidth="1"/>
    <col min="8956" max="8956" width="5" style="2" customWidth="1"/>
    <col min="8957" max="8958" width="4.7109375" style="2" customWidth="1"/>
    <col min="8959" max="8959" width="5.7109375" style="2" customWidth="1"/>
    <col min="8960" max="8960" width="4.7109375" style="2" customWidth="1"/>
    <col min="8961" max="8962" width="6" style="2" customWidth="1"/>
    <col min="8963" max="8963" width="9.140625" style="2" customWidth="1"/>
    <col min="8964" max="8971" width="0" style="2" hidden="1" customWidth="1"/>
    <col min="8972" max="8974" width="14.7109375" style="2" customWidth="1"/>
    <col min="8975" max="8976" width="0" style="2" hidden="1" customWidth="1"/>
    <col min="8977" max="8977" width="15.42578125" style="2" customWidth="1"/>
    <col min="8978" max="8978" width="12.7109375" style="2" customWidth="1"/>
    <col min="8979" max="8979" width="11.85546875" style="2" customWidth="1"/>
    <col min="8980" max="8980" width="12" style="2" bestFit="1" customWidth="1"/>
    <col min="8981" max="8981" width="9.28515625" style="2" bestFit="1" customWidth="1"/>
    <col min="8982" max="9207" width="9.140625" style="2"/>
    <col min="9208" max="9208" width="48.85546875" style="2" customWidth="1"/>
    <col min="9209" max="9209" width="0" style="2" hidden="1" customWidth="1"/>
    <col min="9210" max="9210" width="4.140625" style="2" customWidth="1"/>
    <col min="9211" max="9211" width="4" style="2" customWidth="1"/>
    <col min="9212" max="9212" width="5" style="2" customWidth="1"/>
    <col min="9213" max="9214" width="4.7109375" style="2" customWidth="1"/>
    <col min="9215" max="9215" width="5.7109375" style="2" customWidth="1"/>
    <col min="9216" max="9216" width="4.7109375" style="2" customWidth="1"/>
    <col min="9217" max="9218" width="6" style="2" customWidth="1"/>
    <col min="9219" max="9219" width="9.140625" style="2" customWidth="1"/>
    <col min="9220" max="9227" width="0" style="2" hidden="1" customWidth="1"/>
    <col min="9228" max="9230" width="14.7109375" style="2" customWidth="1"/>
    <col min="9231" max="9232" width="0" style="2" hidden="1" customWidth="1"/>
    <col min="9233" max="9233" width="15.42578125" style="2" customWidth="1"/>
    <col min="9234" max="9234" width="12.7109375" style="2" customWidth="1"/>
    <col min="9235" max="9235" width="11.85546875" style="2" customWidth="1"/>
    <col min="9236" max="9236" width="12" style="2" bestFit="1" customWidth="1"/>
    <col min="9237" max="9237" width="9.28515625" style="2" bestFit="1" customWidth="1"/>
    <col min="9238" max="9463" width="9.140625" style="2"/>
    <col min="9464" max="9464" width="48.85546875" style="2" customWidth="1"/>
    <col min="9465" max="9465" width="0" style="2" hidden="1" customWidth="1"/>
    <col min="9466" max="9466" width="4.140625" style="2" customWidth="1"/>
    <col min="9467" max="9467" width="4" style="2" customWidth="1"/>
    <col min="9468" max="9468" width="5" style="2" customWidth="1"/>
    <col min="9469" max="9470" width="4.7109375" style="2" customWidth="1"/>
    <col min="9471" max="9471" width="5.7109375" style="2" customWidth="1"/>
    <col min="9472" max="9472" width="4.7109375" style="2" customWidth="1"/>
    <col min="9473" max="9474" width="6" style="2" customWidth="1"/>
    <col min="9475" max="9475" width="9.140625" style="2" customWidth="1"/>
    <col min="9476" max="9483" width="0" style="2" hidden="1" customWidth="1"/>
    <col min="9484" max="9486" width="14.7109375" style="2" customWidth="1"/>
    <col min="9487" max="9488" width="0" style="2" hidden="1" customWidth="1"/>
    <col min="9489" max="9489" width="15.42578125" style="2" customWidth="1"/>
    <col min="9490" max="9490" width="12.7109375" style="2" customWidth="1"/>
    <col min="9491" max="9491" width="11.85546875" style="2" customWidth="1"/>
    <col min="9492" max="9492" width="12" style="2" bestFit="1" customWidth="1"/>
    <col min="9493" max="9493" width="9.28515625" style="2" bestFit="1" customWidth="1"/>
    <col min="9494" max="9719" width="9.140625" style="2"/>
    <col min="9720" max="9720" width="48.85546875" style="2" customWidth="1"/>
    <col min="9721" max="9721" width="0" style="2" hidden="1" customWidth="1"/>
    <col min="9722" max="9722" width="4.140625" style="2" customWidth="1"/>
    <col min="9723" max="9723" width="4" style="2" customWidth="1"/>
    <col min="9724" max="9724" width="5" style="2" customWidth="1"/>
    <col min="9725" max="9726" width="4.7109375" style="2" customWidth="1"/>
    <col min="9727" max="9727" width="5.7109375" style="2" customWidth="1"/>
    <col min="9728" max="9728" width="4.7109375" style="2" customWidth="1"/>
    <col min="9729" max="9730" width="6" style="2" customWidth="1"/>
    <col min="9731" max="9731" width="9.140625" style="2" customWidth="1"/>
    <col min="9732" max="9739" width="0" style="2" hidden="1" customWidth="1"/>
    <col min="9740" max="9742" width="14.7109375" style="2" customWidth="1"/>
    <col min="9743" max="9744" width="0" style="2" hidden="1" customWidth="1"/>
    <col min="9745" max="9745" width="15.42578125" style="2" customWidth="1"/>
    <col min="9746" max="9746" width="12.7109375" style="2" customWidth="1"/>
    <col min="9747" max="9747" width="11.85546875" style="2" customWidth="1"/>
    <col min="9748" max="9748" width="12" style="2" bestFit="1" customWidth="1"/>
    <col min="9749" max="9749" width="9.28515625" style="2" bestFit="1" customWidth="1"/>
    <col min="9750" max="9975" width="9.140625" style="2"/>
    <col min="9976" max="9976" width="48.85546875" style="2" customWidth="1"/>
    <col min="9977" max="9977" width="0" style="2" hidden="1" customWidth="1"/>
    <col min="9978" max="9978" width="4.140625" style="2" customWidth="1"/>
    <col min="9979" max="9979" width="4" style="2" customWidth="1"/>
    <col min="9980" max="9980" width="5" style="2" customWidth="1"/>
    <col min="9981" max="9982" width="4.7109375" style="2" customWidth="1"/>
    <col min="9983" max="9983" width="5.7109375" style="2" customWidth="1"/>
    <col min="9984" max="9984" width="4.7109375" style="2" customWidth="1"/>
    <col min="9985" max="9986" width="6" style="2" customWidth="1"/>
    <col min="9987" max="9987" width="9.140625" style="2" customWidth="1"/>
    <col min="9988" max="9995" width="0" style="2" hidden="1" customWidth="1"/>
    <col min="9996" max="9998" width="14.7109375" style="2" customWidth="1"/>
    <col min="9999" max="10000" width="0" style="2" hidden="1" customWidth="1"/>
    <col min="10001" max="10001" width="15.42578125" style="2" customWidth="1"/>
    <col min="10002" max="10002" width="12.7109375" style="2" customWidth="1"/>
    <col min="10003" max="10003" width="11.85546875" style="2" customWidth="1"/>
    <col min="10004" max="10004" width="12" style="2" bestFit="1" customWidth="1"/>
    <col min="10005" max="10005" width="9.28515625" style="2" bestFit="1" customWidth="1"/>
    <col min="10006" max="10231" width="9.140625" style="2"/>
    <col min="10232" max="10232" width="48.85546875" style="2" customWidth="1"/>
    <col min="10233" max="10233" width="0" style="2" hidden="1" customWidth="1"/>
    <col min="10234" max="10234" width="4.140625" style="2" customWidth="1"/>
    <col min="10235" max="10235" width="4" style="2" customWidth="1"/>
    <col min="10236" max="10236" width="5" style="2" customWidth="1"/>
    <col min="10237" max="10238" width="4.7109375" style="2" customWidth="1"/>
    <col min="10239" max="10239" width="5.7109375" style="2" customWidth="1"/>
    <col min="10240" max="10240" width="4.7109375" style="2" customWidth="1"/>
    <col min="10241" max="10242" width="6" style="2" customWidth="1"/>
    <col min="10243" max="10243" width="9.140625" style="2" customWidth="1"/>
    <col min="10244" max="10251" width="0" style="2" hidden="1" customWidth="1"/>
    <col min="10252" max="10254" width="14.7109375" style="2" customWidth="1"/>
    <col min="10255" max="10256" width="0" style="2" hidden="1" customWidth="1"/>
    <col min="10257" max="10257" width="15.42578125" style="2" customWidth="1"/>
    <col min="10258" max="10258" width="12.7109375" style="2" customWidth="1"/>
    <col min="10259" max="10259" width="11.85546875" style="2" customWidth="1"/>
    <col min="10260" max="10260" width="12" style="2" bestFit="1" customWidth="1"/>
    <col min="10261" max="10261" width="9.28515625" style="2" bestFit="1" customWidth="1"/>
    <col min="10262" max="10487" width="9.140625" style="2"/>
    <col min="10488" max="10488" width="48.85546875" style="2" customWidth="1"/>
    <col min="10489" max="10489" width="0" style="2" hidden="1" customWidth="1"/>
    <col min="10490" max="10490" width="4.140625" style="2" customWidth="1"/>
    <col min="10491" max="10491" width="4" style="2" customWidth="1"/>
    <col min="10492" max="10492" width="5" style="2" customWidth="1"/>
    <col min="10493" max="10494" width="4.7109375" style="2" customWidth="1"/>
    <col min="10495" max="10495" width="5.7109375" style="2" customWidth="1"/>
    <col min="10496" max="10496" width="4.7109375" style="2" customWidth="1"/>
    <col min="10497" max="10498" width="6" style="2" customWidth="1"/>
    <col min="10499" max="10499" width="9.140625" style="2" customWidth="1"/>
    <col min="10500" max="10507" width="0" style="2" hidden="1" customWidth="1"/>
    <col min="10508" max="10510" width="14.7109375" style="2" customWidth="1"/>
    <col min="10511" max="10512" width="0" style="2" hidden="1" customWidth="1"/>
    <col min="10513" max="10513" width="15.42578125" style="2" customWidth="1"/>
    <col min="10514" max="10514" width="12.7109375" style="2" customWidth="1"/>
    <col min="10515" max="10515" width="11.85546875" style="2" customWidth="1"/>
    <col min="10516" max="10516" width="12" style="2" bestFit="1" customWidth="1"/>
    <col min="10517" max="10517" width="9.28515625" style="2" bestFit="1" customWidth="1"/>
    <col min="10518" max="10743" width="9.140625" style="2"/>
    <col min="10744" max="10744" width="48.85546875" style="2" customWidth="1"/>
    <col min="10745" max="10745" width="0" style="2" hidden="1" customWidth="1"/>
    <col min="10746" max="10746" width="4.140625" style="2" customWidth="1"/>
    <col min="10747" max="10747" width="4" style="2" customWidth="1"/>
    <col min="10748" max="10748" width="5" style="2" customWidth="1"/>
    <col min="10749" max="10750" width="4.7109375" style="2" customWidth="1"/>
    <col min="10751" max="10751" width="5.7109375" style="2" customWidth="1"/>
    <col min="10752" max="10752" width="4.7109375" style="2" customWidth="1"/>
    <col min="10753" max="10754" width="6" style="2" customWidth="1"/>
    <col min="10755" max="10755" width="9.140625" style="2" customWidth="1"/>
    <col min="10756" max="10763" width="0" style="2" hidden="1" customWidth="1"/>
    <col min="10764" max="10766" width="14.7109375" style="2" customWidth="1"/>
    <col min="10767" max="10768" width="0" style="2" hidden="1" customWidth="1"/>
    <col min="10769" max="10769" width="15.42578125" style="2" customWidth="1"/>
    <col min="10770" max="10770" width="12.7109375" style="2" customWidth="1"/>
    <col min="10771" max="10771" width="11.85546875" style="2" customWidth="1"/>
    <col min="10772" max="10772" width="12" style="2" bestFit="1" customWidth="1"/>
    <col min="10773" max="10773" width="9.28515625" style="2" bestFit="1" customWidth="1"/>
    <col min="10774" max="10999" width="9.140625" style="2"/>
    <col min="11000" max="11000" width="48.85546875" style="2" customWidth="1"/>
    <col min="11001" max="11001" width="0" style="2" hidden="1" customWidth="1"/>
    <col min="11002" max="11002" width="4.140625" style="2" customWidth="1"/>
    <col min="11003" max="11003" width="4" style="2" customWidth="1"/>
    <col min="11004" max="11004" width="5" style="2" customWidth="1"/>
    <col min="11005" max="11006" width="4.7109375" style="2" customWidth="1"/>
    <col min="11007" max="11007" width="5.7109375" style="2" customWidth="1"/>
    <col min="11008" max="11008" width="4.7109375" style="2" customWidth="1"/>
    <col min="11009" max="11010" width="6" style="2" customWidth="1"/>
    <col min="11011" max="11011" width="9.140625" style="2" customWidth="1"/>
    <col min="11012" max="11019" width="0" style="2" hidden="1" customWidth="1"/>
    <col min="11020" max="11022" width="14.7109375" style="2" customWidth="1"/>
    <col min="11023" max="11024" width="0" style="2" hidden="1" customWidth="1"/>
    <col min="11025" max="11025" width="15.42578125" style="2" customWidth="1"/>
    <col min="11026" max="11026" width="12.7109375" style="2" customWidth="1"/>
    <col min="11027" max="11027" width="11.85546875" style="2" customWidth="1"/>
    <col min="11028" max="11028" width="12" style="2" bestFit="1" customWidth="1"/>
    <col min="11029" max="11029" width="9.28515625" style="2" bestFit="1" customWidth="1"/>
    <col min="11030" max="11255" width="9.140625" style="2"/>
    <col min="11256" max="11256" width="48.85546875" style="2" customWidth="1"/>
    <col min="11257" max="11257" width="0" style="2" hidden="1" customWidth="1"/>
    <col min="11258" max="11258" width="4.140625" style="2" customWidth="1"/>
    <col min="11259" max="11259" width="4" style="2" customWidth="1"/>
    <col min="11260" max="11260" width="5" style="2" customWidth="1"/>
    <col min="11261" max="11262" width="4.7109375" style="2" customWidth="1"/>
    <col min="11263" max="11263" width="5.7109375" style="2" customWidth="1"/>
    <col min="11264" max="11264" width="4.7109375" style="2" customWidth="1"/>
    <col min="11265" max="11266" width="6" style="2" customWidth="1"/>
    <col min="11267" max="11267" width="9.140625" style="2" customWidth="1"/>
    <col min="11268" max="11275" width="0" style="2" hidden="1" customWidth="1"/>
    <col min="11276" max="11278" width="14.7109375" style="2" customWidth="1"/>
    <col min="11279" max="11280" width="0" style="2" hidden="1" customWidth="1"/>
    <col min="11281" max="11281" width="15.42578125" style="2" customWidth="1"/>
    <col min="11282" max="11282" width="12.7109375" style="2" customWidth="1"/>
    <col min="11283" max="11283" width="11.85546875" style="2" customWidth="1"/>
    <col min="11284" max="11284" width="12" style="2" bestFit="1" customWidth="1"/>
    <col min="11285" max="11285" width="9.28515625" style="2" bestFit="1" customWidth="1"/>
    <col min="11286" max="11511" width="9.140625" style="2"/>
    <col min="11512" max="11512" width="48.85546875" style="2" customWidth="1"/>
    <col min="11513" max="11513" width="0" style="2" hidden="1" customWidth="1"/>
    <col min="11514" max="11514" width="4.140625" style="2" customWidth="1"/>
    <col min="11515" max="11515" width="4" style="2" customWidth="1"/>
    <col min="11516" max="11516" width="5" style="2" customWidth="1"/>
    <col min="11517" max="11518" width="4.7109375" style="2" customWidth="1"/>
    <col min="11519" max="11519" width="5.7109375" style="2" customWidth="1"/>
    <col min="11520" max="11520" width="4.7109375" style="2" customWidth="1"/>
    <col min="11521" max="11522" width="6" style="2" customWidth="1"/>
    <col min="11523" max="11523" width="9.140625" style="2" customWidth="1"/>
    <col min="11524" max="11531" width="0" style="2" hidden="1" customWidth="1"/>
    <col min="11532" max="11534" width="14.7109375" style="2" customWidth="1"/>
    <col min="11535" max="11536" width="0" style="2" hidden="1" customWidth="1"/>
    <col min="11537" max="11537" width="15.42578125" style="2" customWidth="1"/>
    <col min="11538" max="11538" width="12.7109375" style="2" customWidth="1"/>
    <col min="11539" max="11539" width="11.85546875" style="2" customWidth="1"/>
    <col min="11540" max="11540" width="12" style="2" bestFit="1" customWidth="1"/>
    <col min="11541" max="11541" width="9.28515625" style="2" bestFit="1" customWidth="1"/>
    <col min="11542" max="11767" width="9.140625" style="2"/>
    <col min="11768" max="11768" width="48.85546875" style="2" customWidth="1"/>
    <col min="11769" max="11769" width="0" style="2" hidden="1" customWidth="1"/>
    <col min="11770" max="11770" width="4.140625" style="2" customWidth="1"/>
    <col min="11771" max="11771" width="4" style="2" customWidth="1"/>
    <col min="11772" max="11772" width="5" style="2" customWidth="1"/>
    <col min="11773" max="11774" width="4.7109375" style="2" customWidth="1"/>
    <col min="11775" max="11775" width="5.7109375" style="2" customWidth="1"/>
    <col min="11776" max="11776" width="4.7109375" style="2" customWidth="1"/>
    <col min="11777" max="11778" width="6" style="2" customWidth="1"/>
    <col min="11779" max="11779" width="9.140625" style="2" customWidth="1"/>
    <col min="11780" max="11787" width="0" style="2" hidden="1" customWidth="1"/>
    <col min="11788" max="11790" width="14.7109375" style="2" customWidth="1"/>
    <col min="11791" max="11792" width="0" style="2" hidden="1" customWidth="1"/>
    <col min="11793" max="11793" width="15.42578125" style="2" customWidth="1"/>
    <col min="11794" max="11794" width="12.7109375" style="2" customWidth="1"/>
    <col min="11795" max="11795" width="11.85546875" style="2" customWidth="1"/>
    <col min="11796" max="11796" width="12" style="2" bestFit="1" customWidth="1"/>
    <col min="11797" max="11797" width="9.28515625" style="2" bestFit="1" customWidth="1"/>
    <col min="11798" max="12023" width="9.140625" style="2"/>
    <col min="12024" max="12024" width="48.85546875" style="2" customWidth="1"/>
    <col min="12025" max="12025" width="0" style="2" hidden="1" customWidth="1"/>
    <col min="12026" max="12026" width="4.140625" style="2" customWidth="1"/>
    <col min="12027" max="12027" width="4" style="2" customWidth="1"/>
    <col min="12028" max="12028" width="5" style="2" customWidth="1"/>
    <col min="12029" max="12030" width="4.7109375" style="2" customWidth="1"/>
    <col min="12031" max="12031" width="5.7109375" style="2" customWidth="1"/>
    <col min="12032" max="12032" width="4.7109375" style="2" customWidth="1"/>
    <col min="12033" max="12034" width="6" style="2" customWidth="1"/>
    <col min="12035" max="12035" width="9.140625" style="2" customWidth="1"/>
    <col min="12036" max="12043" width="0" style="2" hidden="1" customWidth="1"/>
    <col min="12044" max="12046" width="14.7109375" style="2" customWidth="1"/>
    <col min="12047" max="12048" width="0" style="2" hidden="1" customWidth="1"/>
    <col min="12049" max="12049" width="15.42578125" style="2" customWidth="1"/>
    <col min="12050" max="12050" width="12.7109375" style="2" customWidth="1"/>
    <col min="12051" max="12051" width="11.85546875" style="2" customWidth="1"/>
    <col min="12052" max="12052" width="12" style="2" bestFit="1" customWidth="1"/>
    <col min="12053" max="12053" width="9.28515625" style="2" bestFit="1" customWidth="1"/>
    <col min="12054" max="12279" width="9.140625" style="2"/>
    <col min="12280" max="12280" width="48.85546875" style="2" customWidth="1"/>
    <col min="12281" max="12281" width="0" style="2" hidden="1" customWidth="1"/>
    <col min="12282" max="12282" width="4.140625" style="2" customWidth="1"/>
    <col min="12283" max="12283" width="4" style="2" customWidth="1"/>
    <col min="12284" max="12284" width="5" style="2" customWidth="1"/>
    <col min="12285" max="12286" width="4.7109375" style="2" customWidth="1"/>
    <col min="12287" max="12287" width="5.7109375" style="2" customWidth="1"/>
    <col min="12288" max="12288" width="4.7109375" style="2" customWidth="1"/>
    <col min="12289" max="12290" width="6" style="2" customWidth="1"/>
    <col min="12291" max="12291" width="9.140625" style="2" customWidth="1"/>
    <col min="12292" max="12299" width="0" style="2" hidden="1" customWidth="1"/>
    <col min="12300" max="12302" width="14.7109375" style="2" customWidth="1"/>
    <col min="12303" max="12304" width="0" style="2" hidden="1" customWidth="1"/>
    <col min="12305" max="12305" width="15.42578125" style="2" customWidth="1"/>
    <col min="12306" max="12306" width="12.7109375" style="2" customWidth="1"/>
    <col min="12307" max="12307" width="11.85546875" style="2" customWidth="1"/>
    <col min="12308" max="12308" width="12" style="2" bestFit="1" customWidth="1"/>
    <col min="12309" max="12309" width="9.28515625" style="2" bestFit="1" customWidth="1"/>
    <col min="12310" max="12535" width="9.140625" style="2"/>
    <col min="12536" max="12536" width="48.85546875" style="2" customWidth="1"/>
    <col min="12537" max="12537" width="0" style="2" hidden="1" customWidth="1"/>
    <col min="12538" max="12538" width="4.140625" style="2" customWidth="1"/>
    <col min="12539" max="12539" width="4" style="2" customWidth="1"/>
    <col min="12540" max="12540" width="5" style="2" customWidth="1"/>
    <col min="12541" max="12542" width="4.7109375" style="2" customWidth="1"/>
    <col min="12543" max="12543" width="5.7109375" style="2" customWidth="1"/>
    <col min="12544" max="12544" width="4.7109375" style="2" customWidth="1"/>
    <col min="12545" max="12546" width="6" style="2" customWidth="1"/>
    <col min="12547" max="12547" width="9.140625" style="2" customWidth="1"/>
    <col min="12548" max="12555" width="0" style="2" hidden="1" customWidth="1"/>
    <col min="12556" max="12558" width="14.7109375" style="2" customWidth="1"/>
    <col min="12559" max="12560" width="0" style="2" hidden="1" customWidth="1"/>
    <col min="12561" max="12561" width="15.42578125" style="2" customWidth="1"/>
    <col min="12562" max="12562" width="12.7109375" style="2" customWidth="1"/>
    <col min="12563" max="12563" width="11.85546875" style="2" customWidth="1"/>
    <col min="12564" max="12564" width="12" style="2" bestFit="1" customWidth="1"/>
    <col min="12565" max="12565" width="9.28515625" style="2" bestFit="1" customWidth="1"/>
    <col min="12566" max="12791" width="9.140625" style="2"/>
    <col min="12792" max="12792" width="48.85546875" style="2" customWidth="1"/>
    <col min="12793" max="12793" width="0" style="2" hidden="1" customWidth="1"/>
    <col min="12794" max="12794" width="4.140625" style="2" customWidth="1"/>
    <col min="12795" max="12795" width="4" style="2" customWidth="1"/>
    <col min="12796" max="12796" width="5" style="2" customWidth="1"/>
    <col min="12797" max="12798" width="4.7109375" style="2" customWidth="1"/>
    <col min="12799" max="12799" width="5.7109375" style="2" customWidth="1"/>
    <col min="12800" max="12800" width="4.7109375" style="2" customWidth="1"/>
    <col min="12801" max="12802" width="6" style="2" customWidth="1"/>
    <col min="12803" max="12803" width="9.140625" style="2" customWidth="1"/>
    <col min="12804" max="12811" width="0" style="2" hidden="1" customWidth="1"/>
    <col min="12812" max="12814" width="14.7109375" style="2" customWidth="1"/>
    <col min="12815" max="12816" width="0" style="2" hidden="1" customWidth="1"/>
    <col min="12817" max="12817" width="15.42578125" style="2" customWidth="1"/>
    <col min="12818" max="12818" width="12.7109375" style="2" customWidth="1"/>
    <col min="12819" max="12819" width="11.85546875" style="2" customWidth="1"/>
    <col min="12820" max="12820" width="12" style="2" bestFit="1" customWidth="1"/>
    <col min="12821" max="12821" width="9.28515625" style="2" bestFit="1" customWidth="1"/>
    <col min="12822" max="13047" width="9.140625" style="2"/>
    <col min="13048" max="13048" width="48.85546875" style="2" customWidth="1"/>
    <col min="13049" max="13049" width="0" style="2" hidden="1" customWidth="1"/>
    <col min="13050" max="13050" width="4.140625" style="2" customWidth="1"/>
    <col min="13051" max="13051" width="4" style="2" customWidth="1"/>
    <col min="13052" max="13052" width="5" style="2" customWidth="1"/>
    <col min="13053" max="13054" width="4.7109375" style="2" customWidth="1"/>
    <col min="13055" max="13055" width="5.7109375" style="2" customWidth="1"/>
    <col min="13056" max="13056" width="4.7109375" style="2" customWidth="1"/>
    <col min="13057" max="13058" width="6" style="2" customWidth="1"/>
    <col min="13059" max="13059" width="9.140625" style="2" customWidth="1"/>
    <col min="13060" max="13067" width="0" style="2" hidden="1" customWidth="1"/>
    <col min="13068" max="13070" width="14.7109375" style="2" customWidth="1"/>
    <col min="13071" max="13072" width="0" style="2" hidden="1" customWidth="1"/>
    <col min="13073" max="13073" width="15.42578125" style="2" customWidth="1"/>
    <col min="13074" max="13074" width="12.7109375" style="2" customWidth="1"/>
    <col min="13075" max="13075" width="11.85546875" style="2" customWidth="1"/>
    <col min="13076" max="13076" width="12" style="2" bestFit="1" customWidth="1"/>
    <col min="13077" max="13077" width="9.28515625" style="2" bestFit="1" customWidth="1"/>
    <col min="13078" max="13303" width="9.140625" style="2"/>
    <col min="13304" max="13304" width="48.85546875" style="2" customWidth="1"/>
    <col min="13305" max="13305" width="0" style="2" hidden="1" customWidth="1"/>
    <col min="13306" max="13306" width="4.140625" style="2" customWidth="1"/>
    <col min="13307" max="13307" width="4" style="2" customWidth="1"/>
    <col min="13308" max="13308" width="5" style="2" customWidth="1"/>
    <col min="13309" max="13310" width="4.7109375" style="2" customWidth="1"/>
    <col min="13311" max="13311" width="5.7109375" style="2" customWidth="1"/>
    <col min="13312" max="13312" width="4.7109375" style="2" customWidth="1"/>
    <col min="13313" max="13314" width="6" style="2" customWidth="1"/>
    <col min="13315" max="13315" width="9.140625" style="2" customWidth="1"/>
    <col min="13316" max="13323" width="0" style="2" hidden="1" customWidth="1"/>
    <col min="13324" max="13326" width="14.7109375" style="2" customWidth="1"/>
    <col min="13327" max="13328" width="0" style="2" hidden="1" customWidth="1"/>
    <col min="13329" max="13329" width="15.42578125" style="2" customWidth="1"/>
    <col min="13330" max="13330" width="12.7109375" style="2" customWidth="1"/>
    <col min="13331" max="13331" width="11.85546875" style="2" customWidth="1"/>
    <col min="13332" max="13332" width="12" style="2" bestFit="1" customWidth="1"/>
    <col min="13333" max="13333" width="9.28515625" style="2" bestFit="1" customWidth="1"/>
    <col min="13334" max="13559" width="9.140625" style="2"/>
    <col min="13560" max="13560" width="48.85546875" style="2" customWidth="1"/>
    <col min="13561" max="13561" width="0" style="2" hidden="1" customWidth="1"/>
    <col min="13562" max="13562" width="4.140625" style="2" customWidth="1"/>
    <col min="13563" max="13563" width="4" style="2" customWidth="1"/>
    <col min="13564" max="13564" width="5" style="2" customWidth="1"/>
    <col min="13565" max="13566" width="4.7109375" style="2" customWidth="1"/>
    <col min="13567" max="13567" width="5.7109375" style="2" customWidth="1"/>
    <col min="13568" max="13568" width="4.7109375" style="2" customWidth="1"/>
    <col min="13569" max="13570" width="6" style="2" customWidth="1"/>
    <col min="13571" max="13571" width="9.140625" style="2" customWidth="1"/>
    <col min="13572" max="13579" width="0" style="2" hidden="1" customWidth="1"/>
    <col min="13580" max="13582" width="14.7109375" style="2" customWidth="1"/>
    <col min="13583" max="13584" width="0" style="2" hidden="1" customWidth="1"/>
    <col min="13585" max="13585" width="15.42578125" style="2" customWidth="1"/>
    <col min="13586" max="13586" width="12.7109375" style="2" customWidth="1"/>
    <col min="13587" max="13587" width="11.85546875" style="2" customWidth="1"/>
    <col min="13588" max="13588" width="12" style="2" bestFit="1" customWidth="1"/>
    <col min="13589" max="13589" width="9.28515625" style="2" bestFit="1" customWidth="1"/>
    <col min="13590" max="13815" width="9.140625" style="2"/>
    <col min="13816" max="13816" width="48.85546875" style="2" customWidth="1"/>
    <col min="13817" max="13817" width="0" style="2" hidden="1" customWidth="1"/>
    <col min="13818" max="13818" width="4.140625" style="2" customWidth="1"/>
    <col min="13819" max="13819" width="4" style="2" customWidth="1"/>
    <col min="13820" max="13820" width="5" style="2" customWidth="1"/>
    <col min="13821" max="13822" width="4.7109375" style="2" customWidth="1"/>
    <col min="13823" max="13823" width="5.7109375" style="2" customWidth="1"/>
    <col min="13824" max="13824" width="4.7109375" style="2" customWidth="1"/>
    <col min="13825" max="13826" width="6" style="2" customWidth="1"/>
    <col min="13827" max="13827" width="9.140625" style="2" customWidth="1"/>
    <col min="13828" max="13835" width="0" style="2" hidden="1" customWidth="1"/>
    <col min="13836" max="13838" width="14.7109375" style="2" customWidth="1"/>
    <col min="13839" max="13840" width="0" style="2" hidden="1" customWidth="1"/>
    <col min="13841" max="13841" width="15.42578125" style="2" customWidth="1"/>
    <col min="13842" max="13842" width="12.7109375" style="2" customWidth="1"/>
    <col min="13843" max="13843" width="11.85546875" style="2" customWidth="1"/>
    <col min="13844" max="13844" width="12" style="2" bestFit="1" customWidth="1"/>
    <col min="13845" max="13845" width="9.28515625" style="2" bestFit="1" customWidth="1"/>
    <col min="13846" max="14071" width="9.140625" style="2"/>
    <col min="14072" max="14072" width="48.85546875" style="2" customWidth="1"/>
    <col min="14073" max="14073" width="0" style="2" hidden="1" customWidth="1"/>
    <col min="14074" max="14074" width="4.140625" style="2" customWidth="1"/>
    <col min="14075" max="14075" width="4" style="2" customWidth="1"/>
    <col min="14076" max="14076" width="5" style="2" customWidth="1"/>
    <col min="14077" max="14078" width="4.7109375" style="2" customWidth="1"/>
    <col min="14079" max="14079" width="5.7109375" style="2" customWidth="1"/>
    <col min="14080" max="14080" width="4.7109375" style="2" customWidth="1"/>
    <col min="14081" max="14082" width="6" style="2" customWidth="1"/>
    <col min="14083" max="14083" width="9.140625" style="2" customWidth="1"/>
    <col min="14084" max="14091" width="0" style="2" hidden="1" customWidth="1"/>
    <col min="14092" max="14094" width="14.7109375" style="2" customWidth="1"/>
    <col min="14095" max="14096" width="0" style="2" hidden="1" customWidth="1"/>
    <col min="14097" max="14097" width="15.42578125" style="2" customWidth="1"/>
    <col min="14098" max="14098" width="12.7109375" style="2" customWidth="1"/>
    <col min="14099" max="14099" width="11.85546875" style="2" customWidth="1"/>
    <col min="14100" max="14100" width="12" style="2" bestFit="1" customWidth="1"/>
    <col min="14101" max="14101" width="9.28515625" style="2" bestFit="1" customWidth="1"/>
    <col min="14102" max="14327" width="9.140625" style="2"/>
    <col min="14328" max="14328" width="48.85546875" style="2" customWidth="1"/>
    <col min="14329" max="14329" width="0" style="2" hidden="1" customWidth="1"/>
    <col min="14330" max="14330" width="4.140625" style="2" customWidth="1"/>
    <col min="14331" max="14331" width="4" style="2" customWidth="1"/>
    <col min="14332" max="14332" width="5" style="2" customWidth="1"/>
    <col min="14333" max="14334" width="4.7109375" style="2" customWidth="1"/>
    <col min="14335" max="14335" width="5.7109375" style="2" customWidth="1"/>
    <col min="14336" max="14336" width="4.7109375" style="2" customWidth="1"/>
    <col min="14337" max="14338" width="6" style="2" customWidth="1"/>
    <col min="14339" max="14339" width="9.140625" style="2" customWidth="1"/>
    <col min="14340" max="14347" width="0" style="2" hidden="1" customWidth="1"/>
    <col min="14348" max="14350" width="14.7109375" style="2" customWidth="1"/>
    <col min="14351" max="14352" width="0" style="2" hidden="1" customWidth="1"/>
    <col min="14353" max="14353" width="15.42578125" style="2" customWidth="1"/>
    <col min="14354" max="14354" width="12.7109375" style="2" customWidth="1"/>
    <col min="14355" max="14355" width="11.85546875" style="2" customWidth="1"/>
    <col min="14356" max="14356" width="12" style="2" bestFit="1" customWidth="1"/>
    <col min="14357" max="14357" width="9.28515625" style="2" bestFit="1" customWidth="1"/>
    <col min="14358" max="14583" width="9.140625" style="2"/>
    <col min="14584" max="14584" width="48.85546875" style="2" customWidth="1"/>
    <col min="14585" max="14585" width="0" style="2" hidden="1" customWidth="1"/>
    <col min="14586" max="14586" width="4.140625" style="2" customWidth="1"/>
    <col min="14587" max="14587" width="4" style="2" customWidth="1"/>
    <col min="14588" max="14588" width="5" style="2" customWidth="1"/>
    <col min="14589" max="14590" width="4.7109375" style="2" customWidth="1"/>
    <col min="14591" max="14591" width="5.7109375" style="2" customWidth="1"/>
    <col min="14592" max="14592" width="4.7109375" style="2" customWidth="1"/>
    <col min="14593" max="14594" width="6" style="2" customWidth="1"/>
    <col min="14595" max="14595" width="9.140625" style="2" customWidth="1"/>
    <col min="14596" max="14603" width="0" style="2" hidden="1" customWidth="1"/>
    <col min="14604" max="14606" width="14.7109375" style="2" customWidth="1"/>
    <col min="14607" max="14608" width="0" style="2" hidden="1" customWidth="1"/>
    <col min="14609" max="14609" width="15.42578125" style="2" customWidth="1"/>
    <col min="14610" max="14610" width="12.7109375" style="2" customWidth="1"/>
    <col min="14611" max="14611" width="11.85546875" style="2" customWidth="1"/>
    <col min="14612" max="14612" width="12" style="2" bestFit="1" customWidth="1"/>
    <col min="14613" max="14613" width="9.28515625" style="2" bestFit="1" customWidth="1"/>
    <col min="14614" max="14839" width="9.140625" style="2"/>
    <col min="14840" max="14840" width="48.85546875" style="2" customWidth="1"/>
    <col min="14841" max="14841" width="0" style="2" hidden="1" customWidth="1"/>
    <col min="14842" max="14842" width="4.140625" style="2" customWidth="1"/>
    <col min="14843" max="14843" width="4" style="2" customWidth="1"/>
    <col min="14844" max="14844" width="5" style="2" customWidth="1"/>
    <col min="14845" max="14846" width="4.7109375" style="2" customWidth="1"/>
    <col min="14847" max="14847" width="5.7109375" style="2" customWidth="1"/>
    <col min="14848" max="14848" width="4.7109375" style="2" customWidth="1"/>
    <col min="14849" max="14850" width="6" style="2" customWidth="1"/>
    <col min="14851" max="14851" width="9.140625" style="2" customWidth="1"/>
    <col min="14852" max="14859" width="0" style="2" hidden="1" customWidth="1"/>
    <col min="14860" max="14862" width="14.7109375" style="2" customWidth="1"/>
    <col min="14863" max="14864" width="0" style="2" hidden="1" customWidth="1"/>
    <col min="14865" max="14865" width="15.42578125" style="2" customWidth="1"/>
    <col min="14866" max="14866" width="12.7109375" style="2" customWidth="1"/>
    <col min="14867" max="14867" width="11.85546875" style="2" customWidth="1"/>
    <col min="14868" max="14868" width="12" style="2" bestFit="1" customWidth="1"/>
    <col min="14869" max="14869" width="9.28515625" style="2" bestFit="1" customWidth="1"/>
    <col min="14870" max="15095" width="9.140625" style="2"/>
    <col min="15096" max="15096" width="48.85546875" style="2" customWidth="1"/>
    <col min="15097" max="15097" width="0" style="2" hidden="1" customWidth="1"/>
    <col min="15098" max="15098" width="4.140625" style="2" customWidth="1"/>
    <col min="15099" max="15099" width="4" style="2" customWidth="1"/>
    <col min="15100" max="15100" width="5" style="2" customWidth="1"/>
    <col min="15101" max="15102" width="4.7109375" style="2" customWidth="1"/>
    <col min="15103" max="15103" width="5.7109375" style="2" customWidth="1"/>
    <col min="15104" max="15104" width="4.7109375" style="2" customWidth="1"/>
    <col min="15105" max="15106" width="6" style="2" customWidth="1"/>
    <col min="15107" max="15107" width="9.140625" style="2" customWidth="1"/>
    <col min="15108" max="15115" width="0" style="2" hidden="1" customWidth="1"/>
    <col min="15116" max="15118" width="14.7109375" style="2" customWidth="1"/>
    <col min="15119" max="15120" width="0" style="2" hidden="1" customWidth="1"/>
    <col min="15121" max="15121" width="15.42578125" style="2" customWidth="1"/>
    <col min="15122" max="15122" width="12.7109375" style="2" customWidth="1"/>
    <col min="15123" max="15123" width="11.85546875" style="2" customWidth="1"/>
    <col min="15124" max="15124" width="12" style="2" bestFit="1" customWidth="1"/>
    <col min="15125" max="15125" width="9.28515625" style="2" bestFit="1" customWidth="1"/>
    <col min="15126" max="15351" width="9.140625" style="2"/>
    <col min="15352" max="15352" width="48.85546875" style="2" customWidth="1"/>
    <col min="15353" max="15353" width="0" style="2" hidden="1" customWidth="1"/>
    <col min="15354" max="15354" width="4.140625" style="2" customWidth="1"/>
    <col min="15355" max="15355" width="4" style="2" customWidth="1"/>
    <col min="15356" max="15356" width="5" style="2" customWidth="1"/>
    <col min="15357" max="15358" width="4.7109375" style="2" customWidth="1"/>
    <col min="15359" max="15359" width="5.7109375" style="2" customWidth="1"/>
    <col min="15360" max="15360" width="4.7109375" style="2" customWidth="1"/>
    <col min="15361" max="15362" width="6" style="2" customWidth="1"/>
    <col min="15363" max="15363" width="9.140625" style="2" customWidth="1"/>
    <col min="15364" max="15371" width="0" style="2" hidden="1" customWidth="1"/>
    <col min="15372" max="15374" width="14.7109375" style="2" customWidth="1"/>
    <col min="15375" max="15376" width="0" style="2" hidden="1" customWidth="1"/>
    <col min="15377" max="15377" width="15.42578125" style="2" customWidth="1"/>
    <col min="15378" max="15378" width="12.7109375" style="2" customWidth="1"/>
    <col min="15379" max="15379" width="11.85546875" style="2" customWidth="1"/>
    <col min="15380" max="15380" width="12" style="2" bestFit="1" customWidth="1"/>
    <col min="15381" max="15381" width="9.28515625" style="2" bestFit="1" customWidth="1"/>
    <col min="15382" max="15607" width="9.140625" style="2"/>
    <col min="15608" max="15608" width="48.85546875" style="2" customWidth="1"/>
    <col min="15609" max="15609" width="0" style="2" hidden="1" customWidth="1"/>
    <col min="15610" max="15610" width="4.140625" style="2" customWidth="1"/>
    <col min="15611" max="15611" width="4" style="2" customWidth="1"/>
    <col min="15612" max="15612" width="5" style="2" customWidth="1"/>
    <col min="15613" max="15614" width="4.7109375" style="2" customWidth="1"/>
    <col min="15615" max="15615" width="5.7109375" style="2" customWidth="1"/>
    <col min="15616" max="15616" width="4.7109375" style="2" customWidth="1"/>
    <col min="15617" max="15618" width="6" style="2" customWidth="1"/>
    <col min="15619" max="15619" width="9.140625" style="2" customWidth="1"/>
    <col min="15620" max="15627" width="0" style="2" hidden="1" customWidth="1"/>
    <col min="15628" max="15630" width="14.7109375" style="2" customWidth="1"/>
    <col min="15631" max="15632" width="0" style="2" hidden="1" customWidth="1"/>
    <col min="15633" max="15633" width="15.42578125" style="2" customWidth="1"/>
    <col min="15634" max="15634" width="12.7109375" style="2" customWidth="1"/>
    <col min="15635" max="15635" width="11.85546875" style="2" customWidth="1"/>
    <col min="15636" max="15636" width="12" style="2" bestFit="1" customWidth="1"/>
    <col min="15637" max="15637" width="9.28515625" style="2" bestFit="1" customWidth="1"/>
    <col min="15638" max="15863" width="9.140625" style="2"/>
    <col min="15864" max="15864" width="48.85546875" style="2" customWidth="1"/>
    <col min="15865" max="15865" width="0" style="2" hidden="1" customWidth="1"/>
    <col min="15866" max="15866" width="4.140625" style="2" customWidth="1"/>
    <col min="15867" max="15867" width="4" style="2" customWidth="1"/>
    <col min="15868" max="15868" width="5" style="2" customWidth="1"/>
    <col min="15869" max="15870" width="4.7109375" style="2" customWidth="1"/>
    <col min="15871" max="15871" width="5.7109375" style="2" customWidth="1"/>
    <col min="15872" max="15872" width="4.7109375" style="2" customWidth="1"/>
    <col min="15873" max="15874" width="6" style="2" customWidth="1"/>
    <col min="15875" max="15875" width="9.140625" style="2" customWidth="1"/>
    <col min="15876" max="15883" width="0" style="2" hidden="1" customWidth="1"/>
    <col min="15884" max="15886" width="14.7109375" style="2" customWidth="1"/>
    <col min="15887" max="15888" width="0" style="2" hidden="1" customWidth="1"/>
    <col min="15889" max="15889" width="15.42578125" style="2" customWidth="1"/>
    <col min="15890" max="15890" width="12.7109375" style="2" customWidth="1"/>
    <col min="15891" max="15891" width="11.85546875" style="2" customWidth="1"/>
    <col min="15892" max="15892" width="12" style="2" bestFit="1" customWidth="1"/>
    <col min="15893" max="15893" width="9.28515625" style="2" bestFit="1" customWidth="1"/>
    <col min="15894" max="16119" width="9.140625" style="2"/>
    <col min="16120" max="16120" width="48.85546875" style="2" customWidth="1"/>
    <col min="16121" max="16121" width="0" style="2" hidden="1" customWidth="1"/>
    <col min="16122" max="16122" width="4.140625" style="2" customWidth="1"/>
    <col min="16123" max="16123" width="4" style="2" customWidth="1"/>
    <col min="16124" max="16124" width="5" style="2" customWidth="1"/>
    <col min="16125" max="16126" width="4.7109375" style="2" customWidth="1"/>
    <col min="16127" max="16127" width="5.7109375" style="2" customWidth="1"/>
    <col min="16128" max="16128" width="4.7109375" style="2" customWidth="1"/>
    <col min="16129" max="16130" width="6" style="2" customWidth="1"/>
    <col min="16131" max="16131" width="9.140625" style="2" customWidth="1"/>
    <col min="16132" max="16139" width="0" style="2" hidden="1" customWidth="1"/>
    <col min="16140" max="16142" width="14.7109375" style="2" customWidth="1"/>
    <col min="16143" max="16144" width="0" style="2" hidden="1" customWidth="1"/>
    <col min="16145" max="16145" width="15.42578125" style="2" customWidth="1"/>
    <col min="16146" max="16146" width="12.7109375" style="2" customWidth="1"/>
    <col min="16147" max="16147" width="11.85546875" style="2" customWidth="1"/>
    <col min="16148" max="16148" width="12" style="2" bestFit="1" customWidth="1"/>
    <col min="16149" max="16149" width="9.28515625" style="2" bestFit="1" customWidth="1"/>
    <col min="16150" max="16384" width="9.140625" style="2"/>
  </cols>
  <sheetData>
    <row r="1" spans="1:20" ht="19.5" customHeight="1" x14ac:dyDescent="0.2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"/>
      <c r="Q1" s="4"/>
      <c r="R1" s="4"/>
    </row>
    <row r="2" spans="1:20" ht="24.75" customHeight="1" x14ac:dyDescent="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"/>
      <c r="Q2" s="4"/>
      <c r="R2" s="4"/>
    </row>
    <row r="4" spans="1:20" ht="64.5" customHeight="1" x14ac:dyDescent="0.25">
      <c r="A4" s="20" t="s">
        <v>4</v>
      </c>
      <c r="B4" s="3" t="s">
        <v>24</v>
      </c>
      <c r="C4" s="3" t="s">
        <v>5</v>
      </c>
      <c r="D4" s="3"/>
      <c r="E4" s="3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37" t="s">
        <v>11</v>
      </c>
      <c r="K4" s="21" t="s">
        <v>12</v>
      </c>
      <c r="L4" s="37" t="s">
        <v>13</v>
      </c>
      <c r="M4" s="40" t="s">
        <v>53</v>
      </c>
      <c r="N4" s="40" t="s">
        <v>54</v>
      </c>
      <c r="O4" s="40" t="s">
        <v>55</v>
      </c>
    </row>
    <row r="5" spans="1:20" s="32" customFormat="1" ht="36" customHeight="1" x14ac:dyDescent="0.25">
      <c r="A5" s="5" t="s">
        <v>14</v>
      </c>
      <c r="B5" s="22"/>
      <c r="C5" s="6"/>
      <c r="D5" s="6"/>
      <c r="E5" s="6"/>
      <c r="F5" s="7"/>
      <c r="G5" s="6"/>
      <c r="H5" s="6"/>
      <c r="I5" s="6"/>
      <c r="J5" s="6"/>
      <c r="K5" s="6"/>
      <c r="L5" s="6"/>
      <c r="M5" s="7">
        <f>M9</f>
        <v>10255518</v>
      </c>
      <c r="N5" s="7">
        <f t="shared" ref="N5:O5" si="0">N9</f>
        <v>10255518</v>
      </c>
      <c r="O5" s="7">
        <f t="shared" si="0"/>
        <v>2226750</v>
      </c>
      <c r="Q5" s="33"/>
      <c r="S5" s="8"/>
      <c r="T5" s="8"/>
    </row>
    <row r="6" spans="1:20" x14ac:dyDescent="0.25">
      <c r="A6" s="9" t="s">
        <v>15</v>
      </c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1"/>
      <c r="N6" s="11"/>
      <c r="O6" s="11"/>
    </row>
    <row r="7" spans="1:20" hidden="1" x14ac:dyDescent="0.25">
      <c r="A7" s="9" t="s">
        <v>16</v>
      </c>
      <c r="B7" s="3"/>
      <c r="C7" s="15"/>
      <c r="D7" s="15"/>
      <c r="E7" s="15"/>
      <c r="F7" s="15"/>
      <c r="G7" s="15"/>
      <c r="H7" s="15"/>
      <c r="I7" s="15"/>
      <c r="J7" s="15"/>
      <c r="K7" s="15"/>
      <c r="L7" s="15"/>
      <c r="M7" s="11" t="e">
        <f>#REF!+#REF!+#REF!+#REF!+#REF!+#REF!+#REF!+#REF!+M29</f>
        <v>#REF!</v>
      </c>
      <c r="N7" s="11" t="e">
        <f>#REF!+#REF!+#REF!+#REF!+#REF!+#REF!+#REF!+#REF!+N29</f>
        <v>#REF!</v>
      </c>
      <c r="O7" s="11" t="e">
        <f>#REF!+#REF!+#REF!+#REF!+#REF!+#REF!+#REF!+#REF!+O29</f>
        <v>#REF!</v>
      </c>
    </row>
    <row r="8" spans="1:20" hidden="1" x14ac:dyDescent="0.25">
      <c r="A8" s="9" t="s">
        <v>17</v>
      </c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1" t="e">
        <f>#REF!+#REF!+#REF!+#REF!+#REF!+M17+#REF!+#REF!+#REF!+#REF!+#REF!</f>
        <v>#REF!</v>
      </c>
      <c r="N8" s="11" t="e">
        <f>#REF!+#REF!+#REF!+#REF!+#REF!+N17+#REF!+#REF!+#REF!+#REF!+#REF!</f>
        <v>#REF!</v>
      </c>
      <c r="O8" s="11" t="e">
        <f>#REF!+#REF!+#REF!+#REF!+#REF!+O17+#REF!+#REF!+#REF!+#REF!+#REF!</f>
        <v>#REF!</v>
      </c>
    </row>
    <row r="9" spans="1:20" ht="34.5" customHeight="1" x14ac:dyDescent="0.25">
      <c r="A9" s="34" t="s">
        <v>50</v>
      </c>
      <c r="B9" s="3">
        <v>51</v>
      </c>
      <c r="C9" s="3"/>
      <c r="D9" s="3"/>
      <c r="E9" s="3"/>
      <c r="F9" s="15"/>
      <c r="G9" s="15"/>
      <c r="H9" s="15"/>
      <c r="I9" s="15"/>
      <c r="J9" s="15"/>
      <c r="K9" s="15"/>
      <c r="L9" s="15"/>
      <c r="M9" s="11">
        <f>M10+M21</f>
        <v>10255518</v>
      </c>
      <c r="N9" s="11">
        <f>N10+N21</f>
        <v>10255518</v>
      </c>
      <c r="O9" s="11">
        <f>O10+O21</f>
        <v>2226750</v>
      </c>
    </row>
    <row r="10" spans="1:20" ht="60" x14ac:dyDescent="0.25">
      <c r="A10" s="9" t="s">
        <v>42</v>
      </c>
      <c r="B10" s="3">
        <v>51</v>
      </c>
      <c r="C10" s="3">
        <v>0</v>
      </c>
      <c r="D10" s="3">
        <v>31</v>
      </c>
      <c r="E10" s="3"/>
      <c r="F10" s="15"/>
      <c r="G10" s="15"/>
      <c r="H10" s="15"/>
      <c r="I10" s="15"/>
      <c r="J10" s="15"/>
      <c r="K10" s="15"/>
      <c r="L10" s="15"/>
      <c r="M10" s="11">
        <f>M11</f>
        <v>2226750</v>
      </c>
      <c r="N10" s="11">
        <f t="shared" ref="N10:O11" si="1">N11</f>
        <v>2226750</v>
      </c>
      <c r="O10" s="11">
        <f t="shared" si="1"/>
        <v>2226750</v>
      </c>
    </row>
    <row r="11" spans="1:20" ht="17.25" customHeight="1" x14ac:dyDescent="0.25">
      <c r="A11" s="35" t="s">
        <v>43</v>
      </c>
      <c r="B11" s="3">
        <v>51</v>
      </c>
      <c r="C11" s="3">
        <v>0</v>
      </c>
      <c r="D11" s="3">
        <v>31</v>
      </c>
      <c r="E11" s="3">
        <v>851</v>
      </c>
      <c r="F11" s="15"/>
      <c r="G11" s="15"/>
      <c r="H11" s="15"/>
      <c r="I11" s="15"/>
      <c r="J11" s="15"/>
      <c r="K11" s="15"/>
      <c r="L11" s="15"/>
      <c r="M11" s="11">
        <f>M12</f>
        <v>2226750</v>
      </c>
      <c r="N11" s="11">
        <f t="shared" si="1"/>
        <v>2226750</v>
      </c>
      <c r="O11" s="11">
        <f t="shared" si="1"/>
        <v>2226750</v>
      </c>
    </row>
    <row r="12" spans="1:20" ht="17.25" customHeight="1" x14ac:dyDescent="0.25">
      <c r="A12" s="36" t="s">
        <v>18</v>
      </c>
      <c r="B12" s="28">
        <v>51</v>
      </c>
      <c r="C12" s="3">
        <v>0</v>
      </c>
      <c r="D12" s="3">
        <v>31</v>
      </c>
      <c r="E12" s="21" t="s">
        <v>19</v>
      </c>
      <c r="F12" s="21" t="s">
        <v>20</v>
      </c>
      <c r="G12" s="21"/>
      <c r="H12" s="21"/>
      <c r="I12" s="21"/>
      <c r="J12" s="21"/>
      <c r="K12" s="21"/>
      <c r="L12" s="21"/>
      <c r="M12" s="11">
        <f>M13</f>
        <v>2226750</v>
      </c>
      <c r="N12" s="11">
        <f t="shared" ref="N12:O12" si="2">N13</f>
        <v>2226750</v>
      </c>
      <c r="O12" s="11">
        <f t="shared" si="2"/>
        <v>2226750</v>
      </c>
    </row>
    <row r="13" spans="1:20" ht="17.25" customHeight="1" x14ac:dyDescent="0.25">
      <c r="A13" s="9" t="s">
        <v>0</v>
      </c>
      <c r="B13" s="21">
        <v>51</v>
      </c>
      <c r="C13" s="21">
        <v>0</v>
      </c>
      <c r="D13" s="21">
        <v>31</v>
      </c>
      <c r="E13" s="21">
        <v>851</v>
      </c>
      <c r="F13" s="31" t="s">
        <v>20</v>
      </c>
      <c r="G13" s="21" t="s">
        <v>21</v>
      </c>
      <c r="H13" s="21"/>
      <c r="I13" s="21"/>
      <c r="J13" s="21"/>
      <c r="K13" s="21"/>
      <c r="L13" s="21"/>
      <c r="M13" s="11">
        <f>M14</f>
        <v>2226750</v>
      </c>
      <c r="N13" s="11">
        <f>N14</f>
        <v>2226750</v>
      </c>
      <c r="O13" s="11">
        <f>O14</f>
        <v>2226750</v>
      </c>
    </row>
    <row r="14" spans="1:20" ht="33" customHeight="1" x14ac:dyDescent="0.25">
      <c r="A14" s="9" t="s">
        <v>38</v>
      </c>
      <c r="B14" s="29">
        <v>51</v>
      </c>
      <c r="C14" s="27">
        <v>0</v>
      </c>
      <c r="D14" s="27">
        <v>31</v>
      </c>
      <c r="E14" s="30" t="s">
        <v>19</v>
      </c>
      <c r="F14" s="30" t="s">
        <v>20</v>
      </c>
      <c r="G14" s="30" t="s">
        <v>21</v>
      </c>
      <c r="H14" s="30" t="s">
        <v>39</v>
      </c>
      <c r="I14" s="30"/>
      <c r="J14" s="30"/>
      <c r="K14" s="30"/>
      <c r="L14" s="30"/>
      <c r="M14" s="11">
        <f t="shared" ref="M14:O15" si="3">M15</f>
        <v>2226750</v>
      </c>
      <c r="N14" s="11">
        <f t="shared" si="3"/>
        <v>2226750</v>
      </c>
      <c r="O14" s="11">
        <f t="shared" si="3"/>
        <v>2226750</v>
      </c>
    </row>
    <row r="15" spans="1:20" ht="30" x14ac:dyDescent="0.25">
      <c r="A15" s="10" t="s">
        <v>22</v>
      </c>
      <c r="B15" s="29">
        <v>51</v>
      </c>
      <c r="C15" s="27">
        <v>0</v>
      </c>
      <c r="D15" s="27">
        <v>31</v>
      </c>
      <c r="E15" s="30" t="s">
        <v>19</v>
      </c>
      <c r="F15" s="30" t="s">
        <v>20</v>
      </c>
      <c r="G15" s="30" t="s">
        <v>21</v>
      </c>
      <c r="H15" s="30" t="s">
        <v>39</v>
      </c>
      <c r="I15" s="30" t="s">
        <v>23</v>
      </c>
      <c r="J15" s="30"/>
      <c r="K15" s="30"/>
      <c r="L15" s="30"/>
      <c r="M15" s="11">
        <f t="shared" si="3"/>
        <v>2226750</v>
      </c>
      <c r="N15" s="11">
        <f t="shared" si="3"/>
        <v>2226750</v>
      </c>
      <c r="O15" s="11">
        <f t="shared" si="3"/>
        <v>2226750</v>
      </c>
    </row>
    <row r="16" spans="1:20" x14ac:dyDescent="0.25">
      <c r="A16" s="10" t="s">
        <v>26</v>
      </c>
      <c r="B16" s="29">
        <v>51</v>
      </c>
      <c r="C16" s="27">
        <v>0</v>
      </c>
      <c r="D16" s="27">
        <v>31</v>
      </c>
      <c r="E16" s="30" t="s">
        <v>19</v>
      </c>
      <c r="F16" s="30" t="s">
        <v>20</v>
      </c>
      <c r="G16" s="30" t="s">
        <v>21</v>
      </c>
      <c r="H16" s="30" t="s">
        <v>39</v>
      </c>
      <c r="I16" s="30" t="s">
        <v>27</v>
      </c>
      <c r="J16" s="30"/>
      <c r="K16" s="30"/>
      <c r="L16" s="30"/>
      <c r="M16" s="12">
        <f>SUM(M17:M20)</f>
        <v>2226750</v>
      </c>
      <c r="N16" s="12">
        <f t="shared" ref="N16:O16" si="4">SUM(N17:N20)</f>
        <v>2226750</v>
      </c>
      <c r="O16" s="12">
        <f t="shared" si="4"/>
        <v>2226750</v>
      </c>
    </row>
    <row r="17" spans="1:16" ht="45.75" customHeight="1" x14ac:dyDescent="0.25">
      <c r="A17" s="18" t="s">
        <v>47</v>
      </c>
      <c r="B17" s="29"/>
      <c r="C17" s="27"/>
      <c r="D17" s="27"/>
      <c r="E17" s="30"/>
      <c r="F17" s="30"/>
      <c r="G17" s="30"/>
      <c r="H17" s="30"/>
      <c r="I17" s="30"/>
      <c r="J17" s="30"/>
      <c r="K17" s="30"/>
      <c r="L17" s="30" t="s">
        <v>46</v>
      </c>
      <c r="M17" s="12">
        <v>622500</v>
      </c>
      <c r="N17" s="12">
        <v>622500</v>
      </c>
      <c r="O17" s="12">
        <v>622500</v>
      </c>
    </row>
    <row r="18" spans="1:16" ht="60" x14ac:dyDescent="0.25">
      <c r="A18" s="18" t="s">
        <v>48</v>
      </c>
      <c r="B18" s="29"/>
      <c r="C18" s="27"/>
      <c r="D18" s="27"/>
      <c r="E18" s="30"/>
      <c r="F18" s="30"/>
      <c r="G18" s="30"/>
      <c r="H18" s="30"/>
      <c r="I18" s="30"/>
      <c r="J18" s="30"/>
      <c r="K18" s="30"/>
      <c r="L18" s="30" t="s">
        <v>46</v>
      </c>
      <c r="M18" s="12">
        <v>1368310</v>
      </c>
      <c r="N18" s="12">
        <v>1368310</v>
      </c>
      <c r="O18" s="12">
        <v>1368310</v>
      </c>
    </row>
    <row r="19" spans="1:16" ht="45" x14ac:dyDescent="0.25">
      <c r="A19" s="18" t="s">
        <v>40</v>
      </c>
      <c r="B19" s="29"/>
      <c r="C19" s="27"/>
      <c r="D19" s="27"/>
      <c r="E19" s="30"/>
      <c r="F19" s="30"/>
      <c r="G19" s="30"/>
      <c r="H19" s="30"/>
      <c r="I19" s="30"/>
      <c r="J19" s="30"/>
      <c r="K19" s="30"/>
      <c r="L19" s="30" t="s">
        <v>46</v>
      </c>
      <c r="M19" s="12">
        <v>65000</v>
      </c>
      <c r="N19" s="12">
        <v>65000</v>
      </c>
      <c r="O19" s="12">
        <v>65000</v>
      </c>
    </row>
    <row r="20" spans="1:16" ht="45" x14ac:dyDescent="0.25">
      <c r="A20" s="18" t="s">
        <v>49</v>
      </c>
      <c r="B20" s="29"/>
      <c r="C20" s="27"/>
      <c r="D20" s="27"/>
      <c r="E20" s="30"/>
      <c r="F20" s="30"/>
      <c r="G20" s="30"/>
      <c r="H20" s="30"/>
      <c r="I20" s="30"/>
      <c r="J20" s="30"/>
      <c r="K20" s="30"/>
      <c r="L20" s="30" t="s">
        <v>46</v>
      </c>
      <c r="M20" s="12">
        <v>170940</v>
      </c>
      <c r="N20" s="12">
        <v>170940</v>
      </c>
      <c r="O20" s="12">
        <v>170940</v>
      </c>
    </row>
    <row r="21" spans="1:16" ht="30" x14ac:dyDescent="0.25">
      <c r="A21" s="9" t="s">
        <v>51</v>
      </c>
      <c r="B21" s="28">
        <v>51</v>
      </c>
      <c r="C21" s="3">
        <v>5</v>
      </c>
      <c r="D21" s="3"/>
      <c r="E21" s="21"/>
      <c r="F21" s="21"/>
      <c r="G21" s="21"/>
      <c r="H21" s="21"/>
      <c r="I21" s="21"/>
      <c r="J21" s="21"/>
      <c r="K21" s="21"/>
      <c r="L21" s="21"/>
      <c r="M21" s="17">
        <f>M22</f>
        <v>8028768</v>
      </c>
      <c r="N21" s="17">
        <f t="shared" ref="N21:O23" si="5">N22</f>
        <v>8028768</v>
      </c>
      <c r="O21" s="17">
        <f t="shared" si="5"/>
        <v>0</v>
      </c>
    </row>
    <row r="22" spans="1:16" ht="48" customHeight="1" x14ac:dyDescent="0.25">
      <c r="A22" s="9" t="s">
        <v>44</v>
      </c>
      <c r="B22" s="28">
        <v>51</v>
      </c>
      <c r="C22" s="3">
        <v>5</v>
      </c>
      <c r="D22" s="3">
        <v>12</v>
      </c>
      <c r="E22" s="21"/>
      <c r="F22" s="21"/>
      <c r="G22" s="21"/>
      <c r="H22" s="21"/>
      <c r="I22" s="21"/>
      <c r="J22" s="21"/>
      <c r="K22" s="21"/>
      <c r="L22" s="21"/>
      <c r="M22" s="17">
        <f>M23</f>
        <v>8028768</v>
      </c>
      <c r="N22" s="17">
        <f t="shared" si="5"/>
        <v>8028768</v>
      </c>
      <c r="O22" s="17">
        <f t="shared" si="5"/>
        <v>0</v>
      </c>
    </row>
    <row r="23" spans="1:16" ht="17.25" customHeight="1" x14ac:dyDescent="0.25">
      <c r="A23" s="35" t="s">
        <v>43</v>
      </c>
      <c r="B23" s="28">
        <v>51</v>
      </c>
      <c r="C23" s="3">
        <v>5</v>
      </c>
      <c r="D23" s="3">
        <v>12</v>
      </c>
      <c r="E23" s="21" t="s">
        <v>19</v>
      </c>
      <c r="F23" s="21"/>
      <c r="G23" s="21"/>
      <c r="H23" s="21"/>
      <c r="I23" s="21"/>
      <c r="J23" s="21"/>
      <c r="K23" s="21"/>
      <c r="L23" s="21"/>
      <c r="M23" s="17">
        <f>M24</f>
        <v>8028768</v>
      </c>
      <c r="N23" s="17">
        <f t="shared" si="5"/>
        <v>8028768</v>
      </c>
      <c r="O23" s="17">
        <f t="shared" si="5"/>
        <v>0</v>
      </c>
    </row>
    <row r="24" spans="1:16" ht="17.25" customHeight="1" x14ac:dyDescent="0.25">
      <c r="A24" s="26" t="s">
        <v>28</v>
      </c>
      <c r="B24" s="31" t="s">
        <v>29</v>
      </c>
      <c r="C24" s="31" t="s">
        <v>30</v>
      </c>
      <c r="D24" s="31" t="s">
        <v>32</v>
      </c>
      <c r="E24" s="31" t="s">
        <v>19</v>
      </c>
      <c r="F24" s="31">
        <v>10</v>
      </c>
      <c r="G24" s="31"/>
      <c r="H24" s="31"/>
      <c r="I24" s="31"/>
      <c r="J24" s="31"/>
      <c r="K24" s="31"/>
      <c r="L24" s="31"/>
      <c r="M24" s="17">
        <f t="shared" ref="M24:O24" si="6">M25</f>
        <v>8028768</v>
      </c>
      <c r="N24" s="17">
        <f t="shared" si="6"/>
        <v>8028768</v>
      </c>
      <c r="O24" s="17">
        <f t="shared" si="6"/>
        <v>0</v>
      </c>
    </row>
    <row r="25" spans="1:16" ht="17.25" customHeight="1" x14ac:dyDescent="0.25">
      <c r="A25" s="26" t="s">
        <v>31</v>
      </c>
      <c r="B25" s="31" t="s">
        <v>29</v>
      </c>
      <c r="C25" s="31" t="s">
        <v>30</v>
      </c>
      <c r="D25" s="31" t="s">
        <v>32</v>
      </c>
      <c r="E25" s="31" t="s">
        <v>19</v>
      </c>
      <c r="F25" s="31">
        <v>10</v>
      </c>
      <c r="G25" s="31" t="s">
        <v>25</v>
      </c>
      <c r="H25" s="31"/>
      <c r="I25" s="31"/>
      <c r="J25" s="31"/>
      <c r="K25" s="31"/>
      <c r="L25" s="31"/>
      <c r="M25" s="17">
        <f>M26</f>
        <v>8028768</v>
      </c>
      <c r="N25" s="17">
        <f>N26</f>
        <v>8028768</v>
      </c>
      <c r="O25" s="17">
        <f>O26</f>
        <v>0</v>
      </c>
    </row>
    <row r="26" spans="1:16" ht="60" customHeight="1" x14ac:dyDescent="0.25">
      <c r="A26" s="26" t="s">
        <v>41</v>
      </c>
      <c r="B26" s="31" t="s">
        <v>29</v>
      </c>
      <c r="C26" s="31" t="s">
        <v>30</v>
      </c>
      <c r="D26" s="31" t="s">
        <v>32</v>
      </c>
      <c r="E26" s="31" t="s">
        <v>19</v>
      </c>
      <c r="F26" s="31">
        <v>10</v>
      </c>
      <c r="G26" s="31" t="s">
        <v>25</v>
      </c>
      <c r="H26" s="21" t="s">
        <v>34</v>
      </c>
      <c r="I26" s="31"/>
      <c r="J26" s="31"/>
      <c r="K26" s="31"/>
      <c r="L26" s="31"/>
      <c r="M26" s="16">
        <f t="shared" ref="M26:O28" si="7">M27</f>
        <v>8028768</v>
      </c>
      <c r="N26" s="16">
        <f t="shared" si="7"/>
        <v>8028768</v>
      </c>
      <c r="O26" s="16">
        <f t="shared" si="7"/>
        <v>0</v>
      </c>
    </row>
    <row r="27" spans="1:16" ht="30" x14ac:dyDescent="0.25">
      <c r="A27" s="10" t="s">
        <v>22</v>
      </c>
      <c r="B27" s="31" t="s">
        <v>29</v>
      </c>
      <c r="C27" s="31" t="s">
        <v>30</v>
      </c>
      <c r="D27" s="31" t="s">
        <v>32</v>
      </c>
      <c r="E27" s="31" t="s">
        <v>19</v>
      </c>
      <c r="F27" s="31">
        <v>10</v>
      </c>
      <c r="G27" s="31" t="s">
        <v>25</v>
      </c>
      <c r="H27" s="21" t="s">
        <v>34</v>
      </c>
      <c r="I27" s="31" t="s">
        <v>23</v>
      </c>
      <c r="J27" s="31"/>
      <c r="K27" s="31"/>
      <c r="L27" s="31"/>
      <c r="M27" s="16">
        <f t="shared" si="7"/>
        <v>8028768</v>
      </c>
      <c r="N27" s="16">
        <f t="shared" si="7"/>
        <v>8028768</v>
      </c>
      <c r="O27" s="16">
        <f t="shared" si="7"/>
        <v>0</v>
      </c>
    </row>
    <row r="28" spans="1:16" ht="17.25" customHeight="1" x14ac:dyDescent="0.25">
      <c r="A28" s="10" t="s">
        <v>26</v>
      </c>
      <c r="B28" s="31" t="s">
        <v>29</v>
      </c>
      <c r="C28" s="31" t="s">
        <v>30</v>
      </c>
      <c r="D28" s="31" t="s">
        <v>32</v>
      </c>
      <c r="E28" s="31" t="s">
        <v>19</v>
      </c>
      <c r="F28" s="31">
        <v>10</v>
      </c>
      <c r="G28" s="31" t="s">
        <v>25</v>
      </c>
      <c r="H28" s="21" t="s">
        <v>34</v>
      </c>
      <c r="I28" s="31" t="s">
        <v>27</v>
      </c>
      <c r="J28" s="31"/>
      <c r="K28" s="31"/>
      <c r="L28" s="31"/>
      <c r="M28" s="16">
        <f t="shared" si="7"/>
        <v>8028768</v>
      </c>
      <c r="N28" s="16">
        <f t="shared" si="7"/>
        <v>8028768</v>
      </c>
      <c r="O28" s="16">
        <f t="shared" si="7"/>
        <v>0</v>
      </c>
    </row>
    <row r="29" spans="1:16" ht="60" x14ac:dyDescent="0.25">
      <c r="A29" s="19" t="s">
        <v>35</v>
      </c>
      <c r="B29" s="31"/>
      <c r="C29" s="31"/>
      <c r="D29" s="31"/>
      <c r="E29" s="31"/>
      <c r="F29" s="31"/>
      <c r="G29" s="31"/>
      <c r="H29" s="31"/>
      <c r="I29" s="31"/>
      <c r="J29" s="21" t="s">
        <v>33</v>
      </c>
      <c r="K29" s="21" t="s">
        <v>45</v>
      </c>
      <c r="L29" s="21" t="s">
        <v>46</v>
      </c>
      <c r="M29" s="16">
        <v>8028768</v>
      </c>
      <c r="N29" s="16">
        <v>8028768</v>
      </c>
      <c r="O29" s="12"/>
    </row>
    <row r="31" spans="1:16" s="25" customFormat="1" ht="30" customHeight="1" x14ac:dyDescent="0.25">
      <c r="A31" s="23" t="s">
        <v>36</v>
      </c>
      <c r="B31" s="24"/>
      <c r="J31" s="38" t="s">
        <v>1</v>
      </c>
      <c r="K31" s="38"/>
      <c r="L31" s="38"/>
      <c r="M31" s="38"/>
      <c r="N31" s="38"/>
      <c r="O31" s="38"/>
      <c r="P31" s="38"/>
    </row>
    <row r="32" spans="1:16" s="1" customFormat="1" ht="8.25" customHeight="1" x14ac:dyDescent="0.25">
      <c r="A32" s="13"/>
      <c r="B32" s="13"/>
      <c r="C32" s="13"/>
    </row>
    <row r="33" spans="1:4" s="1" customFormat="1" ht="18.75" customHeight="1" x14ac:dyDescent="0.25">
      <c r="A33" s="13" t="s">
        <v>2</v>
      </c>
      <c r="B33" s="13"/>
      <c r="C33" s="13"/>
    </row>
    <row r="34" spans="1:4" s="1" customFormat="1" x14ac:dyDescent="0.25">
      <c r="A34" s="13" t="s">
        <v>37</v>
      </c>
      <c r="B34" s="13"/>
      <c r="C34" s="13"/>
      <c r="D34" s="13"/>
    </row>
  </sheetData>
  <mergeCells count="3">
    <mergeCell ref="J31:P31"/>
    <mergeCell ref="A2:O2"/>
    <mergeCell ref="A1:O1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2020-02-11T14:42:20Z</dcterms:modified>
</cp:coreProperties>
</file>