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116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" i="1" l="1"/>
  <c r="J7" i="1"/>
  <c r="H7" i="1"/>
  <c r="K7" i="1" l="1"/>
  <c r="K9" i="1"/>
  <c r="K14" i="1"/>
  <c r="H8" i="1"/>
  <c r="H13" i="1"/>
  <c r="H12" i="1" s="1"/>
  <c r="H11" i="1" s="1"/>
  <c r="H10" i="1" s="1"/>
  <c r="I13" i="1"/>
  <c r="I12" i="1" s="1"/>
  <c r="I11" i="1" s="1"/>
  <c r="I10" i="1" s="1"/>
  <c r="I8" i="1"/>
  <c r="I6" i="1" s="1"/>
  <c r="I5" i="1" s="1"/>
  <c r="H15" i="1" l="1"/>
  <c r="H6" i="1"/>
  <c r="H5" i="1" s="1"/>
  <c r="H4" i="1" s="1"/>
  <c r="I4" i="1"/>
  <c r="I15" i="1"/>
  <c r="J13" i="1" l="1"/>
  <c r="K13" i="1" s="1"/>
  <c r="J8" i="1"/>
  <c r="K8" i="1" s="1"/>
  <c r="J6" i="1" l="1"/>
  <c r="K6" i="1" s="1"/>
  <c r="J12" i="1"/>
  <c r="K12" i="1" s="1"/>
  <c r="J5" i="1" l="1"/>
  <c r="K5" i="1" s="1"/>
  <c r="J11" i="1"/>
  <c r="K11" i="1" s="1"/>
  <c r="J10" i="1" l="1"/>
  <c r="J15" i="1" l="1"/>
  <c r="K15" i="1" s="1"/>
  <c r="K10" i="1"/>
  <c r="J4" i="1"/>
  <c r="K4" i="1" s="1"/>
</calcChain>
</file>

<file path=xl/sharedStrings.xml><?xml version="1.0" encoding="utf-8"?>
<sst xmlns="http://schemas.openxmlformats.org/spreadsheetml/2006/main" count="48" uniqueCount="32">
  <si>
    <t>Социальное обеспечение и иные выплаты населению</t>
  </si>
  <si>
    <t>300</t>
  </si>
  <si>
    <t>Наименование</t>
  </si>
  <si>
    <t>ГРБС</t>
  </si>
  <si>
    <t>ВР</t>
  </si>
  <si>
    <t>МП</t>
  </si>
  <si>
    <t>ППМП</t>
  </si>
  <si>
    <t>Бюджетные ассигнования, утвержденные решением о бюджете</t>
  </si>
  <si>
    <t>Бюджетные ассигнования, утвержденные сводной бюджетной росписью</t>
  </si>
  <si>
    <t>Кассовое исполнение</t>
  </si>
  <si>
    <t>Процент исполнения</t>
  </si>
  <si>
    <t>Итого</t>
  </si>
  <si>
    <t>В.Н.Кортелева</t>
  </si>
  <si>
    <t>Исп.И.В.Курашина</t>
  </si>
  <si>
    <t>тел.9 18 31</t>
  </si>
  <si>
    <t>Публичные нормативные социальные выплаты гражданам</t>
  </si>
  <si>
    <t>310</t>
  </si>
  <si>
    <t xml:space="preserve">Выплата единовременного пособия при всех формах устройства детей, лишенных родительского попечения, в семью </t>
  </si>
  <si>
    <t>Заместитель главы администрации района, начальник финансового управления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</si>
  <si>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</si>
  <si>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Защита прав и законных интересов несовершеннолетних, лиц из числа детей-сирот и детей, оставшихся без попечения родителей</t>
  </si>
  <si>
    <t>21</t>
  </si>
  <si>
    <t>Управление образования администрации Клетнянского района</t>
  </si>
  <si>
    <t>ОМ</t>
  </si>
  <si>
    <t>НР</t>
  </si>
  <si>
    <t>852</t>
  </si>
  <si>
    <t>16723</t>
  </si>
  <si>
    <t>Реализация мероприятий, направленных на повышение социального статуса семьи и укрепление семейных ценностей</t>
  </si>
  <si>
    <t>52600</t>
  </si>
  <si>
    <t>рублей</t>
  </si>
  <si>
    <t>Информация о бюджетных ассигнованиях, направленных на исполнение публичных нормативных обязательств  в 2019 году</t>
  </si>
  <si>
    <t>Развитие системы образования Клетнянского муниципального 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</si>
</sst>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Fill="1" applyAlignment="1">
      <alignment vertical="top"/>
    </xf>
    <xf numFmtId="0" fontId="3" fillId="0" borderId="0" xfId="0" applyFont="1"/>
    <xf numFmtId="4" fontId="4" fillId="0" borderId="0" xfId="0" applyNumberFormat="1" applyFont="1" applyFill="1" applyAlignment="1">
      <alignment vertical="top"/>
    </xf>
    <xf numFmtId="4" fontId="3" fillId="0" borderId="0" xfId="0" applyNumberFormat="1" applyFont="1" applyAlignment="1">
      <alignment vertical="top"/>
    </xf>
    <xf numFmtId="0" fontId="2" fillId="0" borderId="0" xfId="0" applyFont="1" applyAlignment="1"/>
    <xf numFmtId="4" fontId="2" fillId="0" borderId="0" xfId="0" applyNumberFormat="1" applyFont="1" applyAlignment="1"/>
    <xf numFmtId="4" fontId="2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wrapText="1"/>
    </xf>
    <xf numFmtId="4" fontId="8" fillId="0" borderId="1" xfId="0" applyNumberFormat="1" applyFont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/>
    </xf>
    <xf numFmtId="4" fontId="7" fillId="0" borderId="1" xfId="0" applyNumberFormat="1" applyFont="1" applyBorder="1" applyAlignment="1">
      <alignment vertical="center"/>
    </xf>
    <xf numFmtId="0" fontId="5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N4" sqref="N4"/>
    </sheetView>
  </sheetViews>
  <sheetFormatPr defaultRowHeight="15.75" x14ac:dyDescent="0.25"/>
  <cols>
    <col min="1" max="1" width="35.28515625" style="5" customWidth="1"/>
    <col min="2" max="2" width="4.42578125" style="5" customWidth="1"/>
    <col min="3" max="3" width="4" style="5" customWidth="1"/>
    <col min="4" max="4" width="5.140625" style="5" customWidth="1"/>
    <col min="5" max="5" width="5.42578125" style="5" customWidth="1"/>
    <col min="6" max="6" width="6.85546875" style="5" customWidth="1"/>
    <col min="7" max="7" width="4.140625" style="5" customWidth="1"/>
    <col min="8" max="10" width="13.42578125" style="11" customWidth="1"/>
    <col min="11" max="11" width="6.28515625" style="32" customWidth="1"/>
    <col min="12" max="12" width="9.140625" style="5"/>
    <col min="13" max="13" width="10.140625" style="5" bestFit="1" customWidth="1"/>
    <col min="14" max="16384" width="9.140625" style="5"/>
  </cols>
  <sheetData>
    <row r="1" spans="1:19" s="3" customFormat="1" ht="48.75" customHeight="1" x14ac:dyDescent="0.25">
      <c r="A1" s="31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9" x14ac:dyDescent="0.25">
      <c r="J2" s="11" t="s">
        <v>29</v>
      </c>
    </row>
    <row r="3" spans="1:19" s="4" customFormat="1" ht="80.25" customHeight="1" x14ac:dyDescent="0.25">
      <c r="A3" s="29" t="s">
        <v>2</v>
      </c>
      <c r="B3" s="2" t="s">
        <v>5</v>
      </c>
      <c r="C3" s="2" t="s">
        <v>6</v>
      </c>
      <c r="D3" s="2" t="s">
        <v>23</v>
      </c>
      <c r="E3" s="1" t="s">
        <v>3</v>
      </c>
      <c r="F3" s="1" t="s">
        <v>24</v>
      </c>
      <c r="G3" s="1" t="s">
        <v>4</v>
      </c>
      <c r="H3" s="2" t="s">
        <v>7</v>
      </c>
      <c r="I3" s="2" t="s">
        <v>8</v>
      </c>
      <c r="J3" s="2" t="s">
        <v>9</v>
      </c>
      <c r="K3" s="2" t="s">
        <v>10</v>
      </c>
      <c r="N3" s="5"/>
      <c r="O3" s="5"/>
      <c r="P3" s="5"/>
      <c r="Q3" s="5"/>
      <c r="R3" s="5"/>
      <c r="S3" s="5"/>
    </row>
    <row r="4" spans="1:19" s="4" customFormat="1" ht="51.75" customHeight="1" x14ac:dyDescent="0.25">
      <c r="A4" s="16" t="s">
        <v>31</v>
      </c>
      <c r="B4" s="19">
        <v>52</v>
      </c>
      <c r="C4" s="15"/>
      <c r="D4" s="15"/>
      <c r="E4" s="17"/>
      <c r="F4" s="17"/>
      <c r="G4" s="17"/>
      <c r="H4" s="18">
        <f>H5+H10</f>
        <v>5615698.7599999998</v>
      </c>
      <c r="I4" s="18">
        <f>I5+I10</f>
        <v>5615698.7599999998</v>
      </c>
      <c r="J4" s="18">
        <f t="shared" ref="J4" si="0">J5+J10</f>
        <v>5398298.9800000004</v>
      </c>
      <c r="K4" s="33">
        <f t="shared" ref="K4:K13" si="1">J4/I4*100</f>
        <v>96.128713642040168</v>
      </c>
      <c r="N4" s="5"/>
      <c r="O4" s="5"/>
      <c r="P4" s="5"/>
      <c r="Q4" s="5"/>
      <c r="R4" s="5"/>
      <c r="S4" s="5"/>
    </row>
    <row r="5" spans="1:19" s="4" customFormat="1" ht="66.75" customHeight="1" x14ac:dyDescent="0.25">
      <c r="A5" s="16" t="s">
        <v>20</v>
      </c>
      <c r="B5" s="19">
        <v>52</v>
      </c>
      <c r="C5" s="19">
        <v>0</v>
      </c>
      <c r="D5" s="20" t="s">
        <v>21</v>
      </c>
      <c r="E5" s="19"/>
      <c r="F5" s="21"/>
      <c r="G5" s="17"/>
      <c r="H5" s="18">
        <f t="shared" ref="H5:I8" si="2">H6</f>
        <v>5405942</v>
      </c>
      <c r="I5" s="18">
        <f t="shared" si="2"/>
        <v>5405942</v>
      </c>
      <c r="J5" s="18">
        <f t="shared" ref="J5:J7" si="3">J6</f>
        <v>5345859.79</v>
      </c>
      <c r="K5" s="33">
        <f t="shared" si="1"/>
        <v>98.888589444725824</v>
      </c>
    </row>
    <row r="6" spans="1:19" s="4" customFormat="1" ht="45.75" customHeight="1" x14ac:dyDescent="0.25">
      <c r="A6" s="16" t="s">
        <v>22</v>
      </c>
      <c r="B6" s="19">
        <v>52</v>
      </c>
      <c r="C6" s="19">
        <v>0</v>
      </c>
      <c r="D6" s="22" t="s">
        <v>21</v>
      </c>
      <c r="E6" s="19">
        <v>852</v>
      </c>
      <c r="F6" s="21"/>
      <c r="G6" s="17"/>
      <c r="H6" s="18">
        <f t="shared" si="2"/>
        <v>5405942</v>
      </c>
      <c r="I6" s="18">
        <f t="shared" si="2"/>
        <v>5405942</v>
      </c>
      <c r="J6" s="18">
        <f t="shared" si="3"/>
        <v>5345859.79</v>
      </c>
      <c r="K6" s="33">
        <f t="shared" si="1"/>
        <v>98.888589444725824</v>
      </c>
    </row>
    <row r="7" spans="1:19" s="4" customFormat="1" ht="259.5" customHeight="1" x14ac:dyDescent="0.25">
      <c r="A7" s="27" t="s">
        <v>19</v>
      </c>
      <c r="B7" s="15">
        <v>52</v>
      </c>
      <c r="C7" s="15">
        <v>0</v>
      </c>
      <c r="D7" s="15">
        <v>21</v>
      </c>
      <c r="E7" s="17" t="s">
        <v>25</v>
      </c>
      <c r="F7" s="17" t="s">
        <v>26</v>
      </c>
      <c r="G7" s="17"/>
      <c r="H7" s="23">
        <f>H8</f>
        <v>5405942</v>
      </c>
      <c r="I7" s="23">
        <f t="shared" si="2"/>
        <v>5405942</v>
      </c>
      <c r="J7" s="23">
        <f t="shared" si="3"/>
        <v>5345859.79</v>
      </c>
      <c r="K7" s="33">
        <f t="shared" si="1"/>
        <v>98.888589444725824</v>
      </c>
    </row>
    <row r="8" spans="1:19" s="4" customFormat="1" ht="30" customHeight="1" x14ac:dyDescent="0.25">
      <c r="A8" s="24" t="s">
        <v>0</v>
      </c>
      <c r="B8" s="15">
        <v>52</v>
      </c>
      <c r="C8" s="15">
        <v>0</v>
      </c>
      <c r="D8" s="15">
        <v>21</v>
      </c>
      <c r="E8" s="17" t="s">
        <v>25</v>
      </c>
      <c r="F8" s="17" t="s">
        <v>26</v>
      </c>
      <c r="G8" s="17" t="s">
        <v>1</v>
      </c>
      <c r="H8" s="23">
        <f t="shared" si="2"/>
        <v>5405942</v>
      </c>
      <c r="I8" s="23">
        <f t="shared" si="2"/>
        <v>5405942</v>
      </c>
      <c r="J8" s="23">
        <f t="shared" ref="J7:J8" si="4">J9</f>
        <v>5345859.79</v>
      </c>
      <c r="K8" s="33">
        <f t="shared" si="1"/>
        <v>98.888589444725824</v>
      </c>
    </row>
    <row r="9" spans="1:19" s="4" customFormat="1" ht="30.75" customHeight="1" x14ac:dyDescent="0.25">
      <c r="A9" s="24" t="s">
        <v>15</v>
      </c>
      <c r="B9" s="15">
        <v>52</v>
      </c>
      <c r="C9" s="15">
        <v>0</v>
      </c>
      <c r="D9" s="15">
        <v>21</v>
      </c>
      <c r="E9" s="17" t="s">
        <v>25</v>
      </c>
      <c r="F9" s="17" t="s">
        <v>26</v>
      </c>
      <c r="G9" s="17" t="s">
        <v>16</v>
      </c>
      <c r="H9" s="23">
        <v>5405942</v>
      </c>
      <c r="I9" s="23">
        <v>5405942</v>
      </c>
      <c r="J9" s="23">
        <v>5345859.79</v>
      </c>
      <c r="K9" s="33">
        <f t="shared" si="1"/>
        <v>98.888589444725824</v>
      </c>
      <c r="M9" s="6"/>
    </row>
    <row r="10" spans="1:19" s="4" customFormat="1" ht="63.75" customHeight="1" x14ac:dyDescent="0.25">
      <c r="A10" s="16" t="s">
        <v>27</v>
      </c>
      <c r="B10" s="15">
        <v>52</v>
      </c>
      <c r="C10" s="15">
        <v>0</v>
      </c>
      <c r="D10" s="15">
        <v>22</v>
      </c>
      <c r="E10" s="17"/>
      <c r="F10" s="17"/>
      <c r="G10" s="17"/>
      <c r="H10" s="25">
        <f t="shared" ref="H10:I13" si="5">H11</f>
        <v>209756.76</v>
      </c>
      <c r="I10" s="25">
        <f t="shared" si="5"/>
        <v>209756.76</v>
      </c>
      <c r="J10" s="25">
        <f t="shared" ref="J10:J11" si="6">J11</f>
        <v>52439.19</v>
      </c>
      <c r="K10" s="33">
        <f t="shared" si="1"/>
        <v>25</v>
      </c>
      <c r="M10" s="6"/>
    </row>
    <row r="11" spans="1:19" s="4" customFormat="1" ht="45" customHeight="1" x14ac:dyDescent="0.25">
      <c r="A11" s="16" t="s">
        <v>22</v>
      </c>
      <c r="B11" s="15">
        <v>52</v>
      </c>
      <c r="C11" s="15">
        <v>0</v>
      </c>
      <c r="D11" s="15">
        <v>22</v>
      </c>
      <c r="E11" s="17" t="s">
        <v>25</v>
      </c>
      <c r="F11" s="17"/>
      <c r="G11" s="17"/>
      <c r="H11" s="25">
        <f t="shared" si="5"/>
        <v>209756.76</v>
      </c>
      <c r="I11" s="25">
        <f t="shared" si="5"/>
        <v>209756.76</v>
      </c>
      <c r="J11" s="25">
        <f t="shared" si="6"/>
        <v>52439.19</v>
      </c>
      <c r="K11" s="33">
        <f t="shared" si="1"/>
        <v>25</v>
      </c>
      <c r="M11" s="6"/>
    </row>
    <row r="12" spans="1:19" s="4" customFormat="1" ht="62.25" customHeight="1" x14ac:dyDescent="0.25">
      <c r="A12" s="28" t="s">
        <v>17</v>
      </c>
      <c r="B12" s="15">
        <v>52</v>
      </c>
      <c r="C12" s="15">
        <v>0</v>
      </c>
      <c r="D12" s="15">
        <v>22</v>
      </c>
      <c r="E12" s="17" t="s">
        <v>25</v>
      </c>
      <c r="F12" s="17" t="s">
        <v>28</v>
      </c>
      <c r="G12" s="17"/>
      <c r="H12" s="23">
        <f t="shared" si="5"/>
        <v>209756.76</v>
      </c>
      <c r="I12" s="23">
        <f t="shared" si="5"/>
        <v>209756.76</v>
      </c>
      <c r="J12" s="23">
        <f t="shared" ref="J12:J13" si="7">J13</f>
        <v>52439.19</v>
      </c>
      <c r="K12" s="33">
        <f t="shared" si="1"/>
        <v>25</v>
      </c>
    </row>
    <row r="13" spans="1:19" s="4" customFormat="1" ht="30" x14ac:dyDescent="0.25">
      <c r="A13" s="24" t="s">
        <v>0</v>
      </c>
      <c r="B13" s="15">
        <v>52</v>
      </c>
      <c r="C13" s="15">
        <v>0</v>
      </c>
      <c r="D13" s="15">
        <v>22</v>
      </c>
      <c r="E13" s="17" t="s">
        <v>25</v>
      </c>
      <c r="F13" s="17" t="s">
        <v>28</v>
      </c>
      <c r="G13" s="17" t="s">
        <v>1</v>
      </c>
      <c r="H13" s="23">
        <f t="shared" si="5"/>
        <v>209756.76</v>
      </c>
      <c r="I13" s="23">
        <f t="shared" si="5"/>
        <v>209756.76</v>
      </c>
      <c r="J13" s="23">
        <f t="shared" si="7"/>
        <v>52439.19</v>
      </c>
      <c r="K13" s="33">
        <f t="shared" si="1"/>
        <v>25</v>
      </c>
    </row>
    <row r="14" spans="1:19" s="4" customFormat="1" ht="30" customHeight="1" x14ac:dyDescent="0.25">
      <c r="A14" s="24" t="s">
        <v>15</v>
      </c>
      <c r="B14" s="15">
        <v>52</v>
      </c>
      <c r="C14" s="15">
        <v>0</v>
      </c>
      <c r="D14" s="15">
        <v>22</v>
      </c>
      <c r="E14" s="17" t="s">
        <v>25</v>
      </c>
      <c r="F14" s="17" t="s">
        <v>28</v>
      </c>
      <c r="G14" s="17" t="s">
        <v>16</v>
      </c>
      <c r="H14" s="25">
        <v>209756.76</v>
      </c>
      <c r="I14" s="25">
        <v>209756.76</v>
      </c>
      <c r="J14" s="25">
        <v>52439.19</v>
      </c>
      <c r="K14" s="33">
        <f>J14/I14*100</f>
        <v>25</v>
      </c>
      <c r="M14" s="6"/>
    </row>
    <row r="15" spans="1:19" s="13" customFormat="1" ht="23.25" customHeight="1" x14ac:dyDescent="0.25">
      <c r="A15" s="12" t="s">
        <v>11</v>
      </c>
      <c r="B15" s="12"/>
      <c r="C15" s="12"/>
      <c r="D15" s="12"/>
      <c r="E15" s="12"/>
      <c r="F15" s="12"/>
      <c r="G15" s="12"/>
      <c r="H15" s="26">
        <f>H7+H10</f>
        <v>5615698.7599999998</v>
      </c>
      <c r="I15" s="26">
        <f>I7+I10</f>
        <v>5615698.7599999998</v>
      </c>
      <c r="J15" s="26">
        <f t="shared" ref="J15" si="8">J7+J10</f>
        <v>5398298.9800000004</v>
      </c>
      <c r="K15" s="33">
        <f>J15/I15*100</f>
        <v>96.128713642040168</v>
      </c>
      <c r="M15" s="14"/>
    </row>
    <row r="16" spans="1:19" x14ac:dyDescent="0.25">
      <c r="H16" s="7"/>
      <c r="I16" s="7"/>
      <c r="J16" s="7"/>
    </row>
    <row r="17" spans="1:11" s="8" customFormat="1" ht="48.75" customHeight="1" x14ac:dyDescent="0.25">
      <c r="A17" s="30" t="s">
        <v>18</v>
      </c>
      <c r="B17" s="30"/>
      <c r="C17" s="30"/>
      <c r="H17" s="9"/>
      <c r="I17" s="10" t="s">
        <v>12</v>
      </c>
      <c r="J17" s="9"/>
      <c r="K17" s="34"/>
    </row>
    <row r="18" spans="1:11" x14ac:dyDescent="0.25">
      <c r="H18" s="7"/>
      <c r="I18" s="7"/>
      <c r="J18" s="7"/>
    </row>
    <row r="19" spans="1:11" x14ac:dyDescent="0.25">
      <c r="A19" s="5" t="s">
        <v>13</v>
      </c>
      <c r="H19" s="7"/>
      <c r="I19" s="7"/>
      <c r="J19" s="7"/>
    </row>
    <row r="20" spans="1:11" x14ac:dyDescent="0.25">
      <c r="A20" s="5" t="s">
        <v>14</v>
      </c>
      <c r="H20" s="7"/>
      <c r="I20" s="7"/>
      <c r="J20" s="7"/>
    </row>
    <row r="21" spans="1:11" x14ac:dyDescent="0.25">
      <c r="H21" s="7"/>
      <c r="I21" s="7"/>
      <c r="J21" s="7"/>
    </row>
  </sheetData>
  <mergeCells count="2">
    <mergeCell ref="A17:C17"/>
    <mergeCell ref="A1:K1"/>
  </mergeCells>
  <pageMargins left="0.6692913385826772" right="0.51181102362204722" top="0.55118110236220474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2020-02-11T14:19:02Z</dcterms:modified>
</cp:coreProperties>
</file>