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2017" sheetId="1" r:id="rId1"/>
    <sheet name="2018" sheetId="2" r:id="rId2"/>
    <sheet name="2019" sheetId="3" r:id="rId3"/>
  </sheets>
  <calcPr calcId="145621" iterate="1"/>
</workbook>
</file>

<file path=xl/calcChain.xml><?xml version="1.0" encoding="utf-8"?>
<calcChain xmlns="http://schemas.openxmlformats.org/spreadsheetml/2006/main">
  <c r="U48" i="3" l="1"/>
  <c r="S48" i="3"/>
  <c r="P48" i="3"/>
  <c r="Y45" i="3"/>
  <c r="U45" i="3"/>
  <c r="P45" i="3"/>
  <c r="U49" i="2"/>
  <c r="S49" i="2"/>
  <c r="P49" i="2"/>
  <c r="Y46" i="2"/>
  <c r="U46" i="2"/>
  <c r="P46" i="2"/>
  <c r="U51" i="1"/>
  <c r="S51" i="1"/>
  <c r="P51" i="1"/>
  <c r="Y48" i="1"/>
  <c r="U48" i="1"/>
  <c r="P48" i="1"/>
</calcChain>
</file>

<file path=xl/sharedStrings.xml><?xml version="1.0" encoding="utf-8"?>
<sst xmlns="http://schemas.openxmlformats.org/spreadsheetml/2006/main" count="627" uniqueCount="92">
  <si>
    <t>Приложение 1
к методике планирования
бюджетных ассигнований
бюджета муниципального района</t>
  </si>
  <si>
    <t>Расчеты и результаты оценки потребности в услугах социальной сферы на 2017 год и плановый период  2018 и 2019 годов Клетнянского района</t>
  </si>
  <si>
    <t>на</t>
  </si>
  <si>
    <t>финансовый год</t>
  </si>
  <si>
    <t>(очередной финансовый год)</t>
  </si>
  <si>
    <t>№ пп</t>
  </si>
  <si>
    <t>Раздел, подраздел бюджетной классификации расходов</t>
  </si>
  <si>
    <t>Целевая статья расходов</t>
  </si>
  <si>
    <t>Сведения о муниципальном учреждении</t>
  </si>
  <si>
    <t>Сведения об оказываемых  муниципальных услугах, выполняемых работах (на основании ведомственного перечня)</t>
  </si>
  <si>
    <t>Размер финансового обеспечения выполнения  муниципального задания</t>
  </si>
  <si>
    <t>ИНН</t>
  </si>
  <si>
    <t>Наименование  муниципального бюджетного учреждения *</t>
  </si>
  <si>
    <t>Планируемый статус учреждения **</t>
  </si>
  <si>
    <t>Наименование базовой услуги или работы</t>
  </si>
  <si>
    <t>Показатель, характеризующий содержание  муниципальной услуги (работы)</t>
  </si>
  <si>
    <t>Показатель, характеризующий условия (формы) оказания  муниципальной услуги (выполнения работы)</t>
  </si>
  <si>
    <t>Признак отнесения к услуге (работе)</t>
  </si>
  <si>
    <t>Показатели объема муниципальной услуги (работы)</t>
  </si>
  <si>
    <t>Нормативные затраты на оказание  муниципальной услуги (выполнение работы), рублей ***</t>
  </si>
  <si>
    <t>Затраты на уплату налогов, в качестве объекта налогообложения по которым признается имущество учреждения, рублей</t>
  </si>
  <si>
    <t>Размер платы (тариф, цена) за оказание государственной услуги (выполнение работы)</t>
  </si>
  <si>
    <t>Объем финансового обеспечения выполнения государственного задания, рублей</t>
  </si>
  <si>
    <t xml:space="preserve">показатель 1 </t>
  </si>
  <si>
    <t>показатель 2</t>
  </si>
  <si>
    <t xml:space="preserve">показатель 3 </t>
  </si>
  <si>
    <t>показатель 1</t>
  </si>
  <si>
    <t>единица измерения</t>
  </si>
  <si>
    <t>значение показателя объема</t>
  </si>
  <si>
    <r>
      <t>ОТ1</t>
    </r>
    <r>
      <rPr>
        <vertAlign val="superscript"/>
        <sz val="9"/>
        <color theme="1"/>
        <rFont val="Segoe UI"/>
        <family val="2"/>
        <charset val="204"/>
      </rPr>
      <t>1</t>
    </r>
  </si>
  <si>
    <r>
      <t>МЗ</t>
    </r>
    <r>
      <rPr>
        <vertAlign val="superscript"/>
        <sz val="9"/>
        <color theme="1"/>
        <rFont val="Segoe UI"/>
        <family val="2"/>
        <charset val="204"/>
      </rPr>
      <t>2</t>
    </r>
  </si>
  <si>
    <r>
      <t>ИНЗ</t>
    </r>
    <r>
      <rPr>
        <vertAlign val="superscript"/>
        <sz val="9"/>
        <color theme="1"/>
        <rFont val="Segoe UI"/>
        <family val="2"/>
        <charset val="204"/>
      </rPr>
      <t>4</t>
    </r>
  </si>
  <si>
    <r>
      <t>КУ</t>
    </r>
    <r>
      <rPr>
        <vertAlign val="superscript"/>
        <sz val="9"/>
        <color theme="1"/>
        <rFont val="Segoe UI"/>
        <family val="2"/>
        <charset val="204"/>
      </rPr>
      <t>5</t>
    </r>
  </si>
  <si>
    <r>
      <t>СНИ</t>
    </r>
    <r>
      <rPr>
        <vertAlign val="superscript"/>
        <sz val="9"/>
        <color theme="1"/>
        <rFont val="Segoe UI"/>
        <family val="2"/>
        <charset val="204"/>
      </rPr>
      <t>6</t>
    </r>
  </si>
  <si>
    <r>
      <t>СОЦДИ</t>
    </r>
    <r>
      <rPr>
        <vertAlign val="superscript"/>
        <sz val="9"/>
        <color theme="1"/>
        <rFont val="Segoe UI"/>
        <family val="2"/>
        <charset val="204"/>
      </rPr>
      <t>7</t>
    </r>
  </si>
  <si>
    <r>
      <t>УС</t>
    </r>
    <r>
      <rPr>
        <vertAlign val="superscript"/>
        <sz val="9"/>
        <color theme="1"/>
        <rFont val="Segoe UI"/>
        <family val="2"/>
        <charset val="204"/>
      </rPr>
      <t>8</t>
    </r>
  </si>
  <si>
    <r>
      <t>ТУ</t>
    </r>
    <r>
      <rPr>
        <vertAlign val="superscript"/>
        <sz val="9"/>
        <color theme="1"/>
        <rFont val="Segoe UI"/>
        <family val="2"/>
        <charset val="204"/>
      </rPr>
      <t>9</t>
    </r>
  </si>
  <si>
    <r>
      <t>ОТ2</t>
    </r>
    <r>
      <rPr>
        <vertAlign val="superscript"/>
        <sz val="9"/>
        <color theme="1"/>
        <rFont val="Segoe UI"/>
        <family val="2"/>
        <charset val="204"/>
      </rPr>
      <t>10</t>
    </r>
  </si>
  <si>
    <r>
      <t>ПНЗ</t>
    </r>
    <r>
      <rPr>
        <vertAlign val="superscript"/>
        <sz val="9"/>
        <color theme="1"/>
        <rFont val="Segoe UI"/>
        <family val="2"/>
        <charset val="204"/>
      </rPr>
      <t>11</t>
    </r>
  </si>
  <si>
    <t>всего</t>
  </si>
  <si>
    <r>
      <t>из них ГСМ</t>
    </r>
    <r>
      <rPr>
        <vertAlign val="superscript"/>
        <sz val="9"/>
        <color theme="1"/>
        <rFont val="Segoe UI"/>
        <family val="2"/>
        <charset val="204"/>
      </rPr>
      <t>3</t>
    </r>
  </si>
  <si>
    <r>
      <t xml:space="preserve">29 = 15 х </t>
    </r>
    <r>
      <rPr>
        <sz val="9"/>
        <color theme="1"/>
        <rFont val="Calibri"/>
        <family val="2"/>
        <charset val="204"/>
      </rPr>
      <t>∑</t>
    </r>
    <r>
      <rPr>
        <sz val="9"/>
        <color theme="1"/>
        <rFont val="Segoe UI"/>
        <family val="2"/>
        <charset val="204"/>
      </rPr>
      <t xml:space="preserve"> (16:17; 19:26) + 27 - (15 х 28)</t>
    </r>
  </si>
  <si>
    <t>0701</t>
  </si>
  <si>
    <t>МБДОУ Детский сад "Радуга"</t>
  </si>
  <si>
    <t xml:space="preserve">МБУ </t>
  </si>
  <si>
    <t>Реализация основных общеобразовательных программ дошкольного образования</t>
  </si>
  <si>
    <t>физические лица в возрасте до поступления в школу</t>
  </si>
  <si>
    <t>не указано</t>
  </si>
  <si>
    <t>очная</t>
  </si>
  <si>
    <t>чел.</t>
  </si>
  <si>
    <t>МБДОУ Детский сад "Журавлик"</t>
  </si>
  <si>
    <t>МБДОУ Детский сад "Сказка"</t>
  </si>
  <si>
    <t>0702</t>
  </si>
  <si>
    <t>МБОУ СОШ № 1 п.Клетня</t>
  </si>
  <si>
    <t>Реализация основных общеобразовательных программ среднего общего образования</t>
  </si>
  <si>
    <t>МБОУ СОШ № 2 п.Клетня</t>
  </si>
  <si>
    <t>МБОУ СОШ п.Мирный</t>
  </si>
  <si>
    <t>МБОУ СОШ с.Лутна</t>
  </si>
  <si>
    <t>МБОУ СОШ с.Мужиново</t>
  </si>
  <si>
    <t>МБОУ СОШ с.Акуличи</t>
  </si>
  <si>
    <t>МБОУ СОШ д.Болотня</t>
  </si>
  <si>
    <t>0703</t>
  </si>
  <si>
    <t>МБУ ДО ДЮСШ</t>
  </si>
  <si>
    <t>МБУ ДО ДШИ</t>
  </si>
  <si>
    <t>0801</t>
  </si>
  <si>
    <t>МБУК "Межпоселенческая центральная библиотека"Клетнянского района Брянской области</t>
  </si>
  <si>
    <t>МБУК</t>
  </si>
  <si>
    <t>Библиотечное, библиографическое и информационное обслуживание пользователей библиотеки</t>
  </si>
  <si>
    <t xml:space="preserve">Обслуживание читателей </t>
  </si>
  <si>
    <t xml:space="preserve">Массовая работа   </t>
  </si>
  <si>
    <t xml:space="preserve">Справочно-библиографическая и информационная работа           </t>
  </si>
  <si>
    <t>Способы обслуживания (пользователей библиотеки) в стационарных условиях</t>
  </si>
  <si>
    <t>услуга</t>
  </si>
  <si>
    <t xml:space="preserve">единица </t>
  </si>
  <si>
    <t>Формирование, учет, изучение, обеспечение физического сохранения и безопасности фондов библиотеки фондов библиотеки</t>
  </si>
  <si>
    <t>Комплектование, обработка, расстановка библиотечного фонда; обеспечение физического сохранения и безопасности фонда библиотеки</t>
  </si>
  <si>
    <t>работа</t>
  </si>
  <si>
    <t>Библиографическая обработка документов и создание каталогов</t>
  </si>
  <si>
    <t>Обеспечение доступа к ЭБД</t>
  </si>
  <si>
    <t>МБУК "ЦНКиД"</t>
  </si>
  <si>
    <t>организация деятельности клубных формирований и формирований самодеятельного народного творчества</t>
  </si>
  <si>
    <t>участники массовых мероприятий</t>
  </si>
  <si>
    <t>количество участников клубных формирований</t>
  </si>
  <si>
    <t>число участников творческих самодеятельных мероприятий</t>
  </si>
  <si>
    <t>платные и бесплатные мероприятия</t>
  </si>
  <si>
    <t>мероприятия</t>
  </si>
  <si>
    <t>(первый год планового периода)</t>
  </si>
  <si>
    <t>Муниципальное бюджетное учреждение культуры "Межпоселенческая центральная библиотека"Клетнянского района Брянской области</t>
  </si>
  <si>
    <t>(второй год планового периода)</t>
  </si>
  <si>
    <t>Сведения о  муниципальном учреждении</t>
  </si>
  <si>
    <t>Показатели объема  муниципальной услуги (работы)</t>
  </si>
  <si>
    <t>показатель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</si>
</sst>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sz val="9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vertAlign val="superscript"/>
      <sz val="9"/>
      <color theme="1"/>
      <name val="Segoe UI"/>
      <family val="2"/>
      <charset val="204"/>
    </font>
    <font>
      <sz val="9"/>
      <color theme="1"/>
      <name val="Calibri"/>
      <family val="2"/>
      <charset val="204"/>
    </font>
    <font>
      <sz val="11"/>
      <color indexed="8"/>
      <name val="Calibri"/>
      <family val="2"/>
    </font>
    <font>
      <vertAlign val="superscript"/>
      <sz val="10"/>
      <name val="Segoe UI"/>
      <family val="2"/>
      <charset val="204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4" fillId="6" borderId="2" xfId="0" applyNumberFormat="1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49" fontId="4" fillId="0" borderId="6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стр.0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opLeftCell="A3" workbookViewId="0">
      <selection activeCell="D14" sqref="D14:D16"/>
    </sheetView>
  </sheetViews>
  <sheetFormatPr defaultColWidth="9.140625" defaultRowHeight="14.25" x14ac:dyDescent="0.25"/>
  <cols>
    <col min="1" max="1" width="2.7109375" style="1" customWidth="1"/>
    <col min="2" max="2" width="8.7109375" style="1" customWidth="1"/>
    <col min="3" max="3" width="10.42578125" style="1" customWidth="1"/>
    <col min="4" max="4" width="10.5703125" style="1" customWidth="1"/>
    <col min="5" max="5" width="15.85546875" style="1" customWidth="1"/>
    <col min="6" max="6" width="9.85546875" style="1" customWidth="1"/>
    <col min="7" max="7" width="20.42578125" style="1" customWidth="1"/>
    <col min="8" max="8" width="9.7109375" style="1" customWidth="1"/>
    <col min="9" max="9" width="9.5703125" style="1" customWidth="1"/>
    <col min="10" max="10" width="9.42578125" style="1" customWidth="1"/>
    <col min="11" max="11" width="9.7109375" style="1" customWidth="1"/>
    <col min="12" max="12" width="9.42578125" style="1" customWidth="1"/>
    <col min="13" max="13" width="8.85546875" style="1" customWidth="1"/>
    <col min="14" max="14" width="9.85546875" style="1" customWidth="1"/>
    <col min="15" max="15" width="9.42578125" style="1" customWidth="1"/>
    <col min="16" max="16" width="10.28515625" style="1" customWidth="1"/>
    <col min="17" max="17" width="7.28515625" style="1" customWidth="1"/>
    <col min="18" max="18" width="7.42578125" style="1" customWidth="1"/>
    <col min="19" max="19" width="8" style="1" customWidth="1"/>
    <col min="20" max="20" width="9.85546875" style="1" customWidth="1"/>
    <col min="21" max="21" width="8.140625" style="1" customWidth="1"/>
    <col min="22" max="22" width="8.28515625" style="1" customWidth="1"/>
    <col min="23" max="23" width="7.85546875" style="1" customWidth="1"/>
    <col min="24" max="24" width="5.5703125" style="1" customWidth="1"/>
    <col min="25" max="25" width="9.28515625" style="1" customWidth="1"/>
    <col min="26" max="26" width="7.85546875" style="1" customWidth="1"/>
    <col min="27" max="27" width="13" style="1" customWidth="1"/>
    <col min="28" max="29" width="10.28515625" style="1" hidden="1" customWidth="1"/>
    <col min="30" max="16384" width="9.140625" style="1"/>
  </cols>
  <sheetData>
    <row r="1" spans="1:29" hidden="1" x14ac:dyDescent="0.25"/>
    <row r="2" spans="1:29" ht="65.25" hidden="1" customHeight="1" x14ac:dyDescent="0.25">
      <c r="W2" s="2" t="s">
        <v>0</v>
      </c>
      <c r="X2" s="2"/>
      <c r="Y2" s="2"/>
      <c r="Z2" s="2"/>
      <c r="AA2" s="2"/>
      <c r="AB2" s="3"/>
      <c r="AC2" s="3"/>
    </row>
    <row r="3" spans="1:29" ht="47.25" customHeight="1" x14ac:dyDescent="0.25">
      <c r="D3" s="4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5"/>
      <c r="AB3" s="5"/>
      <c r="AC3" s="5"/>
    </row>
    <row r="4" spans="1:29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24" x14ac:dyDescent="0.25">
      <c r="A5" s="7" t="s">
        <v>2</v>
      </c>
      <c r="B5" s="8">
        <v>2017</v>
      </c>
      <c r="C5" s="7" t="s">
        <v>3</v>
      </c>
      <c r="D5" s="9" t="s">
        <v>4</v>
      </c>
      <c r="E5" s="10"/>
      <c r="F5" s="11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4"/>
      <c r="AC5" s="14"/>
    </row>
    <row r="6" spans="1:29" ht="41.25" customHeight="1" x14ac:dyDescent="0.25">
      <c r="A6" s="15" t="s">
        <v>5</v>
      </c>
      <c r="B6" s="15" t="s">
        <v>6</v>
      </c>
      <c r="C6" s="15" t="s">
        <v>7</v>
      </c>
      <c r="D6" s="16" t="s">
        <v>8</v>
      </c>
      <c r="E6" s="16"/>
      <c r="F6" s="16"/>
      <c r="G6" s="17" t="s">
        <v>9</v>
      </c>
      <c r="H6" s="17"/>
      <c r="I6" s="17"/>
      <c r="J6" s="17"/>
      <c r="K6" s="17"/>
      <c r="L6" s="17"/>
      <c r="M6" s="17"/>
      <c r="N6" s="18" t="s">
        <v>10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20" customFormat="1" ht="66" customHeight="1" x14ac:dyDescent="0.25">
      <c r="A7" s="15"/>
      <c r="B7" s="15"/>
      <c r="C7" s="15"/>
      <c r="D7" s="15" t="s">
        <v>11</v>
      </c>
      <c r="E7" s="15" t="s">
        <v>12</v>
      </c>
      <c r="F7" s="15" t="s">
        <v>13</v>
      </c>
      <c r="G7" s="15" t="s">
        <v>14</v>
      </c>
      <c r="H7" s="19" t="s">
        <v>15</v>
      </c>
      <c r="I7" s="19"/>
      <c r="J7" s="19"/>
      <c r="K7" s="19" t="s">
        <v>16</v>
      </c>
      <c r="L7" s="19"/>
      <c r="M7" s="15" t="s">
        <v>17</v>
      </c>
      <c r="N7" s="19" t="s">
        <v>18</v>
      </c>
      <c r="O7" s="19"/>
      <c r="P7" s="19" t="s">
        <v>19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5" t="s">
        <v>20</v>
      </c>
      <c r="AB7" s="15" t="s">
        <v>21</v>
      </c>
      <c r="AC7" s="15" t="s">
        <v>22</v>
      </c>
    </row>
    <row r="8" spans="1:29" x14ac:dyDescent="0.25">
      <c r="A8" s="15"/>
      <c r="B8" s="15"/>
      <c r="C8" s="15"/>
      <c r="D8" s="15"/>
      <c r="E8" s="15"/>
      <c r="F8" s="15"/>
      <c r="G8" s="15"/>
      <c r="H8" s="15" t="s">
        <v>23</v>
      </c>
      <c r="I8" s="15" t="s">
        <v>24</v>
      </c>
      <c r="J8" s="15" t="s">
        <v>25</v>
      </c>
      <c r="K8" s="15" t="s">
        <v>26</v>
      </c>
      <c r="L8" s="15" t="s">
        <v>24</v>
      </c>
      <c r="M8" s="15"/>
      <c r="N8" s="15" t="s">
        <v>27</v>
      </c>
      <c r="O8" s="15" t="s">
        <v>28</v>
      </c>
      <c r="P8" s="15" t="s">
        <v>29</v>
      </c>
      <c r="Q8" s="15" t="s">
        <v>30</v>
      </c>
      <c r="R8" s="15"/>
      <c r="S8" s="15" t="s">
        <v>31</v>
      </c>
      <c r="T8" s="15" t="s">
        <v>32</v>
      </c>
      <c r="U8" s="15" t="s">
        <v>33</v>
      </c>
      <c r="V8" s="15" t="s">
        <v>34</v>
      </c>
      <c r="W8" s="15" t="s">
        <v>35</v>
      </c>
      <c r="X8" s="15" t="s">
        <v>36</v>
      </c>
      <c r="Y8" s="15" t="s">
        <v>37</v>
      </c>
      <c r="Z8" s="15" t="s">
        <v>38</v>
      </c>
      <c r="AA8" s="15"/>
      <c r="AB8" s="15"/>
      <c r="AC8" s="15"/>
    </row>
    <row r="9" spans="1:29" ht="80.25" customHeight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7" t="s">
        <v>39</v>
      </c>
      <c r="R9" s="7" t="s">
        <v>40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25.5" customHeight="1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  <c r="N10" s="7">
        <v>14</v>
      </c>
      <c r="O10" s="7">
        <v>15</v>
      </c>
      <c r="P10" s="7">
        <v>16</v>
      </c>
      <c r="Q10" s="7">
        <v>17</v>
      </c>
      <c r="R10" s="7">
        <v>18</v>
      </c>
      <c r="S10" s="7">
        <v>19</v>
      </c>
      <c r="T10" s="7">
        <v>20</v>
      </c>
      <c r="U10" s="7">
        <v>21</v>
      </c>
      <c r="V10" s="7">
        <v>22</v>
      </c>
      <c r="W10" s="7">
        <v>23</v>
      </c>
      <c r="X10" s="7">
        <v>24</v>
      </c>
      <c r="Y10" s="7">
        <v>25</v>
      </c>
      <c r="Z10" s="7">
        <v>26</v>
      </c>
      <c r="AA10" s="7">
        <v>27</v>
      </c>
      <c r="AB10" s="7">
        <v>28</v>
      </c>
      <c r="AC10" s="7" t="s">
        <v>41</v>
      </c>
    </row>
    <row r="11" spans="1:29" ht="30" customHeight="1" x14ac:dyDescent="0.25">
      <c r="A11" s="15">
        <v>1</v>
      </c>
      <c r="B11" s="21" t="s">
        <v>42</v>
      </c>
      <c r="C11" s="22">
        <v>5201210630</v>
      </c>
      <c r="D11" s="23">
        <v>3243004193</v>
      </c>
      <c r="E11" s="23" t="s">
        <v>43</v>
      </c>
      <c r="F11" s="23" t="s">
        <v>44</v>
      </c>
      <c r="G11" s="15" t="s">
        <v>45</v>
      </c>
      <c r="H11" s="23" t="s">
        <v>46</v>
      </c>
      <c r="I11" s="23" t="s">
        <v>47</v>
      </c>
      <c r="J11" s="23" t="s">
        <v>47</v>
      </c>
      <c r="K11" s="23" t="s">
        <v>48</v>
      </c>
      <c r="L11" s="23"/>
      <c r="M11" s="23"/>
      <c r="N11" s="23" t="s">
        <v>49</v>
      </c>
      <c r="O11" s="24">
        <v>240</v>
      </c>
      <c r="P11" s="24">
        <v>20669.39</v>
      </c>
      <c r="Q11" s="24">
        <v>795</v>
      </c>
      <c r="R11" s="24">
        <v>0</v>
      </c>
      <c r="S11" s="24">
        <v>0</v>
      </c>
      <c r="T11" s="24">
        <v>2406.2399999999998</v>
      </c>
      <c r="U11" s="24">
        <v>7977.2</v>
      </c>
      <c r="V11" s="24">
        <v>0</v>
      </c>
      <c r="W11" s="24">
        <v>104.71</v>
      </c>
      <c r="X11" s="24">
        <v>0</v>
      </c>
      <c r="Y11" s="24">
        <v>15631.43</v>
      </c>
      <c r="Z11" s="24">
        <v>5871.46</v>
      </c>
      <c r="AA11" s="24">
        <v>42000</v>
      </c>
      <c r="AB11" s="15"/>
      <c r="AC11" s="15"/>
    </row>
    <row r="12" spans="1:29" ht="33" customHeight="1" x14ac:dyDescent="0.25">
      <c r="A12" s="15"/>
      <c r="B12" s="21" t="s">
        <v>42</v>
      </c>
      <c r="C12" s="22">
        <v>5201210670</v>
      </c>
      <c r="D12" s="25"/>
      <c r="E12" s="25"/>
      <c r="F12" s="25"/>
      <c r="G12" s="15"/>
      <c r="H12" s="25"/>
      <c r="I12" s="25"/>
      <c r="J12" s="25"/>
      <c r="K12" s="25"/>
      <c r="L12" s="25"/>
      <c r="M12" s="25"/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15"/>
      <c r="AC12" s="15"/>
    </row>
    <row r="13" spans="1:29" ht="29.45" customHeight="1" x14ac:dyDescent="0.25">
      <c r="A13" s="15"/>
      <c r="B13" s="21" t="s">
        <v>42</v>
      </c>
      <c r="C13" s="22">
        <v>5201214710</v>
      </c>
      <c r="D13" s="27"/>
      <c r="E13" s="27"/>
      <c r="F13" s="27"/>
      <c r="G13" s="15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15"/>
      <c r="AC13" s="15"/>
    </row>
    <row r="14" spans="1:29" ht="30" customHeight="1" x14ac:dyDescent="0.25">
      <c r="A14" s="15">
        <v>2</v>
      </c>
      <c r="B14" s="21" t="s">
        <v>42</v>
      </c>
      <c r="C14" s="22">
        <v>5201210630</v>
      </c>
      <c r="D14" s="23">
        <v>3215003399</v>
      </c>
      <c r="E14" s="23" t="s">
        <v>50</v>
      </c>
      <c r="F14" s="23" t="s">
        <v>44</v>
      </c>
      <c r="G14" s="15" t="s">
        <v>45</v>
      </c>
      <c r="H14" s="23" t="s">
        <v>46</v>
      </c>
      <c r="I14" s="23" t="s">
        <v>47</v>
      </c>
      <c r="J14" s="23" t="s">
        <v>47</v>
      </c>
      <c r="K14" s="23" t="s">
        <v>48</v>
      </c>
      <c r="L14" s="23"/>
      <c r="M14" s="23"/>
      <c r="N14" s="23" t="s">
        <v>49</v>
      </c>
      <c r="O14" s="24">
        <v>137</v>
      </c>
      <c r="P14" s="24">
        <v>19946.05</v>
      </c>
      <c r="Q14" s="24">
        <v>893.9</v>
      </c>
      <c r="R14" s="24">
        <v>0</v>
      </c>
      <c r="S14" s="24">
        <v>0</v>
      </c>
      <c r="T14" s="24">
        <v>1548.09</v>
      </c>
      <c r="U14" s="24">
        <v>5601.2</v>
      </c>
      <c r="V14" s="24">
        <v>0</v>
      </c>
      <c r="W14" s="24">
        <v>146</v>
      </c>
      <c r="X14" s="24">
        <v>0</v>
      </c>
      <c r="Y14" s="24">
        <v>19258.29</v>
      </c>
      <c r="Z14" s="24">
        <v>6310.22</v>
      </c>
      <c r="AA14" s="24">
        <v>4000</v>
      </c>
      <c r="AB14" s="15"/>
      <c r="AC14" s="15"/>
    </row>
    <row r="15" spans="1:29" ht="33" customHeight="1" x14ac:dyDescent="0.25">
      <c r="A15" s="15"/>
      <c r="B15" s="21" t="s">
        <v>42</v>
      </c>
      <c r="C15" s="22">
        <v>5201210670</v>
      </c>
      <c r="D15" s="25"/>
      <c r="E15" s="25"/>
      <c r="F15" s="25"/>
      <c r="G15" s="15"/>
      <c r="H15" s="25"/>
      <c r="I15" s="25"/>
      <c r="J15" s="25"/>
      <c r="K15" s="25"/>
      <c r="L15" s="25"/>
      <c r="M15" s="25"/>
      <c r="N15" s="2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5"/>
      <c r="AC15" s="15"/>
    </row>
    <row r="16" spans="1:29" ht="29.45" customHeight="1" x14ac:dyDescent="0.25">
      <c r="A16" s="15"/>
      <c r="B16" s="21" t="s">
        <v>42</v>
      </c>
      <c r="C16" s="22">
        <v>5201214710</v>
      </c>
      <c r="D16" s="27"/>
      <c r="E16" s="27"/>
      <c r="F16" s="27"/>
      <c r="G16" s="15"/>
      <c r="H16" s="27"/>
      <c r="I16" s="27"/>
      <c r="J16" s="27"/>
      <c r="K16" s="27"/>
      <c r="L16" s="27"/>
      <c r="M16" s="27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15"/>
      <c r="AC16" s="15"/>
    </row>
    <row r="17" spans="1:29" ht="30" customHeight="1" x14ac:dyDescent="0.25">
      <c r="A17" s="15">
        <v>3</v>
      </c>
      <c r="B17" s="21" t="s">
        <v>42</v>
      </c>
      <c r="C17" s="22">
        <v>5201210630</v>
      </c>
      <c r="D17" s="23">
        <v>3245515267</v>
      </c>
      <c r="E17" s="23" t="s">
        <v>51</v>
      </c>
      <c r="F17" s="23" t="s">
        <v>44</v>
      </c>
      <c r="G17" s="15" t="s">
        <v>45</v>
      </c>
      <c r="H17" s="23" t="s">
        <v>46</v>
      </c>
      <c r="I17" s="23" t="s">
        <v>47</v>
      </c>
      <c r="J17" s="23" t="s">
        <v>47</v>
      </c>
      <c r="K17" s="23" t="s">
        <v>48</v>
      </c>
      <c r="L17" s="23"/>
      <c r="M17" s="23"/>
      <c r="N17" s="23" t="s">
        <v>49</v>
      </c>
      <c r="O17" s="24">
        <v>186</v>
      </c>
      <c r="P17" s="24">
        <v>18832.47</v>
      </c>
      <c r="Q17" s="24">
        <v>812.93</v>
      </c>
      <c r="R17" s="24">
        <v>9.14</v>
      </c>
      <c r="S17" s="24">
        <v>0</v>
      </c>
      <c r="T17" s="24">
        <v>1330.55</v>
      </c>
      <c r="U17" s="24">
        <v>18090.7</v>
      </c>
      <c r="V17" s="24">
        <v>0</v>
      </c>
      <c r="W17" s="24">
        <v>129.69999999999999</v>
      </c>
      <c r="X17" s="24">
        <v>0</v>
      </c>
      <c r="Y17" s="24">
        <v>20897.32</v>
      </c>
      <c r="Z17" s="24">
        <v>5809.95</v>
      </c>
      <c r="AA17" s="24">
        <v>2130466</v>
      </c>
      <c r="AB17" s="15"/>
      <c r="AC17" s="15"/>
    </row>
    <row r="18" spans="1:29" ht="33" customHeight="1" x14ac:dyDescent="0.25">
      <c r="A18" s="15"/>
      <c r="B18" s="21" t="s">
        <v>42</v>
      </c>
      <c r="C18" s="22">
        <v>5201210670</v>
      </c>
      <c r="D18" s="25"/>
      <c r="E18" s="25"/>
      <c r="F18" s="25"/>
      <c r="G18" s="15"/>
      <c r="H18" s="25"/>
      <c r="I18" s="25"/>
      <c r="J18" s="25"/>
      <c r="K18" s="25"/>
      <c r="L18" s="25"/>
      <c r="M18" s="25"/>
      <c r="N18" s="2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15"/>
      <c r="AC18" s="15"/>
    </row>
    <row r="19" spans="1:29" ht="29.45" customHeight="1" x14ac:dyDescent="0.25">
      <c r="A19" s="15"/>
      <c r="B19" s="21" t="s">
        <v>42</v>
      </c>
      <c r="C19" s="22">
        <v>5201214710</v>
      </c>
      <c r="D19" s="27"/>
      <c r="E19" s="27"/>
      <c r="F19" s="27"/>
      <c r="G19" s="15"/>
      <c r="H19" s="27"/>
      <c r="I19" s="27"/>
      <c r="J19" s="27"/>
      <c r="K19" s="27"/>
      <c r="L19" s="27"/>
      <c r="M19" s="27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15"/>
      <c r="AC19" s="15"/>
    </row>
    <row r="20" spans="1:29" ht="21.6" customHeight="1" x14ac:dyDescent="0.25">
      <c r="A20" s="15">
        <v>4</v>
      </c>
      <c r="B20" s="21" t="s">
        <v>52</v>
      </c>
      <c r="C20" s="22">
        <v>5201210640</v>
      </c>
      <c r="D20" s="23">
        <v>3215003198</v>
      </c>
      <c r="E20" s="23" t="s">
        <v>53</v>
      </c>
      <c r="F20" s="23" t="s">
        <v>44</v>
      </c>
      <c r="G20" s="15" t="s">
        <v>54</v>
      </c>
      <c r="H20" s="23" t="s">
        <v>47</v>
      </c>
      <c r="I20" s="23" t="s">
        <v>47</v>
      </c>
      <c r="J20" s="23" t="s">
        <v>47</v>
      </c>
      <c r="K20" s="23" t="s">
        <v>48</v>
      </c>
      <c r="L20" s="23"/>
      <c r="M20" s="23"/>
      <c r="N20" s="23" t="s">
        <v>49</v>
      </c>
      <c r="O20" s="24">
        <v>617</v>
      </c>
      <c r="P20" s="24">
        <v>25722.45</v>
      </c>
      <c r="Q20" s="24">
        <v>375.5</v>
      </c>
      <c r="R20" s="24">
        <v>205.3</v>
      </c>
      <c r="S20" s="24">
        <v>0</v>
      </c>
      <c r="T20" s="24">
        <v>662.18</v>
      </c>
      <c r="U20" s="24">
        <v>2651.73</v>
      </c>
      <c r="V20" s="24">
        <v>68.040000000000006</v>
      </c>
      <c r="W20" s="24">
        <v>44.42</v>
      </c>
      <c r="X20" s="24">
        <v>0</v>
      </c>
      <c r="Y20" s="24">
        <v>5097.76</v>
      </c>
      <c r="Z20" s="24">
        <v>1476.45</v>
      </c>
      <c r="AA20" s="24">
        <v>54815</v>
      </c>
      <c r="AB20" s="15"/>
      <c r="AC20" s="15"/>
    </row>
    <row r="21" spans="1:29" ht="22.9" customHeight="1" x14ac:dyDescent="0.25">
      <c r="A21" s="15"/>
      <c r="B21" s="21" t="s">
        <v>52</v>
      </c>
      <c r="C21" s="22">
        <v>5201210680</v>
      </c>
      <c r="D21" s="25"/>
      <c r="E21" s="25"/>
      <c r="F21" s="25"/>
      <c r="G21" s="15"/>
      <c r="H21" s="25"/>
      <c r="I21" s="25"/>
      <c r="J21" s="25"/>
      <c r="K21" s="25"/>
      <c r="L21" s="25"/>
      <c r="M21" s="25"/>
      <c r="N21" s="2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15"/>
      <c r="AC21" s="15"/>
    </row>
    <row r="22" spans="1:29" ht="23.45" customHeight="1" x14ac:dyDescent="0.25">
      <c r="A22" s="15"/>
      <c r="B22" s="21" t="s">
        <v>52</v>
      </c>
      <c r="C22" s="22">
        <v>5201214700</v>
      </c>
      <c r="D22" s="27"/>
      <c r="E22" s="27"/>
      <c r="F22" s="27"/>
      <c r="G22" s="15"/>
      <c r="H22" s="27"/>
      <c r="I22" s="27"/>
      <c r="J22" s="27"/>
      <c r="K22" s="27"/>
      <c r="L22" s="27"/>
      <c r="M22" s="27"/>
      <c r="N22" s="27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15"/>
      <c r="AC22" s="15"/>
    </row>
    <row r="23" spans="1:29" ht="25.15" customHeight="1" x14ac:dyDescent="0.25">
      <c r="A23" s="15">
        <v>5</v>
      </c>
      <c r="B23" s="21" t="s">
        <v>52</v>
      </c>
      <c r="C23" s="22">
        <v>5201210640</v>
      </c>
      <c r="D23" s="23">
        <v>3215003247</v>
      </c>
      <c r="E23" s="23" t="s">
        <v>55</v>
      </c>
      <c r="F23" s="23" t="s">
        <v>44</v>
      </c>
      <c r="G23" s="15" t="s">
        <v>54</v>
      </c>
      <c r="H23" s="23" t="s">
        <v>47</v>
      </c>
      <c r="I23" s="23" t="s">
        <v>47</v>
      </c>
      <c r="J23" s="23" t="s">
        <v>47</v>
      </c>
      <c r="K23" s="23" t="s">
        <v>48</v>
      </c>
      <c r="L23" s="23"/>
      <c r="M23" s="23"/>
      <c r="N23" s="23" t="s">
        <v>49</v>
      </c>
      <c r="O23" s="24">
        <v>676</v>
      </c>
      <c r="P23" s="24">
        <v>20684.28</v>
      </c>
      <c r="Q23" s="29">
        <v>532.20000000000005</v>
      </c>
      <c r="R23" s="29">
        <v>385.7</v>
      </c>
      <c r="S23" s="29">
        <v>0</v>
      </c>
      <c r="T23" s="29">
        <v>1749.76</v>
      </c>
      <c r="U23" s="29">
        <v>12378.8</v>
      </c>
      <c r="V23" s="29">
        <v>63.87</v>
      </c>
      <c r="W23" s="24">
        <v>78.739999999999995</v>
      </c>
      <c r="X23" s="24">
        <v>0</v>
      </c>
      <c r="Y23" s="24">
        <v>6121.72</v>
      </c>
      <c r="Z23" s="24">
        <v>1487.5</v>
      </c>
      <c r="AA23" s="29">
        <v>4222966</v>
      </c>
      <c r="AB23" s="15"/>
      <c r="AC23" s="15"/>
    </row>
    <row r="24" spans="1:29" ht="23.45" customHeight="1" x14ac:dyDescent="0.25">
      <c r="A24" s="15"/>
      <c r="B24" s="21" t="s">
        <v>52</v>
      </c>
      <c r="C24" s="22">
        <v>5201210680</v>
      </c>
      <c r="D24" s="25"/>
      <c r="E24" s="25"/>
      <c r="F24" s="25"/>
      <c r="G24" s="15"/>
      <c r="H24" s="25"/>
      <c r="I24" s="25"/>
      <c r="J24" s="25"/>
      <c r="K24" s="25"/>
      <c r="L24" s="25"/>
      <c r="M24" s="25"/>
      <c r="N24" s="25"/>
      <c r="O24" s="26"/>
      <c r="P24" s="26"/>
      <c r="Q24" s="30"/>
      <c r="R24" s="30"/>
      <c r="S24" s="30"/>
      <c r="T24" s="30"/>
      <c r="U24" s="30"/>
      <c r="V24" s="30"/>
      <c r="W24" s="26"/>
      <c r="X24" s="26"/>
      <c r="Y24" s="26"/>
      <c r="Z24" s="26"/>
      <c r="AA24" s="30"/>
      <c r="AB24" s="15"/>
      <c r="AC24" s="15"/>
    </row>
    <row r="25" spans="1:29" ht="23.45" customHeight="1" x14ac:dyDescent="0.25">
      <c r="A25" s="15"/>
      <c r="B25" s="21" t="s">
        <v>52</v>
      </c>
      <c r="C25" s="22">
        <v>5201214700</v>
      </c>
      <c r="D25" s="27"/>
      <c r="E25" s="27"/>
      <c r="F25" s="27"/>
      <c r="G25" s="15"/>
      <c r="H25" s="27"/>
      <c r="I25" s="27"/>
      <c r="J25" s="27"/>
      <c r="K25" s="27"/>
      <c r="L25" s="27"/>
      <c r="M25" s="27"/>
      <c r="N25" s="27"/>
      <c r="O25" s="28"/>
      <c r="P25" s="28"/>
      <c r="Q25" s="31"/>
      <c r="R25" s="31"/>
      <c r="S25" s="31"/>
      <c r="T25" s="31"/>
      <c r="U25" s="31"/>
      <c r="V25" s="31"/>
      <c r="W25" s="28"/>
      <c r="X25" s="28"/>
      <c r="Y25" s="28"/>
      <c r="Z25" s="28"/>
      <c r="AA25" s="31"/>
      <c r="AB25" s="15"/>
      <c r="AC25" s="15"/>
    </row>
    <row r="26" spans="1:29" ht="25.15" customHeight="1" x14ac:dyDescent="0.25">
      <c r="A26" s="23">
        <v>6</v>
      </c>
      <c r="B26" s="21" t="s">
        <v>42</v>
      </c>
      <c r="C26" s="22">
        <v>5201210630</v>
      </c>
      <c r="D26" s="23">
        <v>3215003328</v>
      </c>
      <c r="E26" s="23" t="s">
        <v>56</v>
      </c>
      <c r="F26" s="23" t="s">
        <v>44</v>
      </c>
      <c r="G26" s="15" t="s">
        <v>45</v>
      </c>
      <c r="H26" s="23" t="s">
        <v>46</v>
      </c>
      <c r="I26" s="23" t="s">
        <v>47</v>
      </c>
      <c r="J26" s="23" t="s">
        <v>47</v>
      </c>
      <c r="K26" s="23" t="s">
        <v>48</v>
      </c>
      <c r="L26" s="23"/>
      <c r="M26" s="23"/>
      <c r="N26" s="23" t="s">
        <v>49</v>
      </c>
      <c r="O26" s="24">
        <v>20</v>
      </c>
      <c r="P26" s="24">
        <v>32143</v>
      </c>
      <c r="Q26" s="24">
        <v>1241.0999999999999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29267.8</v>
      </c>
      <c r="Z26" s="32"/>
      <c r="AA26" s="24">
        <v>0</v>
      </c>
      <c r="AB26" s="15"/>
      <c r="AC26" s="15"/>
    </row>
    <row r="27" spans="1:29" ht="23.45" customHeight="1" x14ac:dyDescent="0.25">
      <c r="A27" s="25"/>
      <c r="B27" s="21" t="s">
        <v>42</v>
      </c>
      <c r="C27" s="22">
        <v>5201210670</v>
      </c>
      <c r="D27" s="25"/>
      <c r="E27" s="25"/>
      <c r="F27" s="25"/>
      <c r="G27" s="15"/>
      <c r="H27" s="25"/>
      <c r="I27" s="25"/>
      <c r="J27" s="25"/>
      <c r="K27" s="25"/>
      <c r="L27" s="25"/>
      <c r="M27" s="25"/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33">
        <v>5225</v>
      </c>
      <c r="AA27" s="26"/>
      <c r="AB27" s="15"/>
      <c r="AC27" s="15"/>
    </row>
    <row r="28" spans="1:29" ht="29.45" customHeight="1" x14ac:dyDescent="0.25">
      <c r="A28" s="25"/>
      <c r="B28" s="21" t="s">
        <v>42</v>
      </c>
      <c r="C28" s="22">
        <v>5201214710</v>
      </c>
      <c r="D28" s="25"/>
      <c r="E28" s="25"/>
      <c r="F28" s="25"/>
      <c r="G28" s="15"/>
      <c r="H28" s="27"/>
      <c r="I28" s="27"/>
      <c r="J28" s="27"/>
      <c r="K28" s="27"/>
      <c r="L28" s="27"/>
      <c r="M28" s="27"/>
      <c r="N28" s="2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4"/>
      <c r="AA28" s="28"/>
      <c r="AB28" s="15"/>
      <c r="AC28" s="15"/>
    </row>
    <row r="29" spans="1:29" ht="25.15" customHeight="1" x14ac:dyDescent="0.25">
      <c r="A29" s="25"/>
      <c r="B29" s="21" t="s">
        <v>52</v>
      </c>
      <c r="C29" s="22">
        <v>5201210640</v>
      </c>
      <c r="D29" s="25"/>
      <c r="E29" s="25"/>
      <c r="F29" s="25"/>
      <c r="G29" s="15" t="s">
        <v>54</v>
      </c>
      <c r="H29" s="23" t="s">
        <v>47</v>
      </c>
      <c r="I29" s="23" t="s">
        <v>47</v>
      </c>
      <c r="J29" s="23" t="s">
        <v>47</v>
      </c>
      <c r="K29" s="23" t="s">
        <v>48</v>
      </c>
      <c r="L29" s="23"/>
      <c r="M29" s="23"/>
      <c r="N29" s="23" t="s">
        <v>49</v>
      </c>
      <c r="O29" s="24">
        <v>99</v>
      </c>
      <c r="P29" s="24">
        <v>53486.23</v>
      </c>
      <c r="Q29" s="24">
        <v>4136.3999999999996</v>
      </c>
      <c r="R29" s="24">
        <v>3358.6</v>
      </c>
      <c r="S29" s="24">
        <v>0</v>
      </c>
      <c r="T29" s="24">
        <v>2321.88</v>
      </c>
      <c r="U29" s="24">
        <v>15876.59</v>
      </c>
      <c r="V29" s="24">
        <v>1645.77</v>
      </c>
      <c r="W29" s="24">
        <v>297.68</v>
      </c>
      <c r="X29" s="24">
        <v>0</v>
      </c>
      <c r="Y29" s="24">
        <v>7689.09</v>
      </c>
      <c r="Z29" s="24">
        <v>1373.23</v>
      </c>
      <c r="AA29" s="24">
        <v>451997</v>
      </c>
      <c r="AB29" s="15"/>
      <c r="AC29" s="15"/>
    </row>
    <row r="30" spans="1:29" ht="23.45" customHeight="1" x14ac:dyDescent="0.25">
      <c r="A30" s="25"/>
      <c r="B30" s="21" t="s">
        <v>52</v>
      </c>
      <c r="C30" s="22">
        <v>5201210680</v>
      </c>
      <c r="D30" s="25"/>
      <c r="E30" s="25"/>
      <c r="F30" s="25"/>
      <c r="G30" s="15"/>
      <c r="H30" s="25"/>
      <c r="I30" s="25"/>
      <c r="J30" s="25"/>
      <c r="K30" s="25"/>
      <c r="L30" s="25"/>
      <c r="M30" s="25"/>
      <c r="N30" s="25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15"/>
      <c r="AC30" s="15"/>
    </row>
    <row r="31" spans="1:29" ht="23.45" customHeight="1" x14ac:dyDescent="0.25">
      <c r="A31" s="27"/>
      <c r="B31" s="21" t="s">
        <v>52</v>
      </c>
      <c r="C31" s="22">
        <v>5201214700</v>
      </c>
      <c r="D31" s="27"/>
      <c r="E31" s="27"/>
      <c r="F31" s="27"/>
      <c r="G31" s="15"/>
      <c r="H31" s="27"/>
      <c r="I31" s="27"/>
      <c r="J31" s="27"/>
      <c r="K31" s="27"/>
      <c r="L31" s="27"/>
      <c r="M31" s="27"/>
      <c r="N31" s="27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15"/>
      <c r="AC31" s="15"/>
    </row>
    <row r="32" spans="1:29" ht="33" customHeight="1" x14ac:dyDescent="0.25">
      <c r="A32" s="23">
        <v>7</v>
      </c>
      <c r="B32" s="21" t="s">
        <v>42</v>
      </c>
      <c r="C32" s="22">
        <v>5201210630</v>
      </c>
      <c r="D32" s="35">
        <v>3215003180</v>
      </c>
      <c r="E32" s="23" t="s">
        <v>57</v>
      </c>
      <c r="F32" s="23" t="s">
        <v>44</v>
      </c>
      <c r="G32" s="15" t="s">
        <v>45</v>
      </c>
      <c r="H32" s="23" t="s">
        <v>46</v>
      </c>
      <c r="I32" s="23" t="s">
        <v>47</v>
      </c>
      <c r="J32" s="23" t="s">
        <v>47</v>
      </c>
      <c r="K32" s="23" t="s">
        <v>48</v>
      </c>
      <c r="L32" s="23"/>
      <c r="M32" s="23"/>
      <c r="N32" s="23" t="s">
        <v>49</v>
      </c>
      <c r="O32" s="24">
        <v>15</v>
      </c>
      <c r="P32" s="24">
        <v>39932.93</v>
      </c>
      <c r="Q32" s="24">
        <v>812.3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15"/>
      <c r="AC32" s="15"/>
    </row>
    <row r="33" spans="1:29" ht="42" customHeight="1" x14ac:dyDescent="0.25">
      <c r="A33" s="25"/>
      <c r="B33" s="21" t="s">
        <v>42</v>
      </c>
      <c r="C33" s="22">
        <v>5201214710</v>
      </c>
      <c r="D33" s="36"/>
      <c r="E33" s="25"/>
      <c r="F33" s="25"/>
      <c r="G33" s="15"/>
      <c r="H33" s="27"/>
      <c r="I33" s="27"/>
      <c r="J33" s="27"/>
      <c r="K33" s="27"/>
      <c r="L33" s="27"/>
      <c r="M33" s="27"/>
      <c r="N33" s="27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5"/>
      <c r="AC33" s="15"/>
    </row>
    <row r="34" spans="1:29" ht="25.15" customHeight="1" x14ac:dyDescent="0.25">
      <c r="A34" s="25"/>
      <c r="B34" s="21" t="s">
        <v>52</v>
      </c>
      <c r="C34" s="22">
        <v>5201210640</v>
      </c>
      <c r="D34" s="36"/>
      <c r="E34" s="25"/>
      <c r="F34" s="25"/>
      <c r="G34" s="15" t="s">
        <v>54</v>
      </c>
      <c r="H34" s="23" t="s">
        <v>47</v>
      </c>
      <c r="I34" s="23" t="s">
        <v>47</v>
      </c>
      <c r="J34" s="23" t="s">
        <v>47</v>
      </c>
      <c r="K34" s="23" t="s">
        <v>48</v>
      </c>
      <c r="L34" s="23"/>
      <c r="M34" s="23"/>
      <c r="N34" s="23" t="s">
        <v>49</v>
      </c>
      <c r="O34" s="24">
        <v>73</v>
      </c>
      <c r="P34" s="24">
        <v>50180.32</v>
      </c>
      <c r="Q34" s="24">
        <v>3211</v>
      </c>
      <c r="R34" s="24">
        <v>2028.8</v>
      </c>
      <c r="S34" s="24">
        <v>0</v>
      </c>
      <c r="T34" s="24">
        <v>2930.88</v>
      </c>
      <c r="U34" s="24">
        <v>12143.2</v>
      </c>
      <c r="V34" s="24">
        <v>1400.44</v>
      </c>
      <c r="W34" s="24">
        <v>83.29</v>
      </c>
      <c r="X34" s="24">
        <v>0</v>
      </c>
      <c r="Y34" s="24">
        <v>20241.439999999999</v>
      </c>
      <c r="Z34" s="24">
        <v>1947.26</v>
      </c>
      <c r="AA34" s="24">
        <v>29000</v>
      </c>
      <c r="AB34" s="15"/>
      <c r="AC34" s="15"/>
    </row>
    <row r="35" spans="1:29" ht="23.45" customHeight="1" x14ac:dyDescent="0.25">
      <c r="A35" s="25"/>
      <c r="B35" s="21" t="s">
        <v>52</v>
      </c>
      <c r="C35" s="22">
        <v>5201210680</v>
      </c>
      <c r="D35" s="36"/>
      <c r="E35" s="25"/>
      <c r="F35" s="25"/>
      <c r="G35" s="15"/>
      <c r="H35" s="25"/>
      <c r="I35" s="25"/>
      <c r="J35" s="25"/>
      <c r="K35" s="25"/>
      <c r="L35" s="25"/>
      <c r="M35" s="25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15"/>
      <c r="AC35" s="15"/>
    </row>
    <row r="36" spans="1:29" ht="23.45" customHeight="1" x14ac:dyDescent="0.25">
      <c r="A36" s="27"/>
      <c r="B36" s="21" t="s">
        <v>52</v>
      </c>
      <c r="C36" s="22">
        <v>5201214700</v>
      </c>
      <c r="D36" s="37"/>
      <c r="E36" s="27"/>
      <c r="F36" s="27"/>
      <c r="G36" s="15"/>
      <c r="H36" s="27"/>
      <c r="I36" s="27"/>
      <c r="J36" s="27"/>
      <c r="K36" s="27"/>
      <c r="L36" s="27"/>
      <c r="M36" s="27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15"/>
      <c r="AC36" s="15"/>
    </row>
    <row r="37" spans="1:29" ht="25.15" customHeight="1" x14ac:dyDescent="0.25">
      <c r="A37" s="15">
        <v>8</v>
      </c>
      <c r="B37" s="21" t="s">
        <v>52</v>
      </c>
      <c r="C37" s="22">
        <v>5201210640</v>
      </c>
      <c r="D37" s="23">
        <v>3215003215</v>
      </c>
      <c r="E37" s="23" t="s">
        <v>58</v>
      </c>
      <c r="F37" s="23" t="s">
        <v>44</v>
      </c>
      <c r="G37" s="15" t="s">
        <v>54</v>
      </c>
      <c r="H37" s="23" t="s">
        <v>47</v>
      </c>
      <c r="I37" s="23" t="s">
        <v>47</v>
      </c>
      <c r="J37" s="23" t="s">
        <v>47</v>
      </c>
      <c r="K37" s="23" t="s">
        <v>48</v>
      </c>
      <c r="L37" s="23"/>
      <c r="M37" s="23"/>
      <c r="N37" s="23" t="s">
        <v>49</v>
      </c>
      <c r="O37" s="24">
        <v>71</v>
      </c>
      <c r="P37" s="24">
        <v>46723.8</v>
      </c>
      <c r="Q37" s="24">
        <v>6357.7</v>
      </c>
      <c r="R37" s="24">
        <v>5126.8</v>
      </c>
      <c r="S37" s="24">
        <v>0</v>
      </c>
      <c r="T37" s="24">
        <v>1199.28</v>
      </c>
      <c r="U37" s="24">
        <v>7794.62</v>
      </c>
      <c r="V37" s="24">
        <v>1697.09</v>
      </c>
      <c r="W37" s="24">
        <v>74.930000000000007</v>
      </c>
      <c r="X37" s="24">
        <v>0</v>
      </c>
      <c r="Y37" s="24">
        <v>16095.82</v>
      </c>
      <c r="Z37" s="24">
        <v>1708.31</v>
      </c>
      <c r="AA37" s="24">
        <v>35000</v>
      </c>
      <c r="AB37" s="15"/>
      <c r="AC37" s="15"/>
    </row>
    <row r="38" spans="1:29" ht="23.45" customHeight="1" x14ac:dyDescent="0.25">
      <c r="A38" s="15"/>
      <c r="B38" s="21" t="s">
        <v>52</v>
      </c>
      <c r="C38" s="22">
        <v>5201210680</v>
      </c>
      <c r="D38" s="25"/>
      <c r="E38" s="25"/>
      <c r="F38" s="25"/>
      <c r="G38" s="15"/>
      <c r="H38" s="25"/>
      <c r="I38" s="25"/>
      <c r="J38" s="25"/>
      <c r="K38" s="25"/>
      <c r="L38" s="25"/>
      <c r="M38" s="25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15"/>
      <c r="AC38" s="15"/>
    </row>
    <row r="39" spans="1:29" ht="23.45" customHeight="1" x14ac:dyDescent="0.25">
      <c r="A39" s="15"/>
      <c r="B39" s="21" t="s">
        <v>52</v>
      </c>
      <c r="C39" s="22">
        <v>5201214700</v>
      </c>
      <c r="D39" s="27"/>
      <c r="E39" s="27"/>
      <c r="F39" s="27"/>
      <c r="G39" s="15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15"/>
      <c r="AC39" s="15"/>
    </row>
    <row r="40" spans="1:29" ht="25.15" customHeight="1" x14ac:dyDescent="0.25">
      <c r="A40" s="15">
        <v>9</v>
      </c>
      <c r="B40" s="21" t="s">
        <v>52</v>
      </c>
      <c r="C40" s="22">
        <v>5201210640</v>
      </c>
      <c r="D40" s="23">
        <v>3215003222</v>
      </c>
      <c r="E40" s="23" t="s">
        <v>59</v>
      </c>
      <c r="F40" s="23" t="s">
        <v>44</v>
      </c>
      <c r="G40" s="15" t="s">
        <v>54</v>
      </c>
      <c r="H40" s="23" t="s">
        <v>47</v>
      </c>
      <c r="I40" s="23" t="s">
        <v>47</v>
      </c>
      <c r="J40" s="23" t="s">
        <v>47</v>
      </c>
      <c r="K40" s="23" t="s">
        <v>48</v>
      </c>
      <c r="L40" s="23"/>
      <c r="M40" s="23"/>
      <c r="N40" s="23" t="s">
        <v>49</v>
      </c>
      <c r="O40" s="24">
        <v>51</v>
      </c>
      <c r="P40" s="24">
        <v>64164.35</v>
      </c>
      <c r="Q40" s="24">
        <v>6703.9</v>
      </c>
      <c r="R40" s="24">
        <v>5558.8</v>
      </c>
      <c r="S40" s="24">
        <v>0</v>
      </c>
      <c r="T40" s="24">
        <v>2691.29</v>
      </c>
      <c r="U40" s="24">
        <v>13255.4</v>
      </c>
      <c r="V40" s="24">
        <v>1230.72</v>
      </c>
      <c r="W40" s="24">
        <v>104.31</v>
      </c>
      <c r="X40" s="24">
        <v>0</v>
      </c>
      <c r="Y40" s="24">
        <v>22748.06</v>
      </c>
      <c r="Z40" s="24">
        <v>2211.7600000000002</v>
      </c>
      <c r="AA40" s="24">
        <v>22000</v>
      </c>
      <c r="AB40" s="15"/>
      <c r="AC40" s="15"/>
    </row>
    <row r="41" spans="1:29" ht="23.45" customHeight="1" x14ac:dyDescent="0.25">
      <c r="A41" s="15"/>
      <c r="B41" s="21" t="s">
        <v>52</v>
      </c>
      <c r="C41" s="22">
        <v>5201210680</v>
      </c>
      <c r="D41" s="25"/>
      <c r="E41" s="25"/>
      <c r="F41" s="25"/>
      <c r="G41" s="15"/>
      <c r="H41" s="25"/>
      <c r="I41" s="25"/>
      <c r="J41" s="25"/>
      <c r="K41" s="25"/>
      <c r="L41" s="25"/>
      <c r="M41" s="25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5"/>
      <c r="AC41" s="15"/>
    </row>
    <row r="42" spans="1:29" ht="23.45" customHeight="1" x14ac:dyDescent="0.25">
      <c r="A42" s="15"/>
      <c r="B42" s="21" t="s">
        <v>52</v>
      </c>
      <c r="C42" s="22">
        <v>5201214700</v>
      </c>
      <c r="D42" s="27"/>
      <c r="E42" s="27"/>
      <c r="F42" s="27"/>
      <c r="G42" s="15"/>
      <c r="H42" s="27"/>
      <c r="I42" s="27"/>
      <c r="J42" s="27"/>
      <c r="K42" s="27"/>
      <c r="L42" s="27"/>
      <c r="M42" s="27"/>
      <c r="N42" s="27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5"/>
      <c r="AC42" s="15"/>
    </row>
    <row r="43" spans="1:29" ht="25.15" customHeight="1" x14ac:dyDescent="0.25">
      <c r="A43" s="15">
        <v>10</v>
      </c>
      <c r="B43" s="21" t="s">
        <v>52</v>
      </c>
      <c r="C43" s="22">
        <v>5201210640</v>
      </c>
      <c r="D43" s="23">
        <v>3215003173</v>
      </c>
      <c r="E43" s="23" t="s">
        <v>60</v>
      </c>
      <c r="F43" s="23" t="s">
        <v>44</v>
      </c>
      <c r="G43" s="15" t="s">
        <v>54</v>
      </c>
      <c r="H43" s="23" t="s">
        <v>47</v>
      </c>
      <c r="I43" s="23" t="s">
        <v>47</v>
      </c>
      <c r="J43" s="23" t="s">
        <v>47</v>
      </c>
      <c r="K43" s="23" t="s">
        <v>48</v>
      </c>
      <c r="L43" s="23"/>
      <c r="M43" s="23"/>
      <c r="N43" s="23" t="s">
        <v>49</v>
      </c>
      <c r="O43" s="24">
        <v>26</v>
      </c>
      <c r="P43" s="24">
        <v>98166.15</v>
      </c>
      <c r="Q43" s="24">
        <v>365.4</v>
      </c>
      <c r="R43" s="24">
        <v>0</v>
      </c>
      <c r="S43" s="24">
        <v>0</v>
      </c>
      <c r="T43" s="24">
        <v>3491.42</v>
      </c>
      <c r="U43" s="24">
        <v>16893.189999999999</v>
      </c>
      <c r="V43" s="24">
        <v>0</v>
      </c>
      <c r="W43" s="24">
        <v>207.69</v>
      </c>
      <c r="X43" s="24">
        <v>0</v>
      </c>
      <c r="Y43" s="24">
        <v>27128.880000000001</v>
      </c>
      <c r="Z43" s="24">
        <v>2026.54</v>
      </c>
      <c r="AA43" s="24">
        <v>1000</v>
      </c>
      <c r="AB43" s="15"/>
      <c r="AC43" s="15"/>
    </row>
    <row r="44" spans="1:29" ht="23.45" customHeight="1" x14ac:dyDescent="0.25">
      <c r="A44" s="15"/>
      <c r="B44" s="21" t="s">
        <v>52</v>
      </c>
      <c r="C44" s="22">
        <v>5201210680</v>
      </c>
      <c r="D44" s="25"/>
      <c r="E44" s="25"/>
      <c r="F44" s="25"/>
      <c r="G44" s="15"/>
      <c r="H44" s="25"/>
      <c r="I44" s="25"/>
      <c r="J44" s="25"/>
      <c r="K44" s="25"/>
      <c r="L44" s="25"/>
      <c r="M44" s="25"/>
      <c r="N44" s="25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15"/>
      <c r="AC44" s="15"/>
    </row>
    <row r="45" spans="1:29" ht="23.45" customHeight="1" x14ac:dyDescent="0.25">
      <c r="A45" s="15"/>
      <c r="B45" s="21" t="s">
        <v>52</v>
      </c>
      <c r="C45" s="22">
        <v>5201214700</v>
      </c>
      <c r="D45" s="27"/>
      <c r="E45" s="27"/>
      <c r="F45" s="27"/>
      <c r="G45" s="15"/>
      <c r="H45" s="27"/>
      <c r="I45" s="27"/>
      <c r="J45" s="27"/>
      <c r="K45" s="27"/>
      <c r="L45" s="27"/>
      <c r="M45" s="27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15"/>
      <c r="AC45" s="15"/>
    </row>
    <row r="46" spans="1:29" ht="63.6" customHeight="1" x14ac:dyDescent="0.25">
      <c r="A46" s="7">
        <v>11</v>
      </c>
      <c r="B46" s="21" t="s">
        <v>61</v>
      </c>
      <c r="C46" s="22">
        <v>5201210660</v>
      </c>
      <c r="D46" s="22">
        <v>3215003350</v>
      </c>
      <c r="E46" s="22" t="s">
        <v>62</v>
      </c>
      <c r="F46" s="7" t="s">
        <v>44</v>
      </c>
      <c r="G46" s="7" t="s">
        <v>54</v>
      </c>
      <c r="H46" s="22" t="s">
        <v>47</v>
      </c>
      <c r="I46" s="22" t="s">
        <v>47</v>
      </c>
      <c r="J46" s="22" t="s">
        <v>47</v>
      </c>
      <c r="K46" s="22" t="s">
        <v>48</v>
      </c>
      <c r="L46" s="38"/>
      <c r="M46" s="38"/>
      <c r="N46" s="22" t="s">
        <v>49</v>
      </c>
      <c r="O46" s="39">
        <v>235</v>
      </c>
      <c r="P46" s="32">
        <v>6933.84</v>
      </c>
      <c r="Q46" s="32">
        <v>422.5</v>
      </c>
      <c r="R46" s="32">
        <v>379.9</v>
      </c>
      <c r="S46" s="32">
        <v>0</v>
      </c>
      <c r="T46" s="32">
        <v>504.1</v>
      </c>
      <c r="U46" s="32">
        <v>3957.58</v>
      </c>
      <c r="V46" s="32">
        <v>87.26</v>
      </c>
      <c r="W46" s="32">
        <v>83.57</v>
      </c>
      <c r="X46" s="32">
        <v>76.599999999999994</v>
      </c>
      <c r="Y46" s="32">
        <v>4958.07</v>
      </c>
      <c r="Z46" s="32">
        <v>0</v>
      </c>
      <c r="AA46" s="32">
        <v>330890</v>
      </c>
      <c r="AB46" s="7"/>
      <c r="AC46" s="7"/>
    </row>
    <row r="47" spans="1:29" ht="69" customHeight="1" x14ac:dyDescent="0.25">
      <c r="A47" s="7">
        <v>12</v>
      </c>
      <c r="B47" s="21" t="s">
        <v>61</v>
      </c>
      <c r="C47" s="7">
        <v>5201210660</v>
      </c>
      <c r="D47" s="7">
        <v>3215003568</v>
      </c>
      <c r="E47" s="7" t="s">
        <v>63</v>
      </c>
      <c r="F47" s="7" t="s">
        <v>44</v>
      </c>
      <c r="G47" s="7" t="s">
        <v>54</v>
      </c>
      <c r="H47" s="7" t="s">
        <v>47</v>
      </c>
      <c r="I47" s="7" t="s">
        <v>47</v>
      </c>
      <c r="J47" s="7" t="s">
        <v>47</v>
      </c>
      <c r="K47" s="7" t="s">
        <v>48</v>
      </c>
      <c r="L47" s="40"/>
      <c r="M47" s="40"/>
      <c r="N47" s="7" t="s">
        <v>49</v>
      </c>
      <c r="O47" s="39">
        <v>352</v>
      </c>
      <c r="P47" s="41">
        <v>10175.629999999999</v>
      </c>
      <c r="Q47" s="41">
        <v>14.2</v>
      </c>
      <c r="R47" s="41">
        <v>0</v>
      </c>
      <c r="S47" s="41">
        <v>0</v>
      </c>
      <c r="T47" s="41">
        <v>286.81</v>
      </c>
      <c r="U47" s="41">
        <v>1479.6</v>
      </c>
      <c r="V47" s="41">
        <v>0</v>
      </c>
      <c r="W47" s="41">
        <v>69.010000000000005</v>
      </c>
      <c r="X47" s="41">
        <v>0</v>
      </c>
      <c r="Y47" s="41">
        <v>2715.49</v>
      </c>
      <c r="Z47" s="41">
        <v>0</v>
      </c>
      <c r="AA47" s="41">
        <v>10280</v>
      </c>
      <c r="AB47" s="7"/>
      <c r="AC47" s="7"/>
    </row>
    <row r="48" spans="1:29" s="43" customFormat="1" ht="105" customHeight="1" x14ac:dyDescent="0.25">
      <c r="A48" s="7">
        <v>13</v>
      </c>
      <c r="B48" s="21" t="s">
        <v>64</v>
      </c>
      <c r="C48" s="40">
        <v>5121110540</v>
      </c>
      <c r="D48" s="40">
        <v>3215003448</v>
      </c>
      <c r="E48" s="40" t="s">
        <v>65</v>
      </c>
      <c r="F48" s="40" t="s">
        <v>66</v>
      </c>
      <c r="G48" s="40" t="s">
        <v>67</v>
      </c>
      <c r="H48" s="40" t="s">
        <v>68</v>
      </c>
      <c r="I48" s="40" t="s">
        <v>69</v>
      </c>
      <c r="J48" s="40" t="s">
        <v>70</v>
      </c>
      <c r="K48" s="40" t="s">
        <v>71</v>
      </c>
      <c r="L48" s="40"/>
      <c r="M48" s="40" t="s">
        <v>72</v>
      </c>
      <c r="N48" s="40" t="s">
        <v>73</v>
      </c>
      <c r="O48" s="40">
        <v>70300</v>
      </c>
      <c r="P48" s="40">
        <f>2270680+669445.24</f>
        <v>2940125.24</v>
      </c>
      <c r="Q48" s="42">
        <v>43507</v>
      </c>
      <c r="R48" s="40"/>
      <c r="S48" s="40">
        <v>131000</v>
      </c>
      <c r="T48" s="40">
        <v>461850</v>
      </c>
      <c r="U48" s="40">
        <f>67160+119160+8727</f>
        <v>195047</v>
      </c>
      <c r="V48" s="40"/>
      <c r="W48" s="40">
        <v>80946</v>
      </c>
      <c r="X48" s="40">
        <v>4500</v>
      </c>
      <c r="Y48" s="40">
        <f>787200+234110.4-20</f>
        <v>1021290.4</v>
      </c>
      <c r="Z48" s="40"/>
      <c r="AA48" s="40">
        <v>71550</v>
      </c>
      <c r="AB48" s="7"/>
      <c r="AC48" s="7"/>
    </row>
    <row r="49" spans="1:29" s="43" customFormat="1" ht="105" customHeight="1" x14ac:dyDescent="0.25">
      <c r="A49" s="7">
        <v>14</v>
      </c>
      <c r="B49" s="21" t="s">
        <v>64</v>
      </c>
      <c r="C49" s="40">
        <v>5121110540</v>
      </c>
      <c r="D49" s="40">
        <v>3215003448</v>
      </c>
      <c r="E49" s="40" t="s">
        <v>65</v>
      </c>
      <c r="F49" s="40" t="s">
        <v>66</v>
      </c>
      <c r="G49" s="40" t="s">
        <v>74</v>
      </c>
      <c r="H49" s="40" t="s">
        <v>75</v>
      </c>
      <c r="I49" s="40"/>
      <c r="J49" s="40"/>
      <c r="K49" s="40"/>
      <c r="L49" s="40"/>
      <c r="M49" s="40" t="s">
        <v>76</v>
      </c>
      <c r="N49" s="40" t="s">
        <v>73</v>
      </c>
      <c r="O49" s="40">
        <v>2500</v>
      </c>
      <c r="P49" s="40">
        <v>99728.12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7"/>
      <c r="AC49" s="7"/>
    </row>
    <row r="50" spans="1:29" s="43" customFormat="1" ht="105" customHeight="1" x14ac:dyDescent="0.25">
      <c r="A50" s="7">
        <v>15</v>
      </c>
      <c r="B50" s="21" t="s">
        <v>64</v>
      </c>
      <c r="C50" s="40">
        <v>5121110540</v>
      </c>
      <c r="D50" s="40">
        <v>3215003448</v>
      </c>
      <c r="E50" s="40" t="s">
        <v>65</v>
      </c>
      <c r="F50" s="40" t="s">
        <v>66</v>
      </c>
      <c r="G50" s="40" t="s">
        <v>77</v>
      </c>
      <c r="H50" s="40" t="s">
        <v>78</v>
      </c>
      <c r="I50" s="40"/>
      <c r="J50" s="40"/>
      <c r="K50" s="40"/>
      <c r="L50" s="40"/>
      <c r="M50" s="40" t="s">
        <v>76</v>
      </c>
      <c r="N50" s="40" t="s">
        <v>73</v>
      </c>
      <c r="O50" s="40">
        <v>5700</v>
      </c>
      <c r="P50" s="40">
        <v>197456.24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7"/>
      <c r="AC50" s="7"/>
    </row>
    <row r="51" spans="1:29" s="43" customFormat="1" ht="145.5" customHeight="1" x14ac:dyDescent="0.25">
      <c r="A51" s="40">
        <v>16</v>
      </c>
      <c r="B51" s="21" t="s">
        <v>64</v>
      </c>
      <c r="C51" s="40">
        <v>5121110550</v>
      </c>
      <c r="D51" s="40">
        <v>3215003977</v>
      </c>
      <c r="E51" s="40" t="s">
        <v>79</v>
      </c>
      <c r="F51" s="40" t="s">
        <v>66</v>
      </c>
      <c r="G51" s="40" t="s">
        <v>80</v>
      </c>
      <c r="H51" s="40" t="s">
        <v>81</v>
      </c>
      <c r="I51" s="40" t="s">
        <v>82</v>
      </c>
      <c r="J51" s="40" t="s">
        <v>83</v>
      </c>
      <c r="K51" s="40" t="s">
        <v>84</v>
      </c>
      <c r="L51" s="40"/>
      <c r="M51" s="40"/>
      <c r="N51" s="40" t="s">
        <v>85</v>
      </c>
      <c r="O51" s="40">
        <v>3500</v>
      </c>
      <c r="P51" s="42">
        <f>4375500+1293616-628865-422472.96</f>
        <v>4617778.04</v>
      </c>
      <c r="Q51" s="44">
        <v>69406</v>
      </c>
      <c r="R51" s="45">
        <v>0</v>
      </c>
      <c r="S51" s="44">
        <f>112436</f>
        <v>112436</v>
      </c>
      <c r="T51" s="44">
        <v>2029852</v>
      </c>
      <c r="U51" s="44">
        <f>611681.3-38130+16100</f>
        <v>589651.30000000005</v>
      </c>
      <c r="V51" s="45">
        <v>0</v>
      </c>
      <c r="W51" s="44">
        <v>40988</v>
      </c>
      <c r="X51" s="42">
        <v>0</v>
      </c>
      <c r="Y51" s="42">
        <v>1049115.96</v>
      </c>
      <c r="Z51" s="42">
        <v>0</v>
      </c>
      <c r="AA51" s="42">
        <v>155000</v>
      </c>
      <c r="AB51" s="38"/>
      <c r="AC51" s="38"/>
    </row>
    <row r="52" spans="1:29" ht="7.5" customHeight="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</sheetData>
  <mergeCells count="354">
    <mergeCell ref="AB43:AB45"/>
    <mergeCell ref="AC43:AC45"/>
    <mergeCell ref="V43:V45"/>
    <mergeCell ref="W43:W45"/>
    <mergeCell ref="X43:X45"/>
    <mergeCell ref="Y43:Y45"/>
    <mergeCell ref="Z43:Z45"/>
    <mergeCell ref="AA43:AA45"/>
    <mergeCell ref="P43:P45"/>
    <mergeCell ref="Q43:Q45"/>
    <mergeCell ref="R43:R45"/>
    <mergeCell ref="S43:S45"/>
    <mergeCell ref="T43:T45"/>
    <mergeCell ref="U43:U45"/>
    <mergeCell ref="J43:J45"/>
    <mergeCell ref="K43:K45"/>
    <mergeCell ref="L43:L45"/>
    <mergeCell ref="M43:M45"/>
    <mergeCell ref="N43:N45"/>
    <mergeCell ref="O43:O45"/>
    <mergeCell ref="AA40:AA42"/>
    <mergeCell ref="AB40:AB42"/>
    <mergeCell ref="AC40:AC42"/>
    <mergeCell ref="A43:A45"/>
    <mergeCell ref="D43:D45"/>
    <mergeCell ref="E43:E45"/>
    <mergeCell ref="F43:F45"/>
    <mergeCell ref="G43:G45"/>
    <mergeCell ref="H43:H45"/>
    <mergeCell ref="I43:I45"/>
    <mergeCell ref="U40:U42"/>
    <mergeCell ref="V40:V42"/>
    <mergeCell ref="W40:W42"/>
    <mergeCell ref="X40:X42"/>
    <mergeCell ref="Y40:Y42"/>
    <mergeCell ref="Z40:Z42"/>
    <mergeCell ref="O40:O42"/>
    <mergeCell ref="P40:P42"/>
    <mergeCell ref="Q40:Q42"/>
    <mergeCell ref="R40:R42"/>
    <mergeCell ref="S40:S42"/>
    <mergeCell ref="T40:T42"/>
    <mergeCell ref="I40:I42"/>
    <mergeCell ref="J40:J42"/>
    <mergeCell ref="K40:K42"/>
    <mergeCell ref="L40:L42"/>
    <mergeCell ref="M40:M42"/>
    <mergeCell ref="N40:N42"/>
    <mergeCell ref="Z37:Z39"/>
    <mergeCell ref="AA37:AA39"/>
    <mergeCell ref="AB37:AB39"/>
    <mergeCell ref="AC37:AC39"/>
    <mergeCell ref="A40:A42"/>
    <mergeCell ref="D40:D42"/>
    <mergeCell ref="E40:E42"/>
    <mergeCell ref="F40:F42"/>
    <mergeCell ref="G40:G42"/>
    <mergeCell ref="H40:H42"/>
    <mergeCell ref="T37:T39"/>
    <mergeCell ref="U37:U39"/>
    <mergeCell ref="V37:V39"/>
    <mergeCell ref="W37:W39"/>
    <mergeCell ref="X37:X39"/>
    <mergeCell ref="Y37:Y39"/>
    <mergeCell ref="N37:N39"/>
    <mergeCell ref="O37:O39"/>
    <mergeCell ref="P37:P39"/>
    <mergeCell ref="Q37:Q39"/>
    <mergeCell ref="R37:R39"/>
    <mergeCell ref="S37:S39"/>
    <mergeCell ref="H37:H39"/>
    <mergeCell ref="I37:I39"/>
    <mergeCell ref="J37:J39"/>
    <mergeCell ref="K37:K39"/>
    <mergeCell ref="L37:L39"/>
    <mergeCell ref="M37:M39"/>
    <mergeCell ref="Y34:Y36"/>
    <mergeCell ref="Z34:Z36"/>
    <mergeCell ref="AA34:AA36"/>
    <mergeCell ref="AB34:AB36"/>
    <mergeCell ref="AC34:AC36"/>
    <mergeCell ref="A37:A39"/>
    <mergeCell ref="D37:D39"/>
    <mergeCell ref="E37:E39"/>
    <mergeCell ref="F37:F39"/>
    <mergeCell ref="G37:G39"/>
    <mergeCell ref="S34:S36"/>
    <mergeCell ref="T34:T36"/>
    <mergeCell ref="U34:U36"/>
    <mergeCell ref="V34:V36"/>
    <mergeCell ref="W34:W36"/>
    <mergeCell ref="X34:X36"/>
    <mergeCell ref="M34:M36"/>
    <mergeCell ref="N34:N36"/>
    <mergeCell ref="O34:O36"/>
    <mergeCell ref="P34:P36"/>
    <mergeCell ref="Q34:Q36"/>
    <mergeCell ref="R34:R36"/>
    <mergeCell ref="Z32:Z33"/>
    <mergeCell ref="AA32:AA33"/>
    <mergeCell ref="AB32:AB33"/>
    <mergeCell ref="AC32:AC33"/>
    <mergeCell ref="G34:G36"/>
    <mergeCell ref="H34:H36"/>
    <mergeCell ref="I34:I36"/>
    <mergeCell ref="J34:J36"/>
    <mergeCell ref="K34:K36"/>
    <mergeCell ref="L34:L36"/>
    <mergeCell ref="T32:T33"/>
    <mergeCell ref="U32:U33"/>
    <mergeCell ref="V32:V33"/>
    <mergeCell ref="W32:W33"/>
    <mergeCell ref="X32:X33"/>
    <mergeCell ref="Y32:Y33"/>
    <mergeCell ref="N32:N33"/>
    <mergeCell ref="O32:O33"/>
    <mergeCell ref="P32:P33"/>
    <mergeCell ref="Q32:Q33"/>
    <mergeCell ref="R32:R33"/>
    <mergeCell ref="S32:S33"/>
    <mergeCell ref="H32:H33"/>
    <mergeCell ref="I32:I33"/>
    <mergeCell ref="J32:J33"/>
    <mergeCell ref="K32:K33"/>
    <mergeCell ref="L32:L33"/>
    <mergeCell ref="M32:M33"/>
    <mergeCell ref="Y29:Y31"/>
    <mergeCell ref="Z29:Z31"/>
    <mergeCell ref="AA29:AA31"/>
    <mergeCell ref="AB29:AB31"/>
    <mergeCell ref="AC29:AC31"/>
    <mergeCell ref="A32:A36"/>
    <mergeCell ref="D32:D36"/>
    <mergeCell ref="E32:E36"/>
    <mergeCell ref="F32:F36"/>
    <mergeCell ref="G32:G33"/>
    <mergeCell ref="S29:S31"/>
    <mergeCell ref="T29:T31"/>
    <mergeCell ref="U29:U31"/>
    <mergeCell ref="V29:V31"/>
    <mergeCell ref="W29:W31"/>
    <mergeCell ref="X29:X31"/>
    <mergeCell ref="M29:M31"/>
    <mergeCell ref="N29:N31"/>
    <mergeCell ref="O29:O31"/>
    <mergeCell ref="P29:P31"/>
    <mergeCell ref="Q29:Q31"/>
    <mergeCell ref="R29:R31"/>
    <mergeCell ref="G29:G31"/>
    <mergeCell ref="H29:H31"/>
    <mergeCell ref="I29:I31"/>
    <mergeCell ref="J29:J31"/>
    <mergeCell ref="K29:K31"/>
    <mergeCell ref="L29:L31"/>
    <mergeCell ref="W26:W28"/>
    <mergeCell ref="X26:X28"/>
    <mergeCell ref="Y26:Y28"/>
    <mergeCell ref="AA26:AA28"/>
    <mergeCell ref="AB26:AB28"/>
    <mergeCell ref="AC26:AC28"/>
    <mergeCell ref="Q26:Q28"/>
    <mergeCell ref="R26:R28"/>
    <mergeCell ref="S26:S28"/>
    <mergeCell ref="T26:T28"/>
    <mergeCell ref="U26:U28"/>
    <mergeCell ref="V26:V28"/>
    <mergeCell ref="K26:K28"/>
    <mergeCell ref="L26:L28"/>
    <mergeCell ref="M26:M28"/>
    <mergeCell ref="N26:N28"/>
    <mergeCell ref="O26:O28"/>
    <mergeCell ref="P26:P28"/>
    <mergeCell ref="AB23:AB25"/>
    <mergeCell ref="AC23:AC25"/>
    <mergeCell ref="A26:A31"/>
    <mergeCell ref="D26:D31"/>
    <mergeCell ref="E26:E31"/>
    <mergeCell ref="F26:F31"/>
    <mergeCell ref="G26:G28"/>
    <mergeCell ref="H26:H28"/>
    <mergeCell ref="I26:I28"/>
    <mergeCell ref="J26:J28"/>
    <mergeCell ref="V23:V25"/>
    <mergeCell ref="W23:W25"/>
    <mergeCell ref="X23:X25"/>
    <mergeCell ref="Y23:Y25"/>
    <mergeCell ref="Z23:Z25"/>
    <mergeCell ref="AA23:AA25"/>
    <mergeCell ref="P23:P25"/>
    <mergeCell ref="Q23:Q25"/>
    <mergeCell ref="R23:R25"/>
    <mergeCell ref="S23:S25"/>
    <mergeCell ref="T23:T25"/>
    <mergeCell ref="U23:U25"/>
    <mergeCell ref="J23:J25"/>
    <mergeCell ref="K23:K25"/>
    <mergeCell ref="L23:L25"/>
    <mergeCell ref="M23:M25"/>
    <mergeCell ref="N23:N25"/>
    <mergeCell ref="O23:O25"/>
    <mergeCell ref="AA20:AA22"/>
    <mergeCell ref="AB20:AB22"/>
    <mergeCell ref="AC20:AC22"/>
    <mergeCell ref="A23:A25"/>
    <mergeCell ref="D23:D25"/>
    <mergeCell ref="E23:E25"/>
    <mergeCell ref="F23:F25"/>
    <mergeCell ref="G23:G25"/>
    <mergeCell ref="H23:H25"/>
    <mergeCell ref="I23:I25"/>
    <mergeCell ref="U20:U22"/>
    <mergeCell ref="V20:V22"/>
    <mergeCell ref="W20:W22"/>
    <mergeCell ref="X20:X22"/>
    <mergeCell ref="Y20:Y22"/>
    <mergeCell ref="Z20:Z22"/>
    <mergeCell ref="O20:O22"/>
    <mergeCell ref="P20:P22"/>
    <mergeCell ref="Q20:Q22"/>
    <mergeCell ref="R20:R22"/>
    <mergeCell ref="S20:S22"/>
    <mergeCell ref="T20:T22"/>
    <mergeCell ref="I20:I22"/>
    <mergeCell ref="J20:J22"/>
    <mergeCell ref="K20:K22"/>
    <mergeCell ref="L20:L22"/>
    <mergeCell ref="M20:M22"/>
    <mergeCell ref="N20:N22"/>
    <mergeCell ref="A20:A22"/>
    <mergeCell ref="D20:D22"/>
    <mergeCell ref="E20:E22"/>
    <mergeCell ref="F20:F22"/>
    <mergeCell ref="G20:G22"/>
    <mergeCell ref="H20:H22"/>
    <mergeCell ref="X17:X19"/>
    <mergeCell ref="Y17:Y19"/>
    <mergeCell ref="Z17:Z19"/>
    <mergeCell ref="AA17:AA19"/>
    <mergeCell ref="AB17:AB19"/>
    <mergeCell ref="AC17:AC19"/>
    <mergeCell ref="R17:R19"/>
    <mergeCell ref="S17:S19"/>
    <mergeCell ref="T17:T19"/>
    <mergeCell ref="U17:U19"/>
    <mergeCell ref="V17:V19"/>
    <mergeCell ref="W17:W19"/>
    <mergeCell ref="L17:L19"/>
    <mergeCell ref="M17:M19"/>
    <mergeCell ref="N17:N19"/>
    <mergeCell ref="O17:O19"/>
    <mergeCell ref="P17:P19"/>
    <mergeCell ref="Q17:Q19"/>
    <mergeCell ref="AC14:AC16"/>
    <mergeCell ref="A17:A19"/>
    <mergeCell ref="D17:D19"/>
    <mergeCell ref="E17:E19"/>
    <mergeCell ref="F17:F19"/>
    <mergeCell ref="G17:G19"/>
    <mergeCell ref="H17:H19"/>
    <mergeCell ref="I17:I19"/>
    <mergeCell ref="J17:J19"/>
    <mergeCell ref="K17:K19"/>
    <mergeCell ref="W14:W16"/>
    <mergeCell ref="X14:X16"/>
    <mergeCell ref="Y14:Y16"/>
    <mergeCell ref="Z14:Z16"/>
    <mergeCell ref="AA14:AA16"/>
    <mergeCell ref="AB14:AB16"/>
    <mergeCell ref="Q14:Q16"/>
    <mergeCell ref="R14:R16"/>
    <mergeCell ref="S14:S16"/>
    <mergeCell ref="T14:T16"/>
    <mergeCell ref="U14:U16"/>
    <mergeCell ref="V14:V16"/>
    <mergeCell ref="K14:K16"/>
    <mergeCell ref="L14:L16"/>
    <mergeCell ref="M14:M16"/>
    <mergeCell ref="N14:N16"/>
    <mergeCell ref="O14:O16"/>
    <mergeCell ref="P14:P16"/>
    <mergeCell ref="AB11:AB13"/>
    <mergeCell ref="AC11:AC13"/>
    <mergeCell ref="A14:A16"/>
    <mergeCell ref="D14:D16"/>
    <mergeCell ref="E14:E16"/>
    <mergeCell ref="F14:F16"/>
    <mergeCell ref="G14:G16"/>
    <mergeCell ref="H14:H16"/>
    <mergeCell ref="I14:I16"/>
    <mergeCell ref="J14:J16"/>
    <mergeCell ref="V11:V13"/>
    <mergeCell ref="W11:W13"/>
    <mergeCell ref="X11:X13"/>
    <mergeCell ref="Y11:Y13"/>
    <mergeCell ref="Z11:Z13"/>
    <mergeCell ref="AA11:AA13"/>
    <mergeCell ref="P11:P13"/>
    <mergeCell ref="Q11:Q13"/>
    <mergeCell ref="R11:R13"/>
    <mergeCell ref="S11:S13"/>
    <mergeCell ref="T11:T13"/>
    <mergeCell ref="U11:U13"/>
    <mergeCell ref="J11:J13"/>
    <mergeCell ref="K11:K13"/>
    <mergeCell ref="L11:L13"/>
    <mergeCell ref="M11:M13"/>
    <mergeCell ref="N11:N13"/>
    <mergeCell ref="O11:O13"/>
    <mergeCell ref="X8:X9"/>
    <mergeCell ref="Y8:Y9"/>
    <mergeCell ref="Z8:Z9"/>
    <mergeCell ref="A11:A13"/>
    <mergeCell ref="D11:D13"/>
    <mergeCell ref="E11:E13"/>
    <mergeCell ref="F11:F13"/>
    <mergeCell ref="G11:G13"/>
    <mergeCell ref="H11:H13"/>
    <mergeCell ref="I11:I13"/>
    <mergeCell ref="L8:L9"/>
    <mergeCell ref="N8:N9"/>
    <mergeCell ref="O8:O9"/>
    <mergeCell ref="P8:P9"/>
    <mergeCell ref="Q8:R8"/>
    <mergeCell ref="S8:S9"/>
    <mergeCell ref="M7:M9"/>
    <mergeCell ref="N7:O7"/>
    <mergeCell ref="P7:Z7"/>
    <mergeCell ref="AA7:AA9"/>
    <mergeCell ref="AB7:AB9"/>
    <mergeCell ref="AC7:AC9"/>
    <mergeCell ref="T8:T9"/>
    <mergeCell ref="U8:U9"/>
    <mergeCell ref="V8:V9"/>
    <mergeCell ref="W8:W9"/>
    <mergeCell ref="D7:D9"/>
    <mergeCell ref="E7:E9"/>
    <mergeCell ref="F7:F9"/>
    <mergeCell ref="G7:G9"/>
    <mergeCell ref="H7:J7"/>
    <mergeCell ref="K7:L7"/>
    <mergeCell ref="H8:H9"/>
    <mergeCell ref="I8:I9"/>
    <mergeCell ref="J8:J9"/>
    <mergeCell ref="K8:K9"/>
    <mergeCell ref="W2:AA2"/>
    <mergeCell ref="D3:V3"/>
    <mergeCell ref="A4:AC4"/>
    <mergeCell ref="F5:AA5"/>
    <mergeCell ref="A6:A9"/>
    <mergeCell ref="B6:B9"/>
    <mergeCell ref="C6:C9"/>
    <mergeCell ref="D6:F6"/>
    <mergeCell ref="G6:M6"/>
    <mergeCell ref="N6:A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F9" sqref="F9:F11"/>
    </sheetView>
  </sheetViews>
  <sheetFormatPr defaultColWidth="9.140625" defaultRowHeight="14.25" x14ac:dyDescent="0.25"/>
  <cols>
    <col min="1" max="1" width="4.42578125" style="1" customWidth="1"/>
    <col min="2" max="2" width="8.7109375" style="1" customWidth="1"/>
    <col min="3" max="3" width="10.42578125" style="1" customWidth="1"/>
    <col min="4" max="4" width="11.28515625" style="1" customWidth="1"/>
    <col min="5" max="5" width="16.85546875" style="1" customWidth="1"/>
    <col min="6" max="6" width="9.85546875" style="1" customWidth="1"/>
    <col min="7" max="7" width="20.42578125" style="1" customWidth="1"/>
    <col min="8" max="8" width="9.7109375" style="1" customWidth="1"/>
    <col min="9" max="9" width="9.5703125" style="1" customWidth="1"/>
    <col min="10" max="10" width="9.42578125" style="1" customWidth="1"/>
    <col min="11" max="11" width="9.7109375" style="1" customWidth="1"/>
    <col min="12" max="12" width="9.42578125" style="1" customWidth="1"/>
    <col min="13" max="13" width="8.85546875" style="1" customWidth="1"/>
    <col min="14" max="14" width="9.85546875" style="1" customWidth="1"/>
    <col min="15" max="15" width="9.42578125" style="1" customWidth="1"/>
    <col min="16" max="16" width="10.7109375" style="1" customWidth="1"/>
    <col min="17" max="17" width="9.42578125" style="1" customWidth="1"/>
    <col min="18" max="18" width="7.42578125" style="1" customWidth="1"/>
    <col min="19" max="19" width="10" style="1" customWidth="1"/>
    <col min="20" max="20" width="10.5703125" style="1" customWidth="1"/>
    <col min="21" max="21" width="11.7109375" style="1" customWidth="1"/>
    <col min="22" max="22" width="8.28515625" style="1" customWidth="1"/>
    <col min="23" max="23" width="9.140625" style="1" customWidth="1"/>
    <col min="24" max="24" width="5.5703125" style="1" customWidth="1"/>
    <col min="25" max="25" width="11" style="1" customWidth="1"/>
    <col min="26" max="26" width="7.85546875" style="1" customWidth="1"/>
    <col min="27" max="27" width="15.85546875" style="1" customWidth="1"/>
    <col min="28" max="29" width="10.28515625" style="1" hidden="1" customWidth="1"/>
    <col min="30" max="16384" width="9.140625" style="1"/>
  </cols>
  <sheetData>
    <row r="1" spans="1:29" ht="47.25" customHeight="1" x14ac:dyDescent="0.25">
      <c r="D1" s="4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</row>
    <row r="2" spans="1:29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24" x14ac:dyDescent="0.25">
      <c r="A3" s="7" t="s">
        <v>2</v>
      </c>
      <c r="B3" s="8">
        <v>2018</v>
      </c>
      <c r="C3" s="7" t="s">
        <v>3</v>
      </c>
      <c r="D3" s="9" t="s">
        <v>86</v>
      </c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4"/>
      <c r="AC3" s="14"/>
    </row>
    <row r="4" spans="1:29" ht="41.25" customHeight="1" x14ac:dyDescent="0.25">
      <c r="A4" s="15" t="s">
        <v>5</v>
      </c>
      <c r="B4" s="15" t="s">
        <v>6</v>
      </c>
      <c r="C4" s="15" t="s">
        <v>7</v>
      </c>
      <c r="D4" s="16" t="s">
        <v>8</v>
      </c>
      <c r="E4" s="16"/>
      <c r="F4" s="16"/>
      <c r="G4" s="17" t="s">
        <v>9</v>
      </c>
      <c r="H4" s="17"/>
      <c r="I4" s="17"/>
      <c r="J4" s="17"/>
      <c r="K4" s="17"/>
      <c r="L4" s="17"/>
      <c r="M4" s="17"/>
      <c r="N4" s="18" t="s">
        <v>10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20" customFormat="1" ht="66" customHeight="1" x14ac:dyDescent="0.25">
      <c r="A5" s="15"/>
      <c r="B5" s="15"/>
      <c r="C5" s="15"/>
      <c r="D5" s="15" t="s">
        <v>11</v>
      </c>
      <c r="E5" s="15" t="s">
        <v>12</v>
      </c>
      <c r="F5" s="15" t="s">
        <v>13</v>
      </c>
      <c r="G5" s="15" t="s">
        <v>14</v>
      </c>
      <c r="H5" s="19" t="s">
        <v>15</v>
      </c>
      <c r="I5" s="19"/>
      <c r="J5" s="19"/>
      <c r="K5" s="19" t="s">
        <v>16</v>
      </c>
      <c r="L5" s="19"/>
      <c r="M5" s="15" t="s">
        <v>17</v>
      </c>
      <c r="N5" s="19" t="s">
        <v>18</v>
      </c>
      <c r="O5" s="19"/>
      <c r="P5" s="19" t="s">
        <v>19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5" t="s">
        <v>20</v>
      </c>
      <c r="AB5" s="15" t="s">
        <v>21</v>
      </c>
      <c r="AC5" s="15" t="s">
        <v>22</v>
      </c>
    </row>
    <row r="6" spans="1:29" x14ac:dyDescent="0.25">
      <c r="A6" s="15"/>
      <c r="B6" s="15"/>
      <c r="C6" s="15"/>
      <c r="D6" s="15"/>
      <c r="E6" s="15"/>
      <c r="F6" s="15"/>
      <c r="G6" s="15"/>
      <c r="H6" s="15" t="s">
        <v>23</v>
      </c>
      <c r="I6" s="15" t="s">
        <v>24</v>
      </c>
      <c r="J6" s="15" t="s">
        <v>25</v>
      </c>
      <c r="K6" s="15" t="s">
        <v>26</v>
      </c>
      <c r="L6" s="15" t="s">
        <v>24</v>
      </c>
      <c r="M6" s="15"/>
      <c r="N6" s="15" t="s">
        <v>27</v>
      </c>
      <c r="O6" s="15" t="s">
        <v>28</v>
      </c>
      <c r="P6" s="15" t="s">
        <v>29</v>
      </c>
      <c r="Q6" s="15" t="s">
        <v>30</v>
      </c>
      <c r="R6" s="15"/>
      <c r="S6" s="15" t="s">
        <v>31</v>
      </c>
      <c r="T6" s="15" t="s">
        <v>32</v>
      </c>
      <c r="U6" s="15" t="s">
        <v>33</v>
      </c>
      <c r="V6" s="15" t="s">
        <v>34</v>
      </c>
      <c r="W6" s="15" t="s">
        <v>35</v>
      </c>
      <c r="X6" s="15" t="s">
        <v>36</v>
      </c>
      <c r="Y6" s="15" t="s">
        <v>37</v>
      </c>
      <c r="Z6" s="15" t="s">
        <v>38</v>
      </c>
      <c r="AA6" s="15"/>
      <c r="AB6" s="15"/>
      <c r="AC6" s="15"/>
    </row>
    <row r="7" spans="1:29" ht="80.25" customHeight="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7" t="s">
        <v>39</v>
      </c>
      <c r="R7" s="7" t="s">
        <v>40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25.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 t="s">
        <v>41</v>
      </c>
    </row>
    <row r="9" spans="1:29" ht="30" customHeight="1" x14ac:dyDescent="0.25">
      <c r="A9" s="15">
        <v>1</v>
      </c>
      <c r="B9" s="21" t="s">
        <v>42</v>
      </c>
      <c r="C9" s="22">
        <v>5201210630</v>
      </c>
      <c r="D9" s="23">
        <v>3243004193</v>
      </c>
      <c r="E9" s="23" t="s">
        <v>43</v>
      </c>
      <c r="F9" s="15"/>
      <c r="G9" s="15" t="s">
        <v>45</v>
      </c>
      <c r="H9" s="23" t="s">
        <v>46</v>
      </c>
      <c r="I9" s="23" t="s">
        <v>47</v>
      </c>
      <c r="J9" s="23" t="s">
        <v>47</v>
      </c>
      <c r="K9" s="23" t="s">
        <v>48</v>
      </c>
      <c r="L9" s="23"/>
      <c r="M9" s="23"/>
      <c r="N9" s="23" t="s">
        <v>49</v>
      </c>
      <c r="O9" s="24">
        <v>240</v>
      </c>
      <c r="P9" s="24">
        <v>20669.39</v>
      </c>
      <c r="Q9" s="24">
        <v>795</v>
      </c>
      <c r="R9" s="24">
        <v>0</v>
      </c>
      <c r="S9" s="24">
        <v>0</v>
      </c>
      <c r="T9" s="24">
        <v>2406.2399999999998</v>
      </c>
      <c r="U9" s="24">
        <v>7977.2</v>
      </c>
      <c r="V9" s="24">
        <v>0</v>
      </c>
      <c r="W9" s="24">
        <v>104.71</v>
      </c>
      <c r="X9" s="24">
        <v>0</v>
      </c>
      <c r="Y9" s="24">
        <v>15631.43</v>
      </c>
      <c r="Z9" s="24">
        <v>5871.46</v>
      </c>
      <c r="AA9" s="24">
        <v>42000</v>
      </c>
      <c r="AB9" s="15"/>
      <c r="AC9" s="15"/>
    </row>
    <row r="10" spans="1:29" ht="33" customHeight="1" x14ac:dyDescent="0.25">
      <c r="A10" s="15"/>
      <c r="B10" s="21" t="s">
        <v>42</v>
      </c>
      <c r="C10" s="22">
        <v>5201210670</v>
      </c>
      <c r="D10" s="25"/>
      <c r="E10" s="25"/>
      <c r="F10" s="15"/>
      <c r="G10" s="15"/>
      <c r="H10" s="25"/>
      <c r="I10" s="25"/>
      <c r="J10" s="25"/>
      <c r="K10" s="25"/>
      <c r="L10" s="25"/>
      <c r="M10" s="25"/>
      <c r="N10" s="25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15"/>
      <c r="AC10" s="15"/>
    </row>
    <row r="11" spans="1:29" ht="29.45" customHeight="1" x14ac:dyDescent="0.25">
      <c r="A11" s="15"/>
      <c r="B11" s="21" t="s">
        <v>42</v>
      </c>
      <c r="C11" s="22">
        <v>5201214710</v>
      </c>
      <c r="D11" s="27"/>
      <c r="E11" s="27"/>
      <c r="F11" s="15"/>
      <c r="G11" s="15"/>
      <c r="H11" s="27"/>
      <c r="I11" s="27"/>
      <c r="J11" s="27"/>
      <c r="K11" s="27"/>
      <c r="L11" s="27"/>
      <c r="M11" s="27"/>
      <c r="N11" s="27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15"/>
      <c r="AC11" s="15"/>
    </row>
    <row r="12" spans="1:29" ht="30" customHeight="1" x14ac:dyDescent="0.25">
      <c r="A12" s="15">
        <v>2</v>
      </c>
      <c r="B12" s="21" t="s">
        <v>42</v>
      </c>
      <c r="C12" s="22">
        <v>5201210630</v>
      </c>
      <c r="D12" s="23">
        <v>3215003399</v>
      </c>
      <c r="E12" s="23" t="s">
        <v>50</v>
      </c>
      <c r="F12" s="15"/>
      <c r="G12" s="15" t="s">
        <v>45</v>
      </c>
      <c r="H12" s="23" t="s">
        <v>46</v>
      </c>
      <c r="I12" s="23" t="s">
        <v>47</v>
      </c>
      <c r="J12" s="23" t="s">
        <v>47</v>
      </c>
      <c r="K12" s="23" t="s">
        <v>48</v>
      </c>
      <c r="L12" s="23"/>
      <c r="M12" s="23"/>
      <c r="N12" s="23" t="s">
        <v>49</v>
      </c>
      <c r="O12" s="24">
        <v>137</v>
      </c>
      <c r="P12" s="24">
        <v>19946.05</v>
      </c>
      <c r="Q12" s="24">
        <v>893.9</v>
      </c>
      <c r="R12" s="24">
        <v>0</v>
      </c>
      <c r="S12" s="24">
        <v>0</v>
      </c>
      <c r="T12" s="24">
        <v>1548.09</v>
      </c>
      <c r="U12" s="24">
        <v>5601.2</v>
      </c>
      <c r="V12" s="24">
        <v>0</v>
      </c>
      <c r="W12" s="24">
        <v>146</v>
      </c>
      <c r="X12" s="24">
        <v>0</v>
      </c>
      <c r="Y12" s="24">
        <v>19258.29</v>
      </c>
      <c r="Z12" s="24">
        <v>6310.22</v>
      </c>
      <c r="AA12" s="24">
        <v>4000</v>
      </c>
      <c r="AB12" s="15"/>
      <c r="AC12" s="15"/>
    </row>
    <row r="13" spans="1:29" ht="33" customHeight="1" x14ac:dyDescent="0.25">
      <c r="A13" s="15"/>
      <c r="B13" s="21" t="s">
        <v>42</v>
      </c>
      <c r="C13" s="22">
        <v>5201210670</v>
      </c>
      <c r="D13" s="25"/>
      <c r="E13" s="25"/>
      <c r="F13" s="15"/>
      <c r="G13" s="15"/>
      <c r="H13" s="25"/>
      <c r="I13" s="25"/>
      <c r="J13" s="25"/>
      <c r="K13" s="25"/>
      <c r="L13" s="25"/>
      <c r="M13" s="25"/>
      <c r="N13" s="2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15"/>
      <c r="AC13" s="15"/>
    </row>
    <row r="14" spans="1:29" ht="29.45" customHeight="1" x14ac:dyDescent="0.25">
      <c r="A14" s="15"/>
      <c r="B14" s="21" t="s">
        <v>42</v>
      </c>
      <c r="C14" s="22">
        <v>5201214710</v>
      </c>
      <c r="D14" s="27"/>
      <c r="E14" s="27"/>
      <c r="F14" s="15"/>
      <c r="G14" s="15"/>
      <c r="H14" s="27"/>
      <c r="I14" s="27"/>
      <c r="J14" s="27"/>
      <c r="K14" s="27"/>
      <c r="L14" s="27"/>
      <c r="M14" s="27"/>
      <c r="N14" s="27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15"/>
      <c r="AC14" s="15"/>
    </row>
    <row r="15" spans="1:29" ht="30" customHeight="1" x14ac:dyDescent="0.25">
      <c r="A15" s="15">
        <v>3</v>
      </c>
      <c r="B15" s="21" t="s">
        <v>42</v>
      </c>
      <c r="C15" s="22">
        <v>5201210630</v>
      </c>
      <c r="D15" s="23">
        <v>3245515267</v>
      </c>
      <c r="E15" s="23" t="s">
        <v>51</v>
      </c>
      <c r="F15" s="15"/>
      <c r="G15" s="15" t="s">
        <v>45</v>
      </c>
      <c r="H15" s="23" t="s">
        <v>46</v>
      </c>
      <c r="I15" s="23" t="s">
        <v>47</v>
      </c>
      <c r="J15" s="23" t="s">
        <v>47</v>
      </c>
      <c r="K15" s="23" t="s">
        <v>48</v>
      </c>
      <c r="L15" s="23"/>
      <c r="M15" s="23"/>
      <c r="N15" s="23" t="s">
        <v>49</v>
      </c>
      <c r="O15" s="24">
        <v>186</v>
      </c>
      <c r="P15" s="24">
        <v>18832.47</v>
      </c>
      <c r="Q15" s="24">
        <v>812.93</v>
      </c>
      <c r="R15" s="24">
        <v>9.14</v>
      </c>
      <c r="S15" s="24">
        <v>0</v>
      </c>
      <c r="T15" s="24">
        <v>1330.55</v>
      </c>
      <c r="U15" s="24">
        <v>18090.7</v>
      </c>
      <c r="V15" s="24">
        <v>0</v>
      </c>
      <c r="W15" s="24">
        <v>129.69999999999999</v>
      </c>
      <c r="X15" s="24">
        <v>0</v>
      </c>
      <c r="Y15" s="24">
        <v>20897.32</v>
      </c>
      <c r="Z15" s="24">
        <v>5809.95</v>
      </c>
      <c r="AA15" s="24">
        <v>2130466</v>
      </c>
      <c r="AB15" s="15"/>
      <c r="AC15" s="15"/>
    </row>
    <row r="16" spans="1:29" ht="33" customHeight="1" x14ac:dyDescent="0.25">
      <c r="A16" s="15"/>
      <c r="B16" s="21" t="s">
        <v>42</v>
      </c>
      <c r="C16" s="22">
        <v>5201210670</v>
      </c>
      <c r="D16" s="25"/>
      <c r="E16" s="25"/>
      <c r="F16" s="15"/>
      <c r="G16" s="15"/>
      <c r="H16" s="25"/>
      <c r="I16" s="25"/>
      <c r="J16" s="25"/>
      <c r="K16" s="25"/>
      <c r="L16" s="25"/>
      <c r="M16" s="25"/>
      <c r="N16" s="25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15"/>
      <c r="AC16" s="15"/>
    </row>
    <row r="17" spans="1:29" ht="29.45" customHeight="1" x14ac:dyDescent="0.25">
      <c r="A17" s="15"/>
      <c r="B17" s="21" t="s">
        <v>42</v>
      </c>
      <c r="C17" s="22">
        <v>5201214710</v>
      </c>
      <c r="D17" s="27"/>
      <c r="E17" s="27"/>
      <c r="F17" s="15"/>
      <c r="G17" s="15"/>
      <c r="H17" s="27"/>
      <c r="I17" s="27"/>
      <c r="J17" s="27"/>
      <c r="K17" s="27"/>
      <c r="L17" s="27"/>
      <c r="M17" s="27"/>
      <c r="N17" s="27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15"/>
      <c r="AC17" s="15"/>
    </row>
    <row r="18" spans="1:29" ht="21.6" customHeight="1" x14ac:dyDescent="0.25">
      <c r="A18" s="15">
        <v>4</v>
      </c>
      <c r="B18" s="21" t="s">
        <v>52</v>
      </c>
      <c r="C18" s="22">
        <v>5201210640</v>
      </c>
      <c r="D18" s="23">
        <v>3215003198</v>
      </c>
      <c r="E18" s="23" t="s">
        <v>53</v>
      </c>
      <c r="F18" s="15"/>
      <c r="G18" s="15" t="s">
        <v>54</v>
      </c>
      <c r="H18" s="23" t="s">
        <v>47</v>
      </c>
      <c r="I18" s="23" t="s">
        <v>47</v>
      </c>
      <c r="J18" s="23" t="s">
        <v>47</v>
      </c>
      <c r="K18" s="23" t="s">
        <v>48</v>
      </c>
      <c r="L18" s="23"/>
      <c r="M18" s="23"/>
      <c r="N18" s="23" t="s">
        <v>49</v>
      </c>
      <c r="O18" s="24">
        <v>617</v>
      </c>
      <c r="P18" s="24">
        <v>25722.45</v>
      </c>
      <c r="Q18" s="24">
        <v>375.5</v>
      </c>
      <c r="R18" s="24">
        <v>205.3</v>
      </c>
      <c r="S18" s="24">
        <v>0</v>
      </c>
      <c r="T18" s="24">
        <v>662.18</v>
      </c>
      <c r="U18" s="24">
        <v>2651.73</v>
      </c>
      <c r="V18" s="24">
        <v>68.040000000000006</v>
      </c>
      <c r="W18" s="24">
        <v>44.42</v>
      </c>
      <c r="X18" s="24">
        <v>0</v>
      </c>
      <c r="Y18" s="24">
        <v>5097.76</v>
      </c>
      <c r="Z18" s="24">
        <v>1476.45</v>
      </c>
      <c r="AA18" s="24">
        <v>54815</v>
      </c>
      <c r="AB18" s="15"/>
      <c r="AC18" s="15"/>
    </row>
    <row r="19" spans="1:29" ht="22.9" customHeight="1" x14ac:dyDescent="0.25">
      <c r="A19" s="15"/>
      <c r="B19" s="21" t="s">
        <v>52</v>
      </c>
      <c r="C19" s="22">
        <v>5201210680</v>
      </c>
      <c r="D19" s="25"/>
      <c r="E19" s="25"/>
      <c r="F19" s="15"/>
      <c r="G19" s="15"/>
      <c r="H19" s="25"/>
      <c r="I19" s="25"/>
      <c r="J19" s="25"/>
      <c r="K19" s="25"/>
      <c r="L19" s="25"/>
      <c r="M19" s="25"/>
      <c r="N19" s="25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15"/>
      <c r="AC19" s="15"/>
    </row>
    <row r="20" spans="1:29" ht="23.45" customHeight="1" x14ac:dyDescent="0.25">
      <c r="A20" s="15"/>
      <c r="B20" s="21" t="s">
        <v>52</v>
      </c>
      <c r="C20" s="22">
        <v>5201214700</v>
      </c>
      <c r="D20" s="27"/>
      <c r="E20" s="27"/>
      <c r="F20" s="15"/>
      <c r="G20" s="15"/>
      <c r="H20" s="27"/>
      <c r="I20" s="27"/>
      <c r="J20" s="27"/>
      <c r="K20" s="27"/>
      <c r="L20" s="27"/>
      <c r="M20" s="27"/>
      <c r="N20" s="27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15"/>
      <c r="AC20" s="15"/>
    </row>
    <row r="21" spans="1:29" ht="25.15" customHeight="1" x14ac:dyDescent="0.25">
      <c r="A21" s="15">
        <v>5</v>
      </c>
      <c r="B21" s="21" t="s">
        <v>52</v>
      </c>
      <c r="C21" s="22">
        <v>5201210640</v>
      </c>
      <c r="D21" s="23">
        <v>3215003247</v>
      </c>
      <c r="E21" s="23" t="s">
        <v>55</v>
      </c>
      <c r="F21" s="15"/>
      <c r="G21" s="15" t="s">
        <v>54</v>
      </c>
      <c r="H21" s="23" t="s">
        <v>47</v>
      </c>
      <c r="I21" s="23" t="s">
        <v>47</v>
      </c>
      <c r="J21" s="23" t="s">
        <v>47</v>
      </c>
      <c r="K21" s="23" t="s">
        <v>48</v>
      </c>
      <c r="L21" s="23"/>
      <c r="M21" s="23"/>
      <c r="N21" s="23" t="s">
        <v>49</v>
      </c>
      <c r="O21" s="24">
        <v>676</v>
      </c>
      <c r="P21" s="24">
        <v>20684.28</v>
      </c>
      <c r="Q21" s="29">
        <v>532.20000000000005</v>
      </c>
      <c r="R21" s="29">
        <v>385.7</v>
      </c>
      <c r="S21" s="29">
        <v>0</v>
      </c>
      <c r="T21" s="29">
        <v>1749.76</v>
      </c>
      <c r="U21" s="29">
        <v>12378.8</v>
      </c>
      <c r="V21" s="29">
        <v>63.87</v>
      </c>
      <c r="W21" s="24">
        <v>78.739999999999995</v>
      </c>
      <c r="X21" s="24">
        <v>0</v>
      </c>
      <c r="Y21" s="24">
        <v>6121.72</v>
      </c>
      <c r="Z21" s="24">
        <v>1487.5</v>
      </c>
      <c r="AA21" s="29">
        <v>4222966</v>
      </c>
      <c r="AB21" s="15"/>
      <c r="AC21" s="15"/>
    </row>
    <row r="22" spans="1:29" ht="23.45" customHeight="1" x14ac:dyDescent="0.25">
      <c r="A22" s="15"/>
      <c r="B22" s="21" t="s">
        <v>52</v>
      </c>
      <c r="C22" s="22">
        <v>5201210680</v>
      </c>
      <c r="D22" s="25"/>
      <c r="E22" s="25"/>
      <c r="F22" s="15"/>
      <c r="G22" s="15"/>
      <c r="H22" s="25"/>
      <c r="I22" s="25"/>
      <c r="J22" s="25"/>
      <c r="K22" s="25"/>
      <c r="L22" s="25"/>
      <c r="M22" s="25"/>
      <c r="N22" s="25"/>
      <c r="O22" s="26"/>
      <c r="P22" s="26"/>
      <c r="Q22" s="30"/>
      <c r="R22" s="30"/>
      <c r="S22" s="30"/>
      <c r="T22" s="30"/>
      <c r="U22" s="30"/>
      <c r="V22" s="30"/>
      <c r="W22" s="26"/>
      <c r="X22" s="26"/>
      <c r="Y22" s="26"/>
      <c r="Z22" s="26"/>
      <c r="AA22" s="30"/>
      <c r="AB22" s="15"/>
      <c r="AC22" s="15"/>
    </row>
    <row r="23" spans="1:29" ht="23.45" customHeight="1" x14ac:dyDescent="0.25">
      <c r="A23" s="15"/>
      <c r="B23" s="21" t="s">
        <v>52</v>
      </c>
      <c r="C23" s="22">
        <v>5201214700</v>
      </c>
      <c r="D23" s="27"/>
      <c r="E23" s="27"/>
      <c r="F23" s="15"/>
      <c r="G23" s="15"/>
      <c r="H23" s="27"/>
      <c r="I23" s="27"/>
      <c r="J23" s="27"/>
      <c r="K23" s="27"/>
      <c r="L23" s="27"/>
      <c r="M23" s="27"/>
      <c r="N23" s="27"/>
      <c r="O23" s="28"/>
      <c r="P23" s="28"/>
      <c r="Q23" s="31"/>
      <c r="R23" s="31"/>
      <c r="S23" s="31"/>
      <c r="T23" s="31"/>
      <c r="U23" s="31"/>
      <c r="V23" s="31"/>
      <c r="W23" s="28"/>
      <c r="X23" s="28"/>
      <c r="Y23" s="28"/>
      <c r="Z23" s="28"/>
      <c r="AA23" s="31"/>
      <c r="AB23" s="15"/>
      <c r="AC23" s="15"/>
    </row>
    <row r="24" spans="1:29" ht="25.15" customHeight="1" x14ac:dyDescent="0.25">
      <c r="A24" s="23">
        <v>6</v>
      </c>
      <c r="B24" s="21" t="s">
        <v>42</v>
      </c>
      <c r="C24" s="22">
        <v>5201210630</v>
      </c>
      <c r="D24" s="23">
        <v>3215003328</v>
      </c>
      <c r="E24" s="23" t="s">
        <v>56</v>
      </c>
      <c r="F24" s="23"/>
      <c r="G24" s="15" t="s">
        <v>45</v>
      </c>
      <c r="H24" s="23" t="s">
        <v>46</v>
      </c>
      <c r="I24" s="23" t="s">
        <v>47</v>
      </c>
      <c r="J24" s="23" t="s">
        <v>47</v>
      </c>
      <c r="K24" s="23" t="s">
        <v>48</v>
      </c>
      <c r="L24" s="23"/>
      <c r="M24" s="23"/>
      <c r="N24" s="23" t="s">
        <v>49</v>
      </c>
      <c r="O24" s="24">
        <v>20</v>
      </c>
      <c r="P24" s="24">
        <v>32143</v>
      </c>
      <c r="Q24" s="24">
        <v>1241.0999999999999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29267.8</v>
      </c>
      <c r="Z24" s="32"/>
      <c r="AA24" s="24">
        <v>0</v>
      </c>
      <c r="AB24" s="15"/>
      <c r="AC24" s="15"/>
    </row>
    <row r="25" spans="1:29" ht="23.45" customHeight="1" x14ac:dyDescent="0.25">
      <c r="A25" s="25"/>
      <c r="B25" s="21" t="s">
        <v>42</v>
      </c>
      <c r="C25" s="22">
        <v>5201210670</v>
      </c>
      <c r="D25" s="25"/>
      <c r="E25" s="25"/>
      <c r="F25" s="25"/>
      <c r="G25" s="15"/>
      <c r="H25" s="25"/>
      <c r="I25" s="25"/>
      <c r="J25" s="25"/>
      <c r="K25" s="25"/>
      <c r="L25" s="25"/>
      <c r="M25" s="25"/>
      <c r="N25" s="2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33">
        <v>5225</v>
      </c>
      <c r="AA25" s="26"/>
      <c r="AB25" s="15"/>
      <c r="AC25" s="15"/>
    </row>
    <row r="26" spans="1:29" ht="29.45" customHeight="1" x14ac:dyDescent="0.25">
      <c r="A26" s="25"/>
      <c r="B26" s="21" t="s">
        <v>42</v>
      </c>
      <c r="C26" s="22">
        <v>5201214710</v>
      </c>
      <c r="D26" s="25"/>
      <c r="E26" s="25"/>
      <c r="F26" s="25"/>
      <c r="G26" s="15"/>
      <c r="H26" s="27"/>
      <c r="I26" s="27"/>
      <c r="J26" s="27"/>
      <c r="K26" s="27"/>
      <c r="L26" s="27"/>
      <c r="M26" s="27"/>
      <c r="N26" s="27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34"/>
      <c r="AA26" s="28"/>
      <c r="AB26" s="15"/>
      <c r="AC26" s="15"/>
    </row>
    <row r="27" spans="1:29" ht="25.15" customHeight="1" x14ac:dyDescent="0.25">
      <c r="A27" s="25"/>
      <c r="B27" s="21" t="s">
        <v>52</v>
      </c>
      <c r="C27" s="22">
        <v>5201210640</v>
      </c>
      <c r="D27" s="25"/>
      <c r="E27" s="25"/>
      <c r="F27" s="25"/>
      <c r="G27" s="15" t="s">
        <v>54</v>
      </c>
      <c r="H27" s="23" t="s">
        <v>47</v>
      </c>
      <c r="I27" s="23" t="s">
        <v>47</v>
      </c>
      <c r="J27" s="23" t="s">
        <v>47</v>
      </c>
      <c r="K27" s="23" t="s">
        <v>48</v>
      </c>
      <c r="L27" s="23"/>
      <c r="M27" s="23"/>
      <c r="N27" s="23" t="s">
        <v>49</v>
      </c>
      <c r="O27" s="24">
        <v>99</v>
      </c>
      <c r="P27" s="24">
        <v>53486.23</v>
      </c>
      <c r="Q27" s="24">
        <v>4136.3999999999996</v>
      </c>
      <c r="R27" s="24">
        <v>3358.6</v>
      </c>
      <c r="S27" s="24">
        <v>0</v>
      </c>
      <c r="T27" s="24">
        <v>2321.88</v>
      </c>
      <c r="U27" s="24">
        <v>15876.59</v>
      </c>
      <c r="V27" s="24">
        <v>1645.77</v>
      </c>
      <c r="W27" s="24">
        <v>297.68</v>
      </c>
      <c r="X27" s="24">
        <v>0</v>
      </c>
      <c r="Y27" s="24">
        <v>7689.09</v>
      </c>
      <c r="Z27" s="24">
        <v>1373.23</v>
      </c>
      <c r="AA27" s="24">
        <v>451997</v>
      </c>
      <c r="AB27" s="15"/>
      <c r="AC27" s="15"/>
    </row>
    <row r="28" spans="1:29" ht="23.45" customHeight="1" x14ac:dyDescent="0.25">
      <c r="A28" s="25"/>
      <c r="B28" s="21" t="s">
        <v>52</v>
      </c>
      <c r="C28" s="22">
        <v>5201210680</v>
      </c>
      <c r="D28" s="25"/>
      <c r="E28" s="25"/>
      <c r="F28" s="25"/>
      <c r="G28" s="15"/>
      <c r="H28" s="25"/>
      <c r="I28" s="25"/>
      <c r="J28" s="25"/>
      <c r="K28" s="25"/>
      <c r="L28" s="25"/>
      <c r="M28" s="25"/>
      <c r="N28" s="2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15"/>
      <c r="AC28" s="15"/>
    </row>
    <row r="29" spans="1:29" ht="23.45" customHeight="1" x14ac:dyDescent="0.25">
      <c r="A29" s="27"/>
      <c r="B29" s="21" t="s">
        <v>52</v>
      </c>
      <c r="C29" s="22">
        <v>5201214700</v>
      </c>
      <c r="D29" s="27"/>
      <c r="E29" s="27"/>
      <c r="F29" s="27"/>
      <c r="G29" s="15"/>
      <c r="H29" s="27"/>
      <c r="I29" s="27"/>
      <c r="J29" s="27"/>
      <c r="K29" s="27"/>
      <c r="L29" s="27"/>
      <c r="M29" s="27"/>
      <c r="N29" s="27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15"/>
      <c r="AC29" s="15"/>
    </row>
    <row r="30" spans="1:29" ht="33" customHeight="1" x14ac:dyDescent="0.25">
      <c r="A30" s="23">
        <v>7</v>
      </c>
      <c r="B30" s="21" t="s">
        <v>42</v>
      </c>
      <c r="C30" s="22">
        <v>5201210630</v>
      </c>
      <c r="D30" s="35">
        <v>3215003180</v>
      </c>
      <c r="E30" s="23" t="s">
        <v>57</v>
      </c>
      <c r="F30" s="23"/>
      <c r="G30" s="15" t="s">
        <v>45</v>
      </c>
      <c r="H30" s="23" t="s">
        <v>46</v>
      </c>
      <c r="I30" s="23" t="s">
        <v>47</v>
      </c>
      <c r="J30" s="23" t="s">
        <v>47</v>
      </c>
      <c r="K30" s="23" t="s">
        <v>48</v>
      </c>
      <c r="L30" s="23"/>
      <c r="M30" s="23"/>
      <c r="N30" s="23" t="s">
        <v>49</v>
      </c>
      <c r="O30" s="24">
        <v>15</v>
      </c>
      <c r="P30" s="24">
        <v>39932.93</v>
      </c>
      <c r="Q30" s="24">
        <v>812.3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15"/>
      <c r="AC30" s="15"/>
    </row>
    <row r="31" spans="1:29" ht="42" customHeight="1" x14ac:dyDescent="0.25">
      <c r="A31" s="25"/>
      <c r="B31" s="21" t="s">
        <v>42</v>
      </c>
      <c r="C31" s="22">
        <v>5201214710</v>
      </c>
      <c r="D31" s="36"/>
      <c r="E31" s="25"/>
      <c r="F31" s="25"/>
      <c r="G31" s="15"/>
      <c r="H31" s="27"/>
      <c r="I31" s="27"/>
      <c r="J31" s="27"/>
      <c r="K31" s="27"/>
      <c r="L31" s="27"/>
      <c r="M31" s="27"/>
      <c r="N31" s="27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15"/>
      <c r="AC31" s="15"/>
    </row>
    <row r="32" spans="1:29" ht="25.15" customHeight="1" x14ac:dyDescent="0.25">
      <c r="A32" s="25"/>
      <c r="B32" s="21" t="s">
        <v>52</v>
      </c>
      <c r="C32" s="22">
        <v>5201210640</v>
      </c>
      <c r="D32" s="36"/>
      <c r="E32" s="25"/>
      <c r="F32" s="25"/>
      <c r="G32" s="15" t="s">
        <v>54</v>
      </c>
      <c r="H32" s="23" t="s">
        <v>47</v>
      </c>
      <c r="I32" s="23" t="s">
        <v>47</v>
      </c>
      <c r="J32" s="23" t="s">
        <v>47</v>
      </c>
      <c r="K32" s="23" t="s">
        <v>48</v>
      </c>
      <c r="L32" s="23"/>
      <c r="M32" s="23"/>
      <c r="N32" s="23" t="s">
        <v>49</v>
      </c>
      <c r="O32" s="24">
        <v>73</v>
      </c>
      <c r="P32" s="24">
        <v>50180.32</v>
      </c>
      <c r="Q32" s="24">
        <v>3211</v>
      </c>
      <c r="R32" s="24">
        <v>2028.8</v>
      </c>
      <c r="S32" s="24">
        <v>0</v>
      </c>
      <c r="T32" s="24">
        <v>2930.88</v>
      </c>
      <c r="U32" s="24">
        <v>12143.2</v>
      </c>
      <c r="V32" s="24">
        <v>1400.44</v>
      </c>
      <c r="W32" s="24">
        <v>83.29</v>
      </c>
      <c r="X32" s="24">
        <v>0</v>
      </c>
      <c r="Y32" s="24">
        <v>20241.439999999999</v>
      </c>
      <c r="Z32" s="24">
        <v>1947.26</v>
      </c>
      <c r="AA32" s="24">
        <v>29000</v>
      </c>
      <c r="AB32" s="15"/>
      <c r="AC32" s="15"/>
    </row>
    <row r="33" spans="1:29" ht="23.45" customHeight="1" x14ac:dyDescent="0.25">
      <c r="A33" s="25"/>
      <c r="B33" s="21" t="s">
        <v>52</v>
      </c>
      <c r="C33" s="22">
        <v>5201210680</v>
      </c>
      <c r="D33" s="36"/>
      <c r="E33" s="25"/>
      <c r="F33" s="25"/>
      <c r="G33" s="15"/>
      <c r="H33" s="25"/>
      <c r="I33" s="25"/>
      <c r="J33" s="25"/>
      <c r="K33" s="25"/>
      <c r="L33" s="25"/>
      <c r="M33" s="25"/>
      <c r="N33" s="2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15"/>
      <c r="AC33" s="15"/>
    </row>
    <row r="34" spans="1:29" ht="23.45" customHeight="1" x14ac:dyDescent="0.25">
      <c r="A34" s="27"/>
      <c r="B34" s="21" t="s">
        <v>52</v>
      </c>
      <c r="C34" s="22">
        <v>5201214700</v>
      </c>
      <c r="D34" s="37"/>
      <c r="E34" s="27"/>
      <c r="F34" s="27"/>
      <c r="G34" s="15"/>
      <c r="H34" s="27"/>
      <c r="I34" s="27"/>
      <c r="J34" s="27"/>
      <c r="K34" s="27"/>
      <c r="L34" s="27"/>
      <c r="M34" s="27"/>
      <c r="N34" s="27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15"/>
      <c r="AC34" s="15"/>
    </row>
    <row r="35" spans="1:29" ht="25.15" customHeight="1" x14ac:dyDescent="0.25">
      <c r="A35" s="15">
        <v>8</v>
      </c>
      <c r="B35" s="21" t="s">
        <v>52</v>
      </c>
      <c r="C35" s="22">
        <v>5201210640</v>
      </c>
      <c r="D35" s="23">
        <v>3215003215</v>
      </c>
      <c r="E35" s="23" t="s">
        <v>58</v>
      </c>
      <c r="F35" s="15"/>
      <c r="G35" s="15" t="s">
        <v>54</v>
      </c>
      <c r="H35" s="23" t="s">
        <v>47</v>
      </c>
      <c r="I35" s="23" t="s">
        <v>47</v>
      </c>
      <c r="J35" s="23" t="s">
        <v>47</v>
      </c>
      <c r="K35" s="23" t="s">
        <v>48</v>
      </c>
      <c r="L35" s="23"/>
      <c r="M35" s="23"/>
      <c r="N35" s="23" t="s">
        <v>49</v>
      </c>
      <c r="O35" s="24">
        <v>71</v>
      </c>
      <c r="P35" s="24">
        <v>46723.8</v>
      </c>
      <c r="Q35" s="24">
        <v>6357.7</v>
      </c>
      <c r="R35" s="24">
        <v>5126.8</v>
      </c>
      <c r="S35" s="24">
        <v>0</v>
      </c>
      <c r="T35" s="24">
        <v>1199.28</v>
      </c>
      <c r="U35" s="24">
        <v>7794.62</v>
      </c>
      <c r="V35" s="24">
        <v>1697.09</v>
      </c>
      <c r="W35" s="24">
        <v>74.930000000000007</v>
      </c>
      <c r="X35" s="24">
        <v>0</v>
      </c>
      <c r="Y35" s="24">
        <v>16095.82</v>
      </c>
      <c r="Z35" s="24">
        <v>1708.31</v>
      </c>
      <c r="AA35" s="24">
        <v>35000</v>
      </c>
      <c r="AB35" s="15"/>
      <c r="AC35" s="15"/>
    </row>
    <row r="36" spans="1:29" ht="23.45" customHeight="1" x14ac:dyDescent="0.25">
      <c r="A36" s="15"/>
      <c r="B36" s="21" t="s">
        <v>52</v>
      </c>
      <c r="C36" s="22">
        <v>5201210680</v>
      </c>
      <c r="D36" s="25"/>
      <c r="E36" s="25"/>
      <c r="F36" s="15"/>
      <c r="G36" s="15"/>
      <c r="H36" s="25"/>
      <c r="I36" s="25"/>
      <c r="J36" s="25"/>
      <c r="K36" s="25"/>
      <c r="L36" s="25"/>
      <c r="M36" s="25"/>
      <c r="N36" s="25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15"/>
      <c r="AC36" s="15"/>
    </row>
    <row r="37" spans="1:29" ht="23.45" customHeight="1" x14ac:dyDescent="0.25">
      <c r="A37" s="15"/>
      <c r="B37" s="21" t="s">
        <v>52</v>
      </c>
      <c r="C37" s="22">
        <v>5201214700</v>
      </c>
      <c r="D37" s="27"/>
      <c r="E37" s="27"/>
      <c r="F37" s="15"/>
      <c r="G37" s="15"/>
      <c r="H37" s="27"/>
      <c r="I37" s="27"/>
      <c r="J37" s="27"/>
      <c r="K37" s="27"/>
      <c r="L37" s="27"/>
      <c r="M37" s="27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15"/>
      <c r="AC37" s="15"/>
    </row>
    <row r="38" spans="1:29" ht="25.15" customHeight="1" x14ac:dyDescent="0.25">
      <c r="A38" s="15">
        <v>9</v>
      </c>
      <c r="B38" s="21" t="s">
        <v>52</v>
      </c>
      <c r="C38" s="22">
        <v>5201210640</v>
      </c>
      <c r="D38" s="23">
        <v>3215003222</v>
      </c>
      <c r="E38" s="23" t="s">
        <v>59</v>
      </c>
      <c r="F38" s="15"/>
      <c r="G38" s="15" t="s">
        <v>54</v>
      </c>
      <c r="H38" s="23" t="s">
        <v>47</v>
      </c>
      <c r="I38" s="23" t="s">
        <v>47</v>
      </c>
      <c r="J38" s="23" t="s">
        <v>47</v>
      </c>
      <c r="K38" s="23" t="s">
        <v>48</v>
      </c>
      <c r="L38" s="23"/>
      <c r="M38" s="23"/>
      <c r="N38" s="23" t="s">
        <v>49</v>
      </c>
      <c r="O38" s="24">
        <v>51</v>
      </c>
      <c r="P38" s="24">
        <v>64164.35</v>
      </c>
      <c r="Q38" s="24">
        <v>6703.9</v>
      </c>
      <c r="R38" s="24">
        <v>5558.8</v>
      </c>
      <c r="S38" s="24">
        <v>0</v>
      </c>
      <c r="T38" s="24">
        <v>2691.29</v>
      </c>
      <c r="U38" s="24">
        <v>13255.4</v>
      </c>
      <c r="V38" s="24">
        <v>1230.72</v>
      </c>
      <c r="W38" s="24">
        <v>104.31</v>
      </c>
      <c r="X38" s="24">
        <v>0</v>
      </c>
      <c r="Y38" s="24">
        <v>22748.06</v>
      </c>
      <c r="Z38" s="24">
        <v>2211.7600000000002</v>
      </c>
      <c r="AA38" s="24">
        <v>22000</v>
      </c>
      <c r="AB38" s="15"/>
      <c r="AC38" s="15"/>
    </row>
    <row r="39" spans="1:29" ht="23.45" customHeight="1" x14ac:dyDescent="0.25">
      <c r="A39" s="15"/>
      <c r="B39" s="21" t="s">
        <v>52</v>
      </c>
      <c r="C39" s="22">
        <v>5201210680</v>
      </c>
      <c r="D39" s="25"/>
      <c r="E39" s="25"/>
      <c r="F39" s="15"/>
      <c r="G39" s="15"/>
      <c r="H39" s="25"/>
      <c r="I39" s="25"/>
      <c r="J39" s="25"/>
      <c r="K39" s="25"/>
      <c r="L39" s="25"/>
      <c r="M39" s="25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15"/>
      <c r="AC39" s="15"/>
    </row>
    <row r="40" spans="1:29" ht="23.45" customHeight="1" x14ac:dyDescent="0.25">
      <c r="A40" s="15"/>
      <c r="B40" s="21" t="s">
        <v>52</v>
      </c>
      <c r="C40" s="22">
        <v>5201214700</v>
      </c>
      <c r="D40" s="27"/>
      <c r="E40" s="27"/>
      <c r="F40" s="15"/>
      <c r="G40" s="15"/>
      <c r="H40" s="27"/>
      <c r="I40" s="27"/>
      <c r="J40" s="27"/>
      <c r="K40" s="27"/>
      <c r="L40" s="27"/>
      <c r="M40" s="27"/>
      <c r="N40" s="27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15"/>
      <c r="AC40" s="15"/>
    </row>
    <row r="41" spans="1:29" ht="25.15" customHeight="1" x14ac:dyDescent="0.25">
      <c r="A41" s="15">
        <v>10</v>
      </c>
      <c r="B41" s="21" t="s">
        <v>52</v>
      </c>
      <c r="C41" s="22">
        <v>5201210640</v>
      </c>
      <c r="D41" s="23">
        <v>3215003173</v>
      </c>
      <c r="E41" s="23" t="s">
        <v>60</v>
      </c>
      <c r="F41" s="15"/>
      <c r="G41" s="15" t="s">
        <v>54</v>
      </c>
      <c r="H41" s="23" t="s">
        <v>47</v>
      </c>
      <c r="I41" s="23" t="s">
        <v>47</v>
      </c>
      <c r="J41" s="23" t="s">
        <v>47</v>
      </c>
      <c r="K41" s="23" t="s">
        <v>48</v>
      </c>
      <c r="L41" s="23"/>
      <c r="M41" s="23"/>
      <c r="N41" s="23" t="s">
        <v>49</v>
      </c>
      <c r="O41" s="24">
        <v>26</v>
      </c>
      <c r="P41" s="24">
        <v>98166.15</v>
      </c>
      <c r="Q41" s="24">
        <v>365.4</v>
      </c>
      <c r="R41" s="24">
        <v>0</v>
      </c>
      <c r="S41" s="24">
        <v>0</v>
      </c>
      <c r="T41" s="24">
        <v>3491.42</v>
      </c>
      <c r="U41" s="24">
        <v>16893.189999999999</v>
      </c>
      <c r="V41" s="24">
        <v>0</v>
      </c>
      <c r="W41" s="24">
        <v>207.69</v>
      </c>
      <c r="X41" s="24">
        <v>0</v>
      </c>
      <c r="Y41" s="24">
        <v>27128.880000000001</v>
      </c>
      <c r="Z41" s="24">
        <v>2026.54</v>
      </c>
      <c r="AA41" s="24">
        <v>1000</v>
      </c>
      <c r="AB41" s="15"/>
      <c r="AC41" s="15"/>
    </row>
    <row r="42" spans="1:29" ht="23.45" customHeight="1" x14ac:dyDescent="0.25">
      <c r="A42" s="15"/>
      <c r="B42" s="21" t="s">
        <v>52</v>
      </c>
      <c r="C42" s="22">
        <v>5201210680</v>
      </c>
      <c r="D42" s="25"/>
      <c r="E42" s="25"/>
      <c r="F42" s="15"/>
      <c r="G42" s="15"/>
      <c r="H42" s="25"/>
      <c r="I42" s="25"/>
      <c r="J42" s="25"/>
      <c r="K42" s="25"/>
      <c r="L42" s="25"/>
      <c r="M42" s="25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5"/>
      <c r="AC42" s="15"/>
    </row>
    <row r="43" spans="1:29" ht="23.45" customHeight="1" x14ac:dyDescent="0.25">
      <c r="A43" s="15"/>
      <c r="B43" s="21" t="s">
        <v>52</v>
      </c>
      <c r="C43" s="22">
        <v>5201214700</v>
      </c>
      <c r="D43" s="27"/>
      <c r="E43" s="27"/>
      <c r="F43" s="15"/>
      <c r="G43" s="15"/>
      <c r="H43" s="27"/>
      <c r="I43" s="27"/>
      <c r="J43" s="27"/>
      <c r="K43" s="27"/>
      <c r="L43" s="27"/>
      <c r="M43" s="27"/>
      <c r="N43" s="27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15"/>
      <c r="AC43" s="15"/>
    </row>
    <row r="44" spans="1:29" ht="63.6" customHeight="1" x14ac:dyDescent="0.25">
      <c r="A44" s="7">
        <v>11</v>
      </c>
      <c r="B44" s="21" t="s">
        <v>61</v>
      </c>
      <c r="C44" s="22">
        <v>5201210660</v>
      </c>
      <c r="D44" s="22">
        <v>3215003350</v>
      </c>
      <c r="E44" s="22" t="s">
        <v>62</v>
      </c>
      <c r="F44" s="7"/>
      <c r="G44" s="7" t="s">
        <v>54</v>
      </c>
      <c r="H44" s="22" t="s">
        <v>47</v>
      </c>
      <c r="I44" s="22" t="s">
        <v>47</v>
      </c>
      <c r="J44" s="22" t="s">
        <v>47</v>
      </c>
      <c r="K44" s="22" t="s">
        <v>48</v>
      </c>
      <c r="L44" s="38"/>
      <c r="M44" s="38"/>
      <c r="N44" s="22" t="s">
        <v>49</v>
      </c>
      <c r="O44" s="39">
        <v>235</v>
      </c>
      <c r="P44" s="32">
        <v>6933.84</v>
      </c>
      <c r="Q44" s="32">
        <v>422.5</v>
      </c>
      <c r="R44" s="32">
        <v>379.9</v>
      </c>
      <c r="S44" s="32">
        <v>0</v>
      </c>
      <c r="T44" s="32">
        <v>504.1</v>
      </c>
      <c r="U44" s="32">
        <v>3957.58</v>
      </c>
      <c r="V44" s="32">
        <v>87.26</v>
      </c>
      <c r="W44" s="32">
        <v>83.57</v>
      </c>
      <c r="X44" s="32">
        <v>76.599999999999994</v>
      </c>
      <c r="Y44" s="32">
        <v>4958.07</v>
      </c>
      <c r="Z44" s="32">
        <v>0</v>
      </c>
      <c r="AA44" s="32">
        <v>330890</v>
      </c>
      <c r="AB44" s="7"/>
      <c r="AC44" s="7"/>
    </row>
    <row r="45" spans="1:29" ht="69" customHeight="1" x14ac:dyDescent="0.25">
      <c r="A45" s="7">
        <v>12</v>
      </c>
      <c r="B45" s="21" t="s">
        <v>61</v>
      </c>
      <c r="C45" s="7">
        <v>5201210660</v>
      </c>
      <c r="D45" s="7">
        <v>3215003568</v>
      </c>
      <c r="E45" s="7" t="s">
        <v>63</v>
      </c>
      <c r="F45" s="7"/>
      <c r="G45" s="7" t="s">
        <v>54</v>
      </c>
      <c r="H45" s="7" t="s">
        <v>47</v>
      </c>
      <c r="I45" s="7" t="s">
        <v>47</v>
      </c>
      <c r="J45" s="7" t="s">
        <v>47</v>
      </c>
      <c r="K45" s="7" t="s">
        <v>48</v>
      </c>
      <c r="L45" s="40"/>
      <c r="M45" s="40"/>
      <c r="N45" s="7" t="s">
        <v>49</v>
      </c>
      <c r="O45" s="39">
        <v>352</v>
      </c>
      <c r="P45" s="41">
        <v>10175.629999999999</v>
      </c>
      <c r="Q45" s="41">
        <v>14.2</v>
      </c>
      <c r="R45" s="41">
        <v>0</v>
      </c>
      <c r="S45" s="41">
        <v>0</v>
      </c>
      <c r="T45" s="41">
        <v>286.81</v>
      </c>
      <c r="U45" s="41">
        <v>1479.6</v>
      </c>
      <c r="V45" s="41">
        <v>0</v>
      </c>
      <c r="W45" s="41">
        <v>69.010000000000005</v>
      </c>
      <c r="X45" s="41">
        <v>0</v>
      </c>
      <c r="Y45" s="41">
        <v>2715.49</v>
      </c>
      <c r="Z45" s="41">
        <v>0</v>
      </c>
      <c r="AA45" s="41">
        <v>10280</v>
      </c>
      <c r="AB45" s="7"/>
      <c r="AC45" s="7"/>
    </row>
    <row r="46" spans="1:29" s="43" customFormat="1" ht="12" customHeight="1" x14ac:dyDescent="0.25">
      <c r="A46" s="38">
        <v>1</v>
      </c>
      <c r="B46" s="47" t="s">
        <v>64</v>
      </c>
      <c r="C46" s="38"/>
      <c r="D46" s="38">
        <v>3215003448</v>
      </c>
      <c r="E46" s="38" t="s">
        <v>87</v>
      </c>
      <c r="F46" s="38"/>
      <c r="G46" s="38" t="s">
        <v>67</v>
      </c>
      <c r="H46" s="38" t="s">
        <v>68</v>
      </c>
      <c r="I46" s="38" t="s">
        <v>69</v>
      </c>
      <c r="J46" s="38" t="s">
        <v>70</v>
      </c>
      <c r="K46" s="38" t="s">
        <v>71</v>
      </c>
      <c r="L46" s="38"/>
      <c r="M46" s="38" t="s">
        <v>72</v>
      </c>
      <c r="N46" s="38" t="s">
        <v>73</v>
      </c>
      <c r="O46" s="38">
        <v>70300</v>
      </c>
      <c r="P46" s="38">
        <f>2270680+669445.24</f>
        <v>2940125.24</v>
      </c>
      <c r="Q46" s="48">
        <v>43507</v>
      </c>
      <c r="R46" s="38"/>
      <c r="S46" s="38">
        <v>131000</v>
      </c>
      <c r="T46" s="38">
        <v>461850</v>
      </c>
      <c r="U46" s="38">
        <f>67160+119160+8727</f>
        <v>195047</v>
      </c>
      <c r="V46" s="38"/>
      <c r="W46" s="38">
        <v>80946</v>
      </c>
      <c r="X46" s="38">
        <v>4500</v>
      </c>
      <c r="Y46" s="38">
        <f>787200+234110.4</f>
        <v>1021310.4</v>
      </c>
      <c r="Z46" s="38"/>
      <c r="AA46" s="38">
        <v>71550</v>
      </c>
      <c r="AB46" s="38"/>
      <c r="AC46" s="38"/>
    </row>
    <row r="47" spans="1:29" s="43" customFormat="1" ht="12" customHeight="1" x14ac:dyDescent="0.25">
      <c r="A47" s="38">
        <v>2</v>
      </c>
      <c r="B47" s="49"/>
      <c r="C47" s="38"/>
      <c r="D47" s="38">
        <v>3215003448</v>
      </c>
      <c r="E47" s="50"/>
      <c r="F47" s="50"/>
      <c r="G47" s="38" t="s">
        <v>74</v>
      </c>
      <c r="H47" s="38" t="s">
        <v>75</v>
      </c>
      <c r="I47" s="38"/>
      <c r="J47" s="38"/>
      <c r="K47" s="38"/>
      <c r="L47" s="38"/>
      <c r="M47" s="38" t="s">
        <v>76</v>
      </c>
      <c r="N47" s="38" t="s">
        <v>73</v>
      </c>
      <c r="O47" s="38">
        <v>2500</v>
      </c>
      <c r="P47" s="38">
        <v>99728.12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s="43" customFormat="1" ht="12" customHeight="1" x14ac:dyDescent="0.25">
      <c r="A48" s="38">
        <v>3</v>
      </c>
      <c r="B48" s="49"/>
      <c r="C48" s="38"/>
      <c r="D48" s="38">
        <v>3215003448</v>
      </c>
      <c r="E48" s="50"/>
      <c r="F48" s="50"/>
      <c r="G48" s="38" t="s">
        <v>77</v>
      </c>
      <c r="H48" s="38" t="s">
        <v>78</v>
      </c>
      <c r="I48" s="38"/>
      <c r="J48" s="38"/>
      <c r="K48" s="38"/>
      <c r="L48" s="38"/>
      <c r="M48" s="38" t="s">
        <v>76</v>
      </c>
      <c r="N48" s="38" t="s">
        <v>73</v>
      </c>
      <c r="O48" s="38">
        <v>5700</v>
      </c>
      <c r="P48" s="38">
        <v>197456.24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s="43" customFormat="1" ht="145.5" customHeight="1" x14ac:dyDescent="0.25">
      <c r="A49" s="40">
        <v>16</v>
      </c>
      <c r="B49" s="21" t="s">
        <v>64</v>
      </c>
      <c r="C49" s="40">
        <v>5121110550</v>
      </c>
      <c r="D49" s="40">
        <v>3215003977</v>
      </c>
      <c r="E49" s="40" t="s">
        <v>79</v>
      </c>
      <c r="F49" s="40" t="s">
        <v>66</v>
      </c>
      <c r="G49" s="40" t="s">
        <v>80</v>
      </c>
      <c r="H49" s="40" t="s">
        <v>81</v>
      </c>
      <c r="I49" s="40" t="s">
        <v>82</v>
      </c>
      <c r="J49" s="40" t="s">
        <v>83</v>
      </c>
      <c r="K49" s="40" t="s">
        <v>84</v>
      </c>
      <c r="L49" s="40"/>
      <c r="M49" s="40"/>
      <c r="N49" s="40" t="s">
        <v>85</v>
      </c>
      <c r="O49" s="40">
        <v>3500</v>
      </c>
      <c r="P49" s="42">
        <f>4375500+1293616-628865-422472.96</f>
        <v>4617778.04</v>
      </c>
      <c r="Q49" s="44">
        <v>69406</v>
      </c>
      <c r="R49" s="45">
        <v>0</v>
      </c>
      <c r="S49" s="44">
        <f>112436</f>
        <v>112436</v>
      </c>
      <c r="T49" s="44">
        <v>2029852</v>
      </c>
      <c r="U49" s="44">
        <f>611681.3-38130+16100</f>
        <v>589651.30000000005</v>
      </c>
      <c r="V49" s="45">
        <v>0</v>
      </c>
      <c r="W49" s="44">
        <v>40988</v>
      </c>
      <c r="X49" s="42">
        <v>0</v>
      </c>
      <c r="Y49" s="42">
        <v>1049115.96</v>
      </c>
      <c r="Z49" s="42">
        <v>0</v>
      </c>
      <c r="AA49" s="42">
        <v>155000</v>
      </c>
      <c r="AB49" s="38"/>
      <c r="AC49" s="38"/>
    </row>
  </sheetData>
  <mergeCells count="353">
    <mergeCell ref="AA41:AA43"/>
    <mergeCell ref="AB41:AB43"/>
    <mergeCell ref="AC41:AC43"/>
    <mergeCell ref="U41:U43"/>
    <mergeCell ref="V41:V43"/>
    <mergeCell ref="W41:W43"/>
    <mergeCell ref="X41:X43"/>
    <mergeCell ref="Y41:Y43"/>
    <mergeCell ref="Z41:Z43"/>
    <mergeCell ref="O41:O43"/>
    <mergeCell ref="P41:P43"/>
    <mergeCell ref="Q41:Q43"/>
    <mergeCell ref="R41:R43"/>
    <mergeCell ref="S41:S43"/>
    <mergeCell ref="T41:T43"/>
    <mergeCell ref="I41:I43"/>
    <mergeCell ref="J41:J43"/>
    <mergeCell ref="K41:K43"/>
    <mergeCell ref="L41:L43"/>
    <mergeCell ref="M41:M43"/>
    <mergeCell ref="N41:N43"/>
    <mergeCell ref="A41:A43"/>
    <mergeCell ref="D41:D43"/>
    <mergeCell ref="E41:E43"/>
    <mergeCell ref="F41:F43"/>
    <mergeCell ref="G41:G43"/>
    <mergeCell ref="H41:H43"/>
    <mergeCell ref="X38:X40"/>
    <mergeCell ref="Y38:Y40"/>
    <mergeCell ref="Z38:Z40"/>
    <mergeCell ref="AA38:AA40"/>
    <mergeCell ref="AB38:AB40"/>
    <mergeCell ref="AC38:AC40"/>
    <mergeCell ref="R38:R40"/>
    <mergeCell ref="S38:S40"/>
    <mergeCell ref="T38:T40"/>
    <mergeCell ref="U38:U40"/>
    <mergeCell ref="V38:V40"/>
    <mergeCell ref="W38:W40"/>
    <mergeCell ref="L38:L40"/>
    <mergeCell ref="M38:M40"/>
    <mergeCell ref="N38:N40"/>
    <mergeCell ref="O38:O40"/>
    <mergeCell ref="P38:P40"/>
    <mergeCell ref="Q38:Q40"/>
    <mergeCell ref="AC35:AC37"/>
    <mergeCell ref="A38:A40"/>
    <mergeCell ref="D38:D40"/>
    <mergeCell ref="E38:E40"/>
    <mergeCell ref="F38:F40"/>
    <mergeCell ref="G38:G40"/>
    <mergeCell ref="H38:H40"/>
    <mergeCell ref="I38:I40"/>
    <mergeCell ref="J38:J40"/>
    <mergeCell ref="K38:K40"/>
    <mergeCell ref="W35:W37"/>
    <mergeCell ref="X35:X37"/>
    <mergeCell ref="Y35:Y37"/>
    <mergeCell ref="Z35:Z37"/>
    <mergeCell ref="AA35:AA37"/>
    <mergeCell ref="AB35:AB37"/>
    <mergeCell ref="Q35:Q37"/>
    <mergeCell ref="R35:R37"/>
    <mergeCell ref="S35:S37"/>
    <mergeCell ref="T35:T37"/>
    <mergeCell ref="U35:U37"/>
    <mergeCell ref="V35:V37"/>
    <mergeCell ref="K35:K37"/>
    <mergeCell ref="L35:L37"/>
    <mergeCell ref="M35:M37"/>
    <mergeCell ref="N35:N37"/>
    <mergeCell ref="O35:O37"/>
    <mergeCell ref="P35:P37"/>
    <mergeCell ref="AB32:AB34"/>
    <mergeCell ref="AC32:AC34"/>
    <mergeCell ref="A35:A37"/>
    <mergeCell ref="D35:D37"/>
    <mergeCell ref="E35:E37"/>
    <mergeCell ref="F35:F37"/>
    <mergeCell ref="G35:G37"/>
    <mergeCell ref="H35:H37"/>
    <mergeCell ref="I35:I37"/>
    <mergeCell ref="J35:J37"/>
    <mergeCell ref="V32:V34"/>
    <mergeCell ref="W32:W34"/>
    <mergeCell ref="X32:X34"/>
    <mergeCell ref="Y32:Y34"/>
    <mergeCell ref="Z32:Z34"/>
    <mergeCell ref="AA32:AA34"/>
    <mergeCell ref="P32:P34"/>
    <mergeCell ref="Q32:Q34"/>
    <mergeCell ref="R32:R34"/>
    <mergeCell ref="S32:S34"/>
    <mergeCell ref="T32:T34"/>
    <mergeCell ref="U32:U34"/>
    <mergeCell ref="AC30:AC31"/>
    <mergeCell ref="G32:G34"/>
    <mergeCell ref="H32:H34"/>
    <mergeCell ref="I32:I34"/>
    <mergeCell ref="J32:J34"/>
    <mergeCell ref="K32:K34"/>
    <mergeCell ref="L32:L34"/>
    <mergeCell ref="M32:M34"/>
    <mergeCell ref="N32:N34"/>
    <mergeCell ref="O32:O34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K30:K31"/>
    <mergeCell ref="L30:L31"/>
    <mergeCell ref="M30:M31"/>
    <mergeCell ref="N30:N31"/>
    <mergeCell ref="O30:O31"/>
    <mergeCell ref="P30:P31"/>
    <mergeCell ref="AB27:AB29"/>
    <mergeCell ref="AC27:AC29"/>
    <mergeCell ref="A30:A34"/>
    <mergeCell ref="D30:D34"/>
    <mergeCell ref="E30:E34"/>
    <mergeCell ref="F30:F34"/>
    <mergeCell ref="G30:G31"/>
    <mergeCell ref="H30:H31"/>
    <mergeCell ref="I30:I31"/>
    <mergeCell ref="J30:J31"/>
    <mergeCell ref="V27:V29"/>
    <mergeCell ref="W27:W29"/>
    <mergeCell ref="X27:X29"/>
    <mergeCell ref="Y27:Y29"/>
    <mergeCell ref="Z27:Z29"/>
    <mergeCell ref="AA27:AA29"/>
    <mergeCell ref="P27:P29"/>
    <mergeCell ref="Q27:Q29"/>
    <mergeCell ref="R27:R29"/>
    <mergeCell ref="S27:S29"/>
    <mergeCell ref="T27:T29"/>
    <mergeCell ref="U27:U29"/>
    <mergeCell ref="AC24:AC26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V24:V26"/>
    <mergeCell ref="W24:W26"/>
    <mergeCell ref="X24:X26"/>
    <mergeCell ref="Y24:Y26"/>
    <mergeCell ref="AA24:AA26"/>
    <mergeCell ref="AB24:AB26"/>
    <mergeCell ref="P24:P26"/>
    <mergeCell ref="Q24:Q26"/>
    <mergeCell ref="R24:R26"/>
    <mergeCell ref="S24:S26"/>
    <mergeCell ref="T24:T26"/>
    <mergeCell ref="U24:U26"/>
    <mergeCell ref="J24:J26"/>
    <mergeCell ref="K24:K26"/>
    <mergeCell ref="L24:L26"/>
    <mergeCell ref="M24:M26"/>
    <mergeCell ref="N24:N26"/>
    <mergeCell ref="O24:O26"/>
    <mergeCell ref="AA21:AA23"/>
    <mergeCell ref="AB21:AB23"/>
    <mergeCell ref="AC21:AC23"/>
    <mergeCell ref="A24:A29"/>
    <mergeCell ref="D24:D29"/>
    <mergeCell ref="E24:E29"/>
    <mergeCell ref="F24:F29"/>
    <mergeCell ref="G24:G26"/>
    <mergeCell ref="H24:H26"/>
    <mergeCell ref="I24:I26"/>
    <mergeCell ref="U21:U23"/>
    <mergeCell ref="V21:V23"/>
    <mergeCell ref="W21:W23"/>
    <mergeCell ref="X21:X23"/>
    <mergeCell ref="Y21:Y23"/>
    <mergeCell ref="Z21:Z23"/>
    <mergeCell ref="O21:O23"/>
    <mergeCell ref="P21:P23"/>
    <mergeCell ref="Q21:Q23"/>
    <mergeCell ref="R21:R23"/>
    <mergeCell ref="S21:S23"/>
    <mergeCell ref="T21:T23"/>
    <mergeCell ref="I21:I23"/>
    <mergeCell ref="J21:J23"/>
    <mergeCell ref="K21:K23"/>
    <mergeCell ref="L21:L23"/>
    <mergeCell ref="M21:M23"/>
    <mergeCell ref="N21:N23"/>
    <mergeCell ref="A21:A23"/>
    <mergeCell ref="D21:D23"/>
    <mergeCell ref="E21:E23"/>
    <mergeCell ref="F21:F23"/>
    <mergeCell ref="G21:G23"/>
    <mergeCell ref="H21:H23"/>
    <mergeCell ref="X18:X20"/>
    <mergeCell ref="Y18:Y20"/>
    <mergeCell ref="Z18:Z20"/>
    <mergeCell ref="AA18:AA20"/>
    <mergeCell ref="AB18:AB20"/>
    <mergeCell ref="AC18:AC20"/>
    <mergeCell ref="R18:R20"/>
    <mergeCell ref="S18:S20"/>
    <mergeCell ref="T18:T20"/>
    <mergeCell ref="U18:U20"/>
    <mergeCell ref="V18:V20"/>
    <mergeCell ref="W18:W20"/>
    <mergeCell ref="L18:L20"/>
    <mergeCell ref="M18:M20"/>
    <mergeCell ref="N18:N20"/>
    <mergeCell ref="O18:O20"/>
    <mergeCell ref="P18:P20"/>
    <mergeCell ref="Q18:Q20"/>
    <mergeCell ref="AC15:AC17"/>
    <mergeCell ref="A18:A20"/>
    <mergeCell ref="D18:D20"/>
    <mergeCell ref="E18:E20"/>
    <mergeCell ref="F18:F20"/>
    <mergeCell ref="G18:G20"/>
    <mergeCell ref="H18:H20"/>
    <mergeCell ref="I18:I20"/>
    <mergeCell ref="J18:J20"/>
    <mergeCell ref="K18:K20"/>
    <mergeCell ref="W15:W17"/>
    <mergeCell ref="X15:X17"/>
    <mergeCell ref="Y15:Y17"/>
    <mergeCell ref="Z15:Z17"/>
    <mergeCell ref="AA15:AA17"/>
    <mergeCell ref="AB15:AB17"/>
    <mergeCell ref="Q15:Q17"/>
    <mergeCell ref="R15:R17"/>
    <mergeCell ref="S15:S17"/>
    <mergeCell ref="T15:T17"/>
    <mergeCell ref="U15:U17"/>
    <mergeCell ref="V15:V17"/>
    <mergeCell ref="K15:K17"/>
    <mergeCell ref="L15:L17"/>
    <mergeCell ref="M15:M17"/>
    <mergeCell ref="N15:N17"/>
    <mergeCell ref="O15:O17"/>
    <mergeCell ref="P15:P17"/>
    <mergeCell ref="AB12:AB14"/>
    <mergeCell ref="AC12:AC14"/>
    <mergeCell ref="A15:A17"/>
    <mergeCell ref="D15:D17"/>
    <mergeCell ref="E15:E17"/>
    <mergeCell ref="F15:F17"/>
    <mergeCell ref="G15:G17"/>
    <mergeCell ref="H15:H17"/>
    <mergeCell ref="I15:I17"/>
    <mergeCell ref="J15:J17"/>
    <mergeCell ref="V12:V14"/>
    <mergeCell ref="W12:W14"/>
    <mergeCell ref="X12:X14"/>
    <mergeCell ref="Y12:Y14"/>
    <mergeCell ref="Z12:Z14"/>
    <mergeCell ref="AA12:AA14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AA9:AA11"/>
    <mergeCell ref="AB9:AB11"/>
    <mergeCell ref="AC9:AC11"/>
    <mergeCell ref="A12:A14"/>
    <mergeCell ref="D12:D14"/>
    <mergeCell ref="E12:E14"/>
    <mergeCell ref="F12:F14"/>
    <mergeCell ref="G12:G14"/>
    <mergeCell ref="H12:H14"/>
    <mergeCell ref="I12:I14"/>
    <mergeCell ref="U9:U11"/>
    <mergeCell ref="V9:V11"/>
    <mergeCell ref="W9:W11"/>
    <mergeCell ref="X9:X11"/>
    <mergeCell ref="Y9:Y11"/>
    <mergeCell ref="Z9:Z11"/>
    <mergeCell ref="O9:O11"/>
    <mergeCell ref="P9:P11"/>
    <mergeCell ref="Q9:Q11"/>
    <mergeCell ref="R9:R11"/>
    <mergeCell ref="S9:S11"/>
    <mergeCell ref="T9:T11"/>
    <mergeCell ref="I9:I11"/>
    <mergeCell ref="J9:J11"/>
    <mergeCell ref="K9:K11"/>
    <mergeCell ref="L9:L11"/>
    <mergeCell ref="M9:M11"/>
    <mergeCell ref="N9:N11"/>
    <mergeCell ref="A9:A11"/>
    <mergeCell ref="D9:D11"/>
    <mergeCell ref="E9:E11"/>
    <mergeCell ref="F9:F11"/>
    <mergeCell ref="G9:G11"/>
    <mergeCell ref="H9:H11"/>
    <mergeCell ref="U6:U7"/>
    <mergeCell ref="V6:V7"/>
    <mergeCell ref="W6:W7"/>
    <mergeCell ref="X6:X7"/>
    <mergeCell ref="Y6:Y7"/>
    <mergeCell ref="Z6:Z7"/>
    <mergeCell ref="N6:N7"/>
    <mergeCell ref="O6:O7"/>
    <mergeCell ref="P6:P7"/>
    <mergeCell ref="Q6:R6"/>
    <mergeCell ref="S6:S7"/>
    <mergeCell ref="T6:T7"/>
    <mergeCell ref="N5:O5"/>
    <mergeCell ref="P5:Z5"/>
    <mergeCell ref="AA5:AA7"/>
    <mergeCell ref="AB5:AB7"/>
    <mergeCell ref="AC5:AC7"/>
    <mergeCell ref="H6:H7"/>
    <mergeCell ref="I6:I7"/>
    <mergeCell ref="J6:J7"/>
    <mergeCell ref="K6:K7"/>
    <mergeCell ref="L6:L7"/>
    <mergeCell ref="E5:E7"/>
    <mergeCell ref="F5:F7"/>
    <mergeCell ref="G5:G7"/>
    <mergeCell ref="H5:J5"/>
    <mergeCell ref="K5:L5"/>
    <mergeCell ref="M5:M7"/>
    <mergeCell ref="D1:V1"/>
    <mergeCell ref="A2:AC2"/>
    <mergeCell ref="F3:AA3"/>
    <mergeCell ref="A4:A7"/>
    <mergeCell ref="B4:B7"/>
    <mergeCell ref="C4:C7"/>
    <mergeCell ref="D4:F4"/>
    <mergeCell ref="G4:M4"/>
    <mergeCell ref="N4:AC4"/>
    <mergeCell ref="D5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workbookViewId="0">
      <selection activeCell="G14" sqref="G14:G16"/>
    </sheetView>
  </sheetViews>
  <sheetFormatPr defaultColWidth="9.140625" defaultRowHeight="14.25" x14ac:dyDescent="0.25"/>
  <cols>
    <col min="1" max="1" width="4.42578125" style="1" customWidth="1"/>
    <col min="2" max="2" width="8.7109375" style="1" customWidth="1"/>
    <col min="3" max="3" width="10.42578125" style="1" customWidth="1"/>
    <col min="4" max="4" width="10.5703125" style="1" customWidth="1"/>
    <col min="5" max="5" width="17.7109375" style="1" customWidth="1"/>
    <col min="6" max="6" width="9.85546875" style="1" customWidth="1"/>
    <col min="7" max="7" width="20.42578125" style="1" customWidth="1"/>
    <col min="8" max="8" width="9.7109375" style="1" customWidth="1"/>
    <col min="9" max="9" width="9.5703125" style="1" customWidth="1"/>
    <col min="10" max="10" width="9.42578125" style="1" customWidth="1"/>
    <col min="11" max="11" width="9.7109375" style="1" customWidth="1"/>
    <col min="12" max="12" width="9.42578125" style="1" customWidth="1"/>
    <col min="13" max="13" width="8.85546875" style="1" customWidth="1"/>
    <col min="14" max="14" width="9.85546875" style="1" customWidth="1"/>
    <col min="15" max="15" width="9.42578125" style="1" customWidth="1"/>
    <col min="16" max="16" width="8.7109375" style="1" customWidth="1"/>
    <col min="17" max="17" width="7.28515625" style="1" customWidth="1"/>
    <col min="18" max="18" width="7.42578125" style="1" customWidth="1"/>
    <col min="19" max="19" width="5.28515625" style="1" customWidth="1"/>
    <col min="20" max="20" width="8" style="1" customWidth="1"/>
    <col min="21" max="21" width="8.140625" style="1" customWidth="1"/>
    <col min="22" max="22" width="8.28515625" style="1" customWidth="1"/>
    <col min="23" max="23" width="6.28515625" style="1" customWidth="1"/>
    <col min="24" max="24" width="5.5703125" style="1" customWidth="1"/>
    <col min="25" max="25" width="8.140625" style="1" customWidth="1"/>
    <col min="26" max="26" width="7.85546875" style="1" customWidth="1"/>
    <col min="27" max="27" width="15.85546875" style="1" customWidth="1"/>
    <col min="28" max="29" width="10.28515625" style="1" hidden="1" customWidth="1"/>
    <col min="30" max="16384" width="9.140625" style="1"/>
  </cols>
  <sheetData>
    <row r="1" spans="1:29" ht="47.25" customHeight="1" x14ac:dyDescent="0.25">
      <c r="D1" s="4" t="s">
        <v>1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5"/>
      <c r="Y1" s="5"/>
      <c r="Z1" s="5"/>
      <c r="AA1" s="5"/>
      <c r="AB1" s="5"/>
      <c r="AC1" s="5"/>
    </row>
    <row r="2" spans="1:29" ht="24" x14ac:dyDescent="0.25">
      <c r="A2" s="7" t="s">
        <v>2</v>
      </c>
      <c r="B2" s="8">
        <v>2019</v>
      </c>
      <c r="C2" s="7" t="s">
        <v>3</v>
      </c>
      <c r="D2" s="9" t="s">
        <v>88</v>
      </c>
      <c r="E2" s="10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4"/>
      <c r="AC2" s="14"/>
    </row>
    <row r="3" spans="1:29" ht="42.75" customHeight="1" x14ac:dyDescent="0.25">
      <c r="A3" s="15" t="s">
        <v>5</v>
      </c>
      <c r="B3" s="15" t="s">
        <v>6</v>
      </c>
      <c r="C3" s="15" t="s">
        <v>7</v>
      </c>
      <c r="D3" s="16" t="s">
        <v>89</v>
      </c>
      <c r="E3" s="16"/>
      <c r="F3" s="16"/>
      <c r="G3" s="17" t="s">
        <v>9</v>
      </c>
      <c r="H3" s="17"/>
      <c r="I3" s="17"/>
      <c r="J3" s="17"/>
      <c r="K3" s="17"/>
      <c r="L3" s="17"/>
      <c r="M3" s="17"/>
      <c r="N3" s="18" t="s">
        <v>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2.25" customHeight="1" x14ac:dyDescent="0.25">
      <c r="A4" s="15"/>
      <c r="B4" s="15"/>
      <c r="C4" s="15"/>
      <c r="D4" s="15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5"/>
      <c r="J4" s="15"/>
      <c r="K4" s="15" t="s">
        <v>16</v>
      </c>
      <c r="L4" s="15"/>
      <c r="M4" s="15" t="s">
        <v>17</v>
      </c>
      <c r="N4" s="15" t="s">
        <v>90</v>
      </c>
      <c r="O4" s="15"/>
      <c r="P4" s="15" t="s">
        <v>19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 t="s">
        <v>20</v>
      </c>
      <c r="AB4" s="15" t="s">
        <v>21</v>
      </c>
      <c r="AC4" s="15" t="s">
        <v>22</v>
      </c>
    </row>
    <row r="5" spans="1:29" ht="14.25" customHeight="1" x14ac:dyDescent="0.25">
      <c r="A5" s="15"/>
      <c r="B5" s="15"/>
      <c r="C5" s="15"/>
      <c r="D5" s="15"/>
      <c r="E5" s="15"/>
      <c r="F5" s="15"/>
      <c r="G5" s="15"/>
      <c r="H5" s="15" t="s">
        <v>26</v>
      </c>
      <c r="I5" s="15" t="s">
        <v>24</v>
      </c>
      <c r="J5" s="15" t="s">
        <v>91</v>
      </c>
      <c r="K5" s="15" t="s">
        <v>26</v>
      </c>
      <c r="L5" s="15" t="s">
        <v>24</v>
      </c>
      <c r="M5" s="15"/>
      <c r="N5" s="15" t="s">
        <v>27</v>
      </c>
      <c r="O5" s="15" t="s">
        <v>28</v>
      </c>
      <c r="P5" s="15" t="s">
        <v>29</v>
      </c>
      <c r="Q5" s="15" t="s">
        <v>30</v>
      </c>
      <c r="R5" s="15"/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  <c r="Z5" s="15" t="s">
        <v>38</v>
      </c>
      <c r="AA5" s="15"/>
      <c r="AB5" s="15"/>
      <c r="AC5" s="15"/>
    </row>
    <row r="6" spans="1:29" ht="33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7" t="s">
        <v>39</v>
      </c>
      <c r="R6" s="7" t="s">
        <v>40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8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  <c r="AB7" s="7">
        <v>28</v>
      </c>
      <c r="AC7" s="7" t="s">
        <v>41</v>
      </c>
    </row>
    <row r="8" spans="1:29" ht="30" customHeight="1" x14ac:dyDescent="0.25">
      <c r="A8" s="15">
        <v>1</v>
      </c>
      <c r="B8" s="21" t="s">
        <v>42</v>
      </c>
      <c r="C8" s="22">
        <v>5201210630</v>
      </c>
      <c r="D8" s="23">
        <v>3243004193</v>
      </c>
      <c r="E8" s="23" t="s">
        <v>43</v>
      </c>
      <c r="F8" s="15"/>
      <c r="G8" s="15" t="s">
        <v>45</v>
      </c>
      <c r="H8" s="23" t="s">
        <v>46</v>
      </c>
      <c r="I8" s="23" t="s">
        <v>47</v>
      </c>
      <c r="J8" s="23" t="s">
        <v>47</v>
      </c>
      <c r="K8" s="23" t="s">
        <v>48</v>
      </c>
      <c r="L8" s="23"/>
      <c r="M8" s="23"/>
      <c r="N8" s="23" t="s">
        <v>49</v>
      </c>
      <c r="O8" s="24">
        <v>240</v>
      </c>
      <c r="P8" s="24">
        <v>20669.39</v>
      </c>
      <c r="Q8" s="24">
        <v>795</v>
      </c>
      <c r="R8" s="24">
        <v>0</v>
      </c>
      <c r="S8" s="24">
        <v>0</v>
      </c>
      <c r="T8" s="24">
        <v>2406.2399999999998</v>
      </c>
      <c r="U8" s="24">
        <v>7977.2</v>
      </c>
      <c r="V8" s="24">
        <v>0</v>
      </c>
      <c r="W8" s="24">
        <v>104.71</v>
      </c>
      <c r="X8" s="24">
        <v>0</v>
      </c>
      <c r="Y8" s="24">
        <v>15631.43</v>
      </c>
      <c r="Z8" s="24">
        <v>5871.46</v>
      </c>
      <c r="AA8" s="24">
        <v>223410</v>
      </c>
      <c r="AB8" s="15"/>
      <c r="AC8" s="15"/>
    </row>
    <row r="9" spans="1:29" ht="33" customHeight="1" x14ac:dyDescent="0.25">
      <c r="A9" s="15"/>
      <c r="B9" s="21" t="s">
        <v>42</v>
      </c>
      <c r="C9" s="22">
        <v>5201210670</v>
      </c>
      <c r="D9" s="25"/>
      <c r="E9" s="25"/>
      <c r="F9" s="15"/>
      <c r="G9" s="15"/>
      <c r="H9" s="25"/>
      <c r="I9" s="25"/>
      <c r="J9" s="25"/>
      <c r="K9" s="25"/>
      <c r="L9" s="25"/>
      <c r="M9" s="25"/>
      <c r="N9" s="25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15"/>
      <c r="AC9" s="15"/>
    </row>
    <row r="10" spans="1:29" ht="29.45" customHeight="1" x14ac:dyDescent="0.25">
      <c r="A10" s="15"/>
      <c r="B10" s="21" t="s">
        <v>42</v>
      </c>
      <c r="C10" s="22">
        <v>5201214710</v>
      </c>
      <c r="D10" s="27"/>
      <c r="E10" s="27"/>
      <c r="F10" s="15"/>
      <c r="G10" s="15"/>
      <c r="H10" s="27"/>
      <c r="I10" s="27"/>
      <c r="J10" s="27"/>
      <c r="K10" s="27"/>
      <c r="L10" s="27"/>
      <c r="M10" s="27"/>
      <c r="N10" s="27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15"/>
      <c r="AC10" s="15"/>
    </row>
    <row r="11" spans="1:29" ht="30" customHeight="1" x14ac:dyDescent="0.25">
      <c r="A11" s="15">
        <v>2</v>
      </c>
      <c r="B11" s="21" t="s">
        <v>42</v>
      </c>
      <c r="C11" s="22">
        <v>5201210630</v>
      </c>
      <c r="D11" s="23">
        <v>3215003399</v>
      </c>
      <c r="E11" s="23" t="s">
        <v>50</v>
      </c>
      <c r="F11" s="15"/>
      <c r="G11" s="15" t="s">
        <v>45</v>
      </c>
      <c r="H11" s="23" t="s">
        <v>46</v>
      </c>
      <c r="I11" s="23" t="s">
        <v>47</v>
      </c>
      <c r="J11" s="23" t="s">
        <v>47</v>
      </c>
      <c r="K11" s="23" t="s">
        <v>48</v>
      </c>
      <c r="L11" s="23"/>
      <c r="M11" s="23"/>
      <c r="N11" s="23" t="s">
        <v>49</v>
      </c>
      <c r="O11" s="24">
        <v>137</v>
      </c>
      <c r="P11" s="24">
        <v>19946.05</v>
      </c>
      <c r="Q11" s="24">
        <v>893.9</v>
      </c>
      <c r="R11" s="24">
        <v>0</v>
      </c>
      <c r="S11" s="24">
        <v>0</v>
      </c>
      <c r="T11" s="24">
        <v>1548.09</v>
      </c>
      <c r="U11" s="24">
        <v>5601.2</v>
      </c>
      <c r="V11" s="24">
        <v>0</v>
      </c>
      <c r="W11" s="24">
        <v>146</v>
      </c>
      <c r="X11" s="24">
        <v>0</v>
      </c>
      <c r="Y11" s="24">
        <v>19258.29</v>
      </c>
      <c r="Z11" s="24">
        <v>6310.22</v>
      </c>
      <c r="AA11" s="24">
        <v>58200</v>
      </c>
      <c r="AB11" s="15"/>
      <c r="AC11" s="15"/>
    </row>
    <row r="12" spans="1:29" ht="33" customHeight="1" x14ac:dyDescent="0.25">
      <c r="A12" s="15"/>
      <c r="B12" s="21" t="s">
        <v>42</v>
      </c>
      <c r="C12" s="22">
        <v>5201210670</v>
      </c>
      <c r="D12" s="25"/>
      <c r="E12" s="25"/>
      <c r="F12" s="15"/>
      <c r="G12" s="15"/>
      <c r="H12" s="25"/>
      <c r="I12" s="25"/>
      <c r="J12" s="25"/>
      <c r="K12" s="25"/>
      <c r="L12" s="25"/>
      <c r="M12" s="25"/>
      <c r="N12" s="25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15"/>
      <c r="AC12" s="15"/>
    </row>
    <row r="13" spans="1:29" ht="29.45" customHeight="1" x14ac:dyDescent="0.25">
      <c r="A13" s="15"/>
      <c r="B13" s="21" t="s">
        <v>42</v>
      </c>
      <c r="C13" s="22">
        <v>5201214710</v>
      </c>
      <c r="D13" s="27"/>
      <c r="E13" s="27"/>
      <c r="F13" s="15"/>
      <c r="G13" s="15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15"/>
      <c r="AC13" s="15"/>
    </row>
    <row r="14" spans="1:29" ht="30" customHeight="1" x14ac:dyDescent="0.25">
      <c r="A14" s="15">
        <v>3</v>
      </c>
      <c r="B14" s="21" t="s">
        <v>42</v>
      </c>
      <c r="C14" s="22">
        <v>5201210630</v>
      </c>
      <c r="D14" s="23">
        <v>3245515267</v>
      </c>
      <c r="E14" s="23" t="s">
        <v>51</v>
      </c>
      <c r="F14" s="15"/>
      <c r="G14" s="15" t="s">
        <v>45</v>
      </c>
      <c r="H14" s="23" t="s">
        <v>46</v>
      </c>
      <c r="I14" s="23" t="s">
        <v>47</v>
      </c>
      <c r="J14" s="23" t="s">
        <v>47</v>
      </c>
      <c r="K14" s="23" t="s">
        <v>48</v>
      </c>
      <c r="L14" s="23"/>
      <c r="M14" s="23"/>
      <c r="N14" s="23" t="s">
        <v>49</v>
      </c>
      <c r="O14" s="24">
        <v>186</v>
      </c>
      <c r="P14" s="24">
        <v>18832.47</v>
      </c>
      <c r="Q14" s="24">
        <v>812.93</v>
      </c>
      <c r="R14" s="24">
        <v>9.14</v>
      </c>
      <c r="S14" s="24">
        <v>0</v>
      </c>
      <c r="T14" s="24">
        <v>1330.55</v>
      </c>
      <c r="U14" s="24">
        <v>18090.7</v>
      </c>
      <c r="V14" s="24">
        <v>0</v>
      </c>
      <c r="W14" s="24">
        <v>129.69999999999999</v>
      </c>
      <c r="X14" s="24">
        <v>0</v>
      </c>
      <c r="Y14" s="24">
        <v>20897.32</v>
      </c>
      <c r="Z14" s="24">
        <v>5809.95</v>
      </c>
      <c r="AA14" s="24">
        <v>2274630</v>
      </c>
      <c r="AB14" s="15"/>
      <c r="AC14" s="15"/>
    </row>
    <row r="15" spans="1:29" ht="33" customHeight="1" x14ac:dyDescent="0.25">
      <c r="A15" s="15"/>
      <c r="B15" s="21" t="s">
        <v>42</v>
      </c>
      <c r="C15" s="22">
        <v>5201210670</v>
      </c>
      <c r="D15" s="25"/>
      <c r="E15" s="25"/>
      <c r="F15" s="15"/>
      <c r="G15" s="15"/>
      <c r="H15" s="25"/>
      <c r="I15" s="25"/>
      <c r="J15" s="25"/>
      <c r="K15" s="25"/>
      <c r="L15" s="25"/>
      <c r="M15" s="25"/>
      <c r="N15" s="25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15"/>
      <c r="AC15" s="15"/>
    </row>
    <row r="16" spans="1:29" ht="29.45" customHeight="1" x14ac:dyDescent="0.25">
      <c r="A16" s="15"/>
      <c r="B16" s="21" t="s">
        <v>42</v>
      </c>
      <c r="C16" s="22">
        <v>5201214710</v>
      </c>
      <c r="D16" s="27"/>
      <c r="E16" s="27"/>
      <c r="F16" s="15"/>
      <c r="G16" s="15"/>
      <c r="H16" s="27"/>
      <c r="I16" s="27"/>
      <c r="J16" s="27"/>
      <c r="K16" s="27"/>
      <c r="L16" s="27"/>
      <c r="M16" s="27"/>
      <c r="N16" s="27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15"/>
      <c r="AC16" s="15"/>
    </row>
    <row r="17" spans="1:29" ht="21.6" customHeight="1" x14ac:dyDescent="0.25">
      <c r="A17" s="15">
        <v>4</v>
      </c>
      <c r="B17" s="21" t="s">
        <v>52</v>
      </c>
      <c r="C17" s="22">
        <v>5201210640</v>
      </c>
      <c r="D17" s="23">
        <v>3215003198</v>
      </c>
      <c r="E17" s="23" t="s">
        <v>53</v>
      </c>
      <c r="F17" s="15"/>
      <c r="G17" s="15" t="s">
        <v>54</v>
      </c>
      <c r="H17" s="23" t="s">
        <v>47</v>
      </c>
      <c r="I17" s="23" t="s">
        <v>47</v>
      </c>
      <c r="J17" s="23" t="s">
        <v>47</v>
      </c>
      <c r="K17" s="23" t="s">
        <v>48</v>
      </c>
      <c r="L17" s="23"/>
      <c r="M17" s="23"/>
      <c r="N17" s="23" t="s">
        <v>49</v>
      </c>
      <c r="O17" s="24">
        <v>617</v>
      </c>
      <c r="P17" s="24">
        <v>25722.45</v>
      </c>
      <c r="Q17" s="24">
        <v>375.5</v>
      </c>
      <c r="R17" s="24">
        <v>205.3</v>
      </c>
      <c r="S17" s="24">
        <v>0</v>
      </c>
      <c r="T17" s="24">
        <v>662.18</v>
      </c>
      <c r="U17" s="24">
        <v>2651.73</v>
      </c>
      <c r="V17" s="24">
        <v>68.040000000000006</v>
      </c>
      <c r="W17" s="24">
        <v>44.42</v>
      </c>
      <c r="X17" s="24">
        <v>0</v>
      </c>
      <c r="Y17" s="24">
        <v>5097.76</v>
      </c>
      <c r="Z17" s="24">
        <v>1476.45</v>
      </c>
      <c r="AA17" s="24">
        <v>54815</v>
      </c>
      <c r="AB17" s="15"/>
      <c r="AC17" s="15"/>
    </row>
    <row r="18" spans="1:29" ht="22.9" customHeight="1" x14ac:dyDescent="0.25">
      <c r="A18" s="15"/>
      <c r="B18" s="21" t="s">
        <v>52</v>
      </c>
      <c r="C18" s="22">
        <v>5201210680</v>
      </c>
      <c r="D18" s="25"/>
      <c r="E18" s="25"/>
      <c r="F18" s="15"/>
      <c r="G18" s="15"/>
      <c r="H18" s="25"/>
      <c r="I18" s="25"/>
      <c r="J18" s="25"/>
      <c r="K18" s="25"/>
      <c r="L18" s="25"/>
      <c r="M18" s="25"/>
      <c r="N18" s="25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15"/>
      <c r="AC18" s="15"/>
    </row>
    <row r="19" spans="1:29" ht="23.45" customHeight="1" x14ac:dyDescent="0.25">
      <c r="A19" s="15"/>
      <c r="B19" s="21" t="s">
        <v>52</v>
      </c>
      <c r="C19" s="22">
        <v>5201214700</v>
      </c>
      <c r="D19" s="27"/>
      <c r="E19" s="27"/>
      <c r="F19" s="15"/>
      <c r="G19" s="15"/>
      <c r="H19" s="27"/>
      <c r="I19" s="27"/>
      <c r="J19" s="27"/>
      <c r="K19" s="27"/>
      <c r="L19" s="27"/>
      <c r="M19" s="27"/>
      <c r="N19" s="27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15"/>
      <c r="AC19" s="15"/>
    </row>
    <row r="20" spans="1:29" ht="25.15" customHeight="1" x14ac:dyDescent="0.25">
      <c r="A20" s="15">
        <v>5</v>
      </c>
      <c r="B20" s="21" t="s">
        <v>52</v>
      </c>
      <c r="C20" s="22">
        <v>5201210640</v>
      </c>
      <c r="D20" s="23">
        <v>3215003247</v>
      </c>
      <c r="E20" s="23" t="s">
        <v>55</v>
      </c>
      <c r="F20" s="15"/>
      <c r="G20" s="15" t="s">
        <v>54</v>
      </c>
      <c r="H20" s="23" t="s">
        <v>47</v>
      </c>
      <c r="I20" s="23" t="s">
        <v>47</v>
      </c>
      <c r="J20" s="23" t="s">
        <v>47</v>
      </c>
      <c r="K20" s="23" t="s">
        <v>48</v>
      </c>
      <c r="L20" s="23"/>
      <c r="M20" s="23"/>
      <c r="N20" s="23" t="s">
        <v>49</v>
      </c>
      <c r="O20" s="24">
        <v>676</v>
      </c>
      <c r="P20" s="24">
        <v>20684.28</v>
      </c>
      <c r="Q20" s="29">
        <v>532.20000000000005</v>
      </c>
      <c r="R20" s="29">
        <v>385.7</v>
      </c>
      <c r="S20" s="29">
        <v>0</v>
      </c>
      <c r="T20" s="29">
        <v>1749.76</v>
      </c>
      <c r="U20" s="29">
        <v>12378.8</v>
      </c>
      <c r="V20" s="29">
        <v>63.87</v>
      </c>
      <c r="W20" s="24">
        <v>78.739999999999995</v>
      </c>
      <c r="X20" s="24">
        <v>0</v>
      </c>
      <c r="Y20" s="24">
        <v>6121.72</v>
      </c>
      <c r="Z20" s="24">
        <v>1487.5</v>
      </c>
      <c r="AA20" s="29">
        <v>4222966</v>
      </c>
      <c r="AB20" s="15"/>
      <c r="AC20" s="15"/>
    </row>
    <row r="21" spans="1:29" ht="23.45" customHeight="1" x14ac:dyDescent="0.25">
      <c r="A21" s="15"/>
      <c r="B21" s="21" t="s">
        <v>52</v>
      </c>
      <c r="C21" s="22">
        <v>5201210680</v>
      </c>
      <c r="D21" s="25"/>
      <c r="E21" s="25"/>
      <c r="F21" s="15"/>
      <c r="G21" s="15"/>
      <c r="H21" s="25"/>
      <c r="I21" s="25"/>
      <c r="J21" s="25"/>
      <c r="K21" s="25"/>
      <c r="L21" s="25"/>
      <c r="M21" s="25"/>
      <c r="N21" s="25"/>
      <c r="O21" s="26"/>
      <c r="P21" s="26"/>
      <c r="Q21" s="30"/>
      <c r="R21" s="30"/>
      <c r="S21" s="30"/>
      <c r="T21" s="30"/>
      <c r="U21" s="30"/>
      <c r="V21" s="30"/>
      <c r="W21" s="26"/>
      <c r="X21" s="26"/>
      <c r="Y21" s="26"/>
      <c r="Z21" s="26"/>
      <c r="AA21" s="30"/>
      <c r="AB21" s="15"/>
      <c r="AC21" s="15"/>
    </row>
    <row r="22" spans="1:29" ht="23.45" customHeight="1" x14ac:dyDescent="0.25">
      <c r="A22" s="15"/>
      <c r="B22" s="21" t="s">
        <v>52</v>
      </c>
      <c r="C22" s="22">
        <v>5201214700</v>
      </c>
      <c r="D22" s="27"/>
      <c r="E22" s="27"/>
      <c r="F22" s="15"/>
      <c r="G22" s="15"/>
      <c r="H22" s="27"/>
      <c r="I22" s="27"/>
      <c r="J22" s="27"/>
      <c r="K22" s="27"/>
      <c r="L22" s="27"/>
      <c r="M22" s="27"/>
      <c r="N22" s="27"/>
      <c r="O22" s="28"/>
      <c r="P22" s="28"/>
      <c r="Q22" s="31"/>
      <c r="R22" s="31"/>
      <c r="S22" s="31"/>
      <c r="T22" s="31"/>
      <c r="U22" s="31"/>
      <c r="V22" s="31"/>
      <c r="W22" s="28"/>
      <c r="X22" s="28"/>
      <c r="Y22" s="28"/>
      <c r="Z22" s="28"/>
      <c r="AA22" s="31"/>
      <c r="AB22" s="15"/>
      <c r="AC22" s="15"/>
    </row>
    <row r="23" spans="1:29" ht="25.15" customHeight="1" x14ac:dyDescent="0.25">
      <c r="A23" s="23">
        <v>6</v>
      </c>
      <c r="B23" s="21" t="s">
        <v>42</v>
      </c>
      <c r="C23" s="22">
        <v>5201210630</v>
      </c>
      <c r="D23" s="23">
        <v>3215003328</v>
      </c>
      <c r="E23" s="23" t="s">
        <v>56</v>
      </c>
      <c r="F23" s="23"/>
      <c r="G23" s="15" t="s">
        <v>45</v>
      </c>
      <c r="H23" s="23" t="s">
        <v>46</v>
      </c>
      <c r="I23" s="23" t="s">
        <v>47</v>
      </c>
      <c r="J23" s="23" t="s">
        <v>47</v>
      </c>
      <c r="K23" s="23" t="s">
        <v>48</v>
      </c>
      <c r="L23" s="23"/>
      <c r="M23" s="23"/>
      <c r="N23" s="23" t="s">
        <v>49</v>
      </c>
      <c r="O23" s="24">
        <v>20</v>
      </c>
      <c r="P23" s="24">
        <v>32143</v>
      </c>
      <c r="Q23" s="24">
        <v>1241.0999999999999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29267.8</v>
      </c>
      <c r="Z23" s="32"/>
      <c r="AA23" s="24">
        <v>0</v>
      </c>
      <c r="AB23" s="15"/>
      <c r="AC23" s="15"/>
    </row>
    <row r="24" spans="1:29" ht="23.45" customHeight="1" x14ac:dyDescent="0.25">
      <c r="A24" s="25"/>
      <c r="B24" s="21" t="s">
        <v>42</v>
      </c>
      <c r="C24" s="22">
        <v>5201210670</v>
      </c>
      <c r="D24" s="25"/>
      <c r="E24" s="25"/>
      <c r="F24" s="25"/>
      <c r="G24" s="15"/>
      <c r="H24" s="25"/>
      <c r="I24" s="25"/>
      <c r="J24" s="25"/>
      <c r="K24" s="25"/>
      <c r="L24" s="25"/>
      <c r="M24" s="25"/>
      <c r="N24" s="25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33">
        <v>5225</v>
      </c>
      <c r="AA24" s="26"/>
      <c r="AB24" s="15"/>
      <c r="AC24" s="15"/>
    </row>
    <row r="25" spans="1:29" ht="29.45" customHeight="1" x14ac:dyDescent="0.25">
      <c r="A25" s="25"/>
      <c r="B25" s="21" t="s">
        <v>42</v>
      </c>
      <c r="C25" s="22">
        <v>5201214710</v>
      </c>
      <c r="D25" s="25"/>
      <c r="E25" s="25"/>
      <c r="F25" s="25"/>
      <c r="G25" s="15"/>
      <c r="H25" s="27"/>
      <c r="I25" s="27"/>
      <c r="J25" s="27"/>
      <c r="K25" s="27"/>
      <c r="L25" s="27"/>
      <c r="M25" s="27"/>
      <c r="N25" s="27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4"/>
      <c r="AA25" s="28"/>
      <c r="AB25" s="15"/>
      <c r="AC25" s="15"/>
    </row>
    <row r="26" spans="1:29" ht="25.15" customHeight="1" x14ac:dyDescent="0.25">
      <c r="A26" s="25"/>
      <c r="B26" s="21" t="s">
        <v>52</v>
      </c>
      <c r="C26" s="22">
        <v>5201210640</v>
      </c>
      <c r="D26" s="25"/>
      <c r="E26" s="25"/>
      <c r="F26" s="25"/>
      <c r="G26" s="15" t="s">
        <v>54</v>
      </c>
      <c r="H26" s="23" t="s">
        <v>47</v>
      </c>
      <c r="I26" s="23" t="s">
        <v>47</v>
      </c>
      <c r="J26" s="23" t="s">
        <v>47</v>
      </c>
      <c r="K26" s="23" t="s">
        <v>48</v>
      </c>
      <c r="L26" s="23"/>
      <c r="M26" s="23"/>
      <c r="N26" s="23" t="s">
        <v>49</v>
      </c>
      <c r="O26" s="24">
        <v>99</v>
      </c>
      <c r="P26" s="24">
        <v>53486.23</v>
      </c>
      <c r="Q26" s="24">
        <v>4136.3999999999996</v>
      </c>
      <c r="R26" s="24">
        <v>3358.6</v>
      </c>
      <c r="S26" s="24">
        <v>0</v>
      </c>
      <c r="T26" s="24">
        <v>2321.88</v>
      </c>
      <c r="U26" s="24">
        <v>15876.59</v>
      </c>
      <c r="V26" s="24">
        <v>1645.77</v>
      </c>
      <c r="W26" s="24">
        <v>297.68</v>
      </c>
      <c r="X26" s="24">
        <v>0</v>
      </c>
      <c r="Y26" s="24">
        <v>7689.09</v>
      </c>
      <c r="Z26" s="24">
        <v>1373.23</v>
      </c>
      <c r="AA26" s="24">
        <v>451997</v>
      </c>
      <c r="AB26" s="15"/>
      <c r="AC26" s="15"/>
    </row>
    <row r="27" spans="1:29" ht="23.45" customHeight="1" x14ac:dyDescent="0.25">
      <c r="A27" s="25"/>
      <c r="B27" s="21" t="s">
        <v>52</v>
      </c>
      <c r="C27" s="22">
        <v>5201210680</v>
      </c>
      <c r="D27" s="25"/>
      <c r="E27" s="25"/>
      <c r="F27" s="25"/>
      <c r="G27" s="15"/>
      <c r="H27" s="25"/>
      <c r="I27" s="25"/>
      <c r="J27" s="25"/>
      <c r="K27" s="25"/>
      <c r="L27" s="25"/>
      <c r="M27" s="25"/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15"/>
      <c r="AC27" s="15"/>
    </row>
    <row r="28" spans="1:29" ht="23.45" customHeight="1" x14ac:dyDescent="0.25">
      <c r="A28" s="27"/>
      <c r="B28" s="21" t="s">
        <v>52</v>
      </c>
      <c r="C28" s="22">
        <v>5201214700</v>
      </c>
      <c r="D28" s="27"/>
      <c r="E28" s="27"/>
      <c r="F28" s="27"/>
      <c r="G28" s="15"/>
      <c r="H28" s="27"/>
      <c r="I28" s="27"/>
      <c r="J28" s="27"/>
      <c r="K28" s="27"/>
      <c r="L28" s="27"/>
      <c r="M28" s="27"/>
      <c r="N28" s="2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15"/>
      <c r="AC28" s="15"/>
    </row>
    <row r="29" spans="1:29" ht="33" customHeight="1" x14ac:dyDescent="0.25">
      <c r="A29" s="23">
        <v>7</v>
      </c>
      <c r="B29" s="21" t="s">
        <v>42</v>
      </c>
      <c r="C29" s="22">
        <v>5201210630</v>
      </c>
      <c r="D29" s="35">
        <v>3215003180</v>
      </c>
      <c r="E29" s="23" t="s">
        <v>57</v>
      </c>
      <c r="F29" s="23"/>
      <c r="G29" s="15" t="s">
        <v>45</v>
      </c>
      <c r="H29" s="23" t="s">
        <v>46</v>
      </c>
      <c r="I29" s="23" t="s">
        <v>47</v>
      </c>
      <c r="J29" s="23" t="s">
        <v>47</v>
      </c>
      <c r="K29" s="23" t="s">
        <v>48</v>
      </c>
      <c r="L29" s="23"/>
      <c r="M29" s="23"/>
      <c r="N29" s="23" t="s">
        <v>49</v>
      </c>
      <c r="O29" s="24">
        <v>15</v>
      </c>
      <c r="P29" s="24">
        <v>39932.93</v>
      </c>
      <c r="Q29" s="24">
        <v>812.3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15"/>
      <c r="AC29" s="15"/>
    </row>
    <row r="30" spans="1:29" ht="42" customHeight="1" x14ac:dyDescent="0.25">
      <c r="A30" s="25"/>
      <c r="B30" s="21" t="s">
        <v>42</v>
      </c>
      <c r="C30" s="22">
        <v>5201214710</v>
      </c>
      <c r="D30" s="36"/>
      <c r="E30" s="25"/>
      <c r="F30" s="25"/>
      <c r="G30" s="15"/>
      <c r="H30" s="27"/>
      <c r="I30" s="27"/>
      <c r="J30" s="27"/>
      <c r="K30" s="27"/>
      <c r="L30" s="27"/>
      <c r="M30" s="27"/>
      <c r="N30" s="27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5"/>
      <c r="AC30" s="15"/>
    </row>
    <row r="31" spans="1:29" ht="25.15" customHeight="1" x14ac:dyDescent="0.25">
      <c r="A31" s="25"/>
      <c r="B31" s="21" t="s">
        <v>52</v>
      </c>
      <c r="C31" s="22">
        <v>5201210640</v>
      </c>
      <c r="D31" s="36"/>
      <c r="E31" s="25"/>
      <c r="F31" s="25"/>
      <c r="G31" s="15" t="s">
        <v>54</v>
      </c>
      <c r="H31" s="23" t="s">
        <v>47</v>
      </c>
      <c r="I31" s="23" t="s">
        <v>47</v>
      </c>
      <c r="J31" s="23" t="s">
        <v>47</v>
      </c>
      <c r="K31" s="23" t="s">
        <v>48</v>
      </c>
      <c r="L31" s="23"/>
      <c r="M31" s="23"/>
      <c r="N31" s="23" t="s">
        <v>49</v>
      </c>
      <c r="O31" s="24">
        <v>73</v>
      </c>
      <c r="P31" s="24">
        <v>50180.32</v>
      </c>
      <c r="Q31" s="24">
        <v>3211</v>
      </c>
      <c r="R31" s="24">
        <v>2028.8</v>
      </c>
      <c r="S31" s="24">
        <v>0</v>
      </c>
      <c r="T31" s="24">
        <v>2930.88</v>
      </c>
      <c r="U31" s="24">
        <v>12143.2</v>
      </c>
      <c r="V31" s="24">
        <v>1400.44</v>
      </c>
      <c r="W31" s="24">
        <v>83.29</v>
      </c>
      <c r="X31" s="24">
        <v>0</v>
      </c>
      <c r="Y31" s="24">
        <v>20241.439999999999</v>
      </c>
      <c r="Z31" s="24">
        <v>1947.26</v>
      </c>
      <c r="AA31" s="24">
        <v>29000</v>
      </c>
      <c r="AB31" s="15"/>
      <c r="AC31" s="15"/>
    </row>
    <row r="32" spans="1:29" ht="23.45" customHeight="1" x14ac:dyDescent="0.25">
      <c r="A32" s="25"/>
      <c r="B32" s="21" t="s">
        <v>52</v>
      </c>
      <c r="C32" s="22">
        <v>5201210680</v>
      </c>
      <c r="D32" s="36"/>
      <c r="E32" s="25"/>
      <c r="F32" s="25"/>
      <c r="G32" s="15"/>
      <c r="H32" s="25"/>
      <c r="I32" s="25"/>
      <c r="J32" s="25"/>
      <c r="K32" s="25"/>
      <c r="L32" s="25"/>
      <c r="M32" s="25"/>
      <c r="N32" s="2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15"/>
      <c r="AC32" s="15"/>
    </row>
    <row r="33" spans="1:29" ht="23.45" customHeight="1" x14ac:dyDescent="0.25">
      <c r="A33" s="27"/>
      <c r="B33" s="21" t="s">
        <v>52</v>
      </c>
      <c r="C33" s="22">
        <v>5201214700</v>
      </c>
      <c r="D33" s="37"/>
      <c r="E33" s="27"/>
      <c r="F33" s="27"/>
      <c r="G33" s="15"/>
      <c r="H33" s="27"/>
      <c r="I33" s="27"/>
      <c r="J33" s="27"/>
      <c r="K33" s="27"/>
      <c r="L33" s="27"/>
      <c r="M33" s="27"/>
      <c r="N33" s="27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5"/>
      <c r="AC33" s="15"/>
    </row>
    <row r="34" spans="1:29" ht="25.15" customHeight="1" x14ac:dyDescent="0.25">
      <c r="A34" s="15">
        <v>8</v>
      </c>
      <c r="B34" s="21" t="s">
        <v>52</v>
      </c>
      <c r="C34" s="22">
        <v>5201210640</v>
      </c>
      <c r="D34" s="23">
        <v>3215003215</v>
      </c>
      <c r="E34" s="23" t="s">
        <v>58</v>
      </c>
      <c r="F34" s="15"/>
      <c r="G34" s="15" t="s">
        <v>54</v>
      </c>
      <c r="H34" s="23" t="s">
        <v>47</v>
      </c>
      <c r="I34" s="23" t="s">
        <v>47</v>
      </c>
      <c r="J34" s="23" t="s">
        <v>47</v>
      </c>
      <c r="K34" s="23" t="s">
        <v>48</v>
      </c>
      <c r="L34" s="23"/>
      <c r="M34" s="23"/>
      <c r="N34" s="23" t="s">
        <v>49</v>
      </c>
      <c r="O34" s="24">
        <v>71</v>
      </c>
      <c r="P34" s="24">
        <v>46723.8</v>
      </c>
      <c r="Q34" s="24">
        <v>6357.7</v>
      </c>
      <c r="R34" s="24">
        <v>5126.8</v>
      </c>
      <c r="S34" s="24">
        <v>0</v>
      </c>
      <c r="T34" s="24">
        <v>1199.28</v>
      </c>
      <c r="U34" s="24">
        <v>7794.62</v>
      </c>
      <c r="V34" s="24">
        <v>1697.09</v>
      </c>
      <c r="W34" s="24">
        <v>74.930000000000007</v>
      </c>
      <c r="X34" s="24">
        <v>0</v>
      </c>
      <c r="Y34" s="24">
        <v>16095.82</v>
      </c>
      <c r="Z34" s="24">
        <v>1708.31</v>
      </c>
      <c r="AA34" s="24">
        <v>35000</v>
      </c>
      <c r="AB34" s="15"/>
      <c r="AC34" s="15"/>
    </row>
    <row r="35" spans="1:29" ht="23.45" customHeight="1" x14ac:dyDescent="0.25">
      <c r="A35" s="15"/>
      <c r="B35" s="21" t="s">
        <v>52</v>
      </c>
      <c r="C35" s="22">
        <v>5201210680</v>
      </c>
      <c r="D35" s="25"/>
      <c r="E35" s="25"/>
      <c r="F35" s="15"/>
      <c r="G35" s="15"/>
      <c r="H35" s="25"/>
      <c r="I35" s="25"/>
      <c r="J35" s="25"/>
      <c r="K35" s="25"/>
      <c r="L35" s="25"/>
      <c r="M35" s="25"/>
      <c r="N35" s="25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15"/>
      <c r="AC35" s="15"/>
    </row>
    <row r="36" spans="1:29" ht="23.45" customHeight="1" x14ac:dyDescent="0.25">
      <c r="A36" s="15"/>
      <c r="B36" s="21" t="s">
        <v>52</v>
      </c>
      <c r="C36" s="22">
        <v>5201214700</v>
      </c>
      <c r="D36" s="27"/>
      <c r="E36" s="27"/>
      <c r="F36" s="15"/>
      <c r="G36" s="15"/>
      <c r="H36" s="27"/>
      <c r="I36" s="27"/>
      <c r="J36" s="27"/>
      <c r="K36" s="27"/>
      <c r="L36" s="27"/>
      <c r="M36" s="27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15"/>
      <c r="AC36" s="15"/>
    </row>
    <row r="37" spans="1:29" ht="25.15" customHeight="1" x14ac:dyDescent="0.25">
      <c r="A37" s="15">
        <v>9</v>
      </c>
      <c r="B37" s="21" t="s">
        <v>52</v>
      </c>
      <c r="C37" s="22">
        <v>5201210640</v>
      </c>
      <c r="D37" s="23">
        <v>3215003222</v>
      </c>
      <c r="E37" s="23" t="s">
        <v>59</v>
      </c>
      <c r="F37" s="15"/>
      <c r="G37" s="15" t="s">
        <v>54</v>
      </c>
      <c r="H37" s="23" t="s">
        <v>47</v>
      </c>
      <c r="I37" s="23" t="s">
        <v>47</v>
      </c>
      <c r="J37" s="23" t="s">
        <v>47</v>
      </c>
      <c r="K37" s="23" t="s">
        <v>48</v>
      </c>
      <c r="L37" s="23"/>
      <c r="M37" s="23"/>
      <c r="N37" s="23" t="s">
        <v>49</v>
      </c>
      <c r="O37" s="24">
        <v>51</v>
      </c>
      <c r="P37" s="24">
        <v>64164.35</v>
      </c>
      <c r="Q37" s="24">
        <v>6703.9</v>
      </c>
      <c r="R37" s="24">
        <v>5558.8</v>
      </c>
      <c r="S37" s="24">
        <v>0</v>
      </c>
      <c r="T37" s="24">
        <v>2691.29</v>
      </c>
      <c r="U37" s="24">
        <v>13255.4</v>
      </c>
      <c r="V37" s="24">
        <v>1230.72</v>
      </c>
      <c r="W37" s="24">
        <v>104.31</v>
      </c>
      <c r="X37" s="24">
        <v>0</v>
      </c>
      <c r="Y37" s="24">
        <v>22748.06</v>
      </c>
      <c r="Z37" s="24">
        <v>2211.7600000000002</v>
      </c>
      <c r="AA37" s="24">
        <v>22000</v>
      </c>
      <c r="AB37" s="15"/>
      <c r="AC37" s="15"/>
    </row>
    <row r="38" spans="1:29" ht="23.45" customHeight="1" x14ac:dyDescent="0.25">
      <c r="A38" s="15"/>
      <c r="B38" s="21" t="s">
        <v>52</v>
      </c>
      <c r="C38" s="22">
        <v>5201210680</v>
      </c>
      <c r="D38" s="25"/>
      <c r="E38" s="25"/>
      <c r="F38" s="15"/>
      <c r="G38" s="15"/>
      <c r="H38" s="25"/>
      <c r="I38" s="25"/>
      <c r="J38" s="25"/>
      <c r="K38" s="25"/>
      <c r="L38" s="25"/>
      <c r="M38" s="25"/>
      <c r="N38" s="25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15"/>
      <c r="AC38" s="15"/>
    </row>
    <row r="39" spans="1:29" ht="23.45" customHeight="1" x14ac:dyDescent="0.25">
      <c r="A39" s="15"/>
      <c r="B39" s="21" t="s">
        <v>52</v>
      </c>
      <c r="C39" s="22">
        <v>5201214700</v>
      </c>
      <c r="D39" s="27"/>
      <c r="E39" s="27"/>
      <c r="F39" s="15"/>
      <c r="G39" s="15"/>
      <c r="H39" s="27"/>
      <c r="I39" s="27"/>
      <c r="J39" s="27"/>
      <c r="K39" s="27"/>
      <c r="L39" s="27"/>
      <c r="M39" s="27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15"/>
      <c r="AC39" s="15"/>
    </row>
    <row r="40" spans="1:29" ht="25.15" customHeight="1" x14ac:dyDescent="0.25">
      <c r="A40" s="15">
        <v>10</v>
      </c>
      <c r="B40" s="21" t="s">
        <v>52</v>
      </c>
      <c r="C40" s="22">
        <v>5201210640</v>
      </c>
      <c r="D40" s="23">
        <v>3215003173</v>
      </c>
      <c r="E40" s="23" t="s">
        <v>60</v>
      </c>
      <c r="F40" s="15"/>
      <c r="G40" s="15" t="s">
        <v>54</v>
      </c>
      <c r="H40" s="23" t="s">
        <v>47</v>
      </c>
      <c r="I40" s="23" t="s">
        <v>47</v>
      </c>
      <c r="J40" s="23" t="s">
        <v>47</v>
      </c>
      <c r="K40" s="23" t="s">
        <v>48</v>
      </c>
      <c r="L40" s="23"/>
      <c r="M40" s="23"/>
      <c r="N40" s="23" t="s">
        <v>49</v>
      </c>
      <c r="O40" s="24">
        <v>26</v>
      </c>
      <c r="P40" s="24">
        <v>98166.15</v>
      </c>
      <c r="Q40" s="24">
        <v>365.4</v>
      </c>
      <c r="R40" s="24">
        <v>0</v>
      </c>
      <c r="S40" s="24">
        <v>0</v>
      </c>
      <c r="T40" s="24">
        <v>3491.42</v>
      </c>
      <c r="U40" s="24">
        <v>16893.189999999999</v>
      </c>
      <c r="V40" s="24">
        <v>0</v>
      </c>
      <c r="W40" s="24">
        <v>207.69</v>
      </c>
      <c r="X40" s="24">
        <v>0</v>
      </c>
      <c r="Y40" s="24">
        <v>27128.880000000001</v>
      </c>
      <c r="Z40" s="24">
        <v>2026.54</v>
      </c>
      <c r="AA40" s="24">
        <v>1000</v>
      </c>
      <c r="AB40" s="15"/>
      <c r="AC40" s="15"/>
    </row>
    <row r="41" spans="1:29" ht="23.45" customHeight="1" x14ac:dyDescent="0.25">
      <c r="A41" s="15"/>
      <c r="B41" s="21" t="s">
        <v>52</v>
      </c>
      <c r="C41" s="22">
        <v>5201210680</v>
      </c>
      <c r="D41" s="25"/>
      <c r="E41" s="25"/>
      <c r="F41" s="15"/>
      <c r="G41" s="15"/>
      <c r="H41" s="25"/>
      <c r="I41" s="25"/>
      <c r="J41" s="25"/>
      <c r="K41" s="25"/>
      <c r="L41" s="25"/>
      <c r="M41" s="25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15"/>
      <c r="AC41" s="15"/>
    </row>
    <row r="42" spans="1:29" ht="23.45" customHeight="1" x14ac:dyDescent="0.25">
      <c r="A42" s="15"/>
      <c r="B42" s="21" t="s">
        <v>52</v>
      </c>
      <c r="C42" s="22">
        <v>5201214700</v>
      </c>
      <c r="D42" s="27"/>
      <c r="E42" s="27"/>
      <c r="F42" s="15"/>
      <c r="G42" s="15"/>
      <c r="H42" s="27"/>
      <c r="I42" s="27"/>
      <c r="J42" s="27"/>
      <c r="K42" s="27"/>
      <c r="L42" s="27"/>
      <c r="M42" s="27"/>
      <c r="N42" s="27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15"/>
      <c r="AC42" s="15"/>
    </row>
    <row r="43" spans="1:29" ht="63.6" customHeight="1" x14ac:dyDescent="0.25">
      <c r="A43" s="7">
        <v>11</v>
      </c>
      <c r="B43" s="21" t="s">
        <v>61</v>
      </c>
      <c r="C43" s="22">
        <v>5201210660</v>
      </c>
      <c r="D43" s="22">
        <v>3215003350</v>
      </c>
      <c r="E43" s="22" t="s">
        <v>62</v>
      </c>
      <c r="F43" s="7"/>
      <c r="G43" s="7" t="s">
        <v>54</v>
      </c>
      <c r="H43" s="22" t="s">
        <v>47</v>
      </c>
      <c r="I43" s="22" t="s">
        <v>47</v>
      </c>
      <c r="J43" s="22" t="s">
        <v>47</v>
      </c>
      <c r="K43" s="22" t="s">
        <v>48</v>
      </c>
      <c r="L43" s="38"/>
      <c r="M43" s="38"/>
      <c r="N43" s="22" t="s">
        <v>49</v>
      </c>
      <c r="O43" s="39">
        <v>235</v>
      </c>
      <c r="P43" s="32">
        <v>6933.84</v>
      </c>
      <c r="Q43" s="32">
        <v>422.5</v>
      </c>
      <c r="R43" s="32">
        <v>379.9</v>
      </c>
      <c r="S43" s="32">
        <v>0</v>
      </c>
      <c r="T43" s="32">
        <v>504.1</v>
      </c>
      <c r="U43" s="32">
        <v>3957.58</v>
      </c>
      <c r="V43" s="32">
        <v>87.26</v>
      </c>
      <c r="W43" s="32">
        <v>83.57</v>
      </c>
      <c r="X43" s="32">
        <v>76.599999999999994</v>
      </c>
      <c r="Y43" s="32">
        <v>4958.07</v>
      </c>
      <c r="Z43" s="32">
        <v>0</v>
      </c>
      <c r="AA43" s="32">
        <v>330890</v>
      </c>
      <c r="AB43" s="7"/>
      <c r="AC43" s="7"/>
    </row>
    <row r="44" spans="1:29" ht="69" customHeight="1" x14ac:dyDescent="0.25">
      <c r="A44" s="7">
        <v>12</v>
      </c>
      <c r="B44" s="21" t="s">
        <v>61</v>
      </c>
      <c r="C44" s="7">
        <v>5201210660</v>
      </c>
      <c r="D44" s="7">
        <v>3215003568</v>
      </c>
      <c r="E44" s="7" t="s">
        <v>63</v>
      </c>
      <c r="F44" s="7"/>
      <c r="G44" s="7" t="s">
        <v>54</v>
      </c>
      <c r="H44" s="7" t="s">
        <v>47</v>
      </c>
      <c r="I44" s="7" t="s">
        <v>47</v>
      </c>
      <c r="J44" s="7" t="s">
        <v>47</v>
      </c>
      <c r="K44" s="7" t="s">
        <v>48</v>
      </c>
      <c r="L44" s="40"/>
      <c r="M44" s="40"/>
      <c r="N44" s="7" t="s">
        <v>49</v>
      </c>
      <c r="O44" s="39">
        <v>352</v>
      </c>
      <c r="P44" s="41">
        <v>10175.629999999999</v>
      </c>
      <c r="Q44" s="41">
        <v>14.2</v>
      </c>
      <c r="R44" s="41">
        <v>0</v>
      </c>
      <c r="S44" s="41">
        <v>0</v>
      </c>
      <c r="T44" s="41">
        <v>286.81</v>
      </c>
      <c r="U44" s="41">
        <v>1479.6</v>
      </c>
      <c r="V44" s="41">
        <v>0</v>
      </c>
      <c r="W44" s="41">
        <v>69.010000000000005</v>
      </c>
      <c r="X44" s="41">
        <v>0</v>
      </c>
      <c r="Y44" s="41">
        <v>2715.49</v>
      </c>
      <c r="Z44" s="41">
        <v>0</v>
      </c>
      <c r="AA44" s="41">
        <v>10280</v>
      </c>
      <c r="AB44" s="7"/>
      <c r="AC44" s="7"/>
    </row>
    <row r="45" spans="1:29" s="43" customFormat="1" ht="114" customHeight="1" x14ac:dyDescent="0.25">
      <c r="A45" s="22">
        <v>13</v>
      </c>
      <c r="B45" s="51" t="s">
        <v>64</v>
      </c>
      <c r="C45" s="40">
        <v>5121110540</v>
      </c>
      <c r="D45" s="38">
        <v>3215003448</v>
      </c>
      <c r="E45" s="38" t="s">
        <v>87</v>
      </c>
      <c r="F45" s="38"/>
      <c r="G45" s="38" t="s">
        <v>67</v>
      </c>
      <c r="H45" s="38" t="s">
        <v>68</v>
      </c>
      <c r="I45" s="38" t="s">
        <v>69</v>
      </c>
      <c r="J45" s="38" t="s">
        <v>70</v>
      </c>
      <c r="K45" s="38" t="s">
        <v>71</v>
      </c>
      <c r="L45" s="38"/>
      <c r="M45" s="38" t="s">
        <v>72</v>
      </c>
      <c r="N45" s="38" t="s">
        <v>73</v>
      </c>
      <c r="O45" s="38">
        <v>70300</v>
      </c>
      <c r="P45" s="38">
        <f>2270680+669445.24</f>
        <v>2940125.24</v>
      </c>
      <c r="Q45" s="48">
        <v>43507</v>
      </c>
      <c r="R45" s="38"/>
      <c r="S45" s="38">
        <v>131000</v>
      </c>
      <c r="T45" s="38">
        <v>461850</v>
      </c>
      <c r="U45" s="38">
        <f>67160+119160+8727</f>
        <v>195047</v>
      </c>
      <c r="V45" s="38"/>
      <c r="W45" s="38">
        <v>80946</v>
      </c>
      <c r="X45" s="38">
        <v>4500</v>
      </c>
      <c r="Y45" s="38">
        <f>787200+234110.4</f>
        <v>1021310.4</v>
      </c>
      <c r="Z45" s="38"/>
      <c r="AA45" s="38">
        <v>71550</v>
      </c>
      <c r="AB45" s="22"/>
      <c r="AC45" s="22"/>
    </row>
    <row r="46" spans="1:29" s="43" customFormat="1" ht="138.75" customHeight="1" x14ac:dyDescent="0.25">
      <c r="A46" s="40">
        <v>14</v>
      </c>
      <c r="B46" s="21" t="s">
        <v>64</v>
      </c>
      <c r="C46" s="40">
        <v>5121110540</v>
      </c>
      <c r="D46" s="40">
        <v>3215003448</v>
      </c>
      <c r="E46" s="40" t="s">
        <v>87</v>
      </c>
      <c r="F46" s="40"/>
      <c r="G46" s="40" t="s">
        <v>74</v>
      </c>
      <c r="H46" s="40" t="s">
        <v>75</v>
      </c>
      <c r="I46" s="40"/>
      <c r="J46" s="40"/>
      <c r="K46" s="40"/>
      <c r="L46" s="40"/>
      <c r="M46" s="40" t="s">
        <v>76</v>
      </c>
      <c r="N46" s="40" t="s">
        <v>73</v>
      </c>
      <c r="O46" s="40">
        <v>2500</v>
      </c>
      <c r="P46" s="40">
        <v>99728.12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22"/>
      <c r="AC46" s="22"/>
    </row>
    <row r="47" spans="1:29" s="43" customFormat="1" ht="57.75" customHeight="1" x14ac:dyDescent="0.25">
      <c r="A47" s="40">
        <v>15</v>
      </c>
      <c r="B47" s="21" t="s">
        <v>64</v>
      </c>
      <c r="C47" s="40">
        <v>5121110540</v>
      </c>
      <c r="D47" s="40">
        <v>3215003448</v>
      </c>
      <c r="E47" s="40" t="s">
        <v>87</v>
      </c>
      <c r="F47" s="40"/>
      <c r="G47" s="40" t="s">
        <v>77</v>
      </c>
      <c r="H47" s="40" t="s">
        <v>78</v>
      </c>
      <c r="I47" s="40"/>
      <c r="J47" s="40"/>
      <c r="K47" s="40"/>
      <c r="L47" s="40"/>
      <c r="M47" s="40" t="s">
        <v>76</v>
      </c>
      <c r="N47" s="40" t="s">
        <v>73</v>
      </c>
      <c r="O47" s="40">
        <v>5700</v>
      </c>
      <c r="P47" s="40">
        <v>197456.24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22"/>
      <c r="AC47" s="22"/>
    </row>
    <row r="48" spans="1:29" s="43" customFormat="1" ht="145.5" customHeight="1" x14ac:dyDescent="0.25">
      <c r="A48" s="40">
        <v>16</v>
      </c>
      <c r="B48" s="21" t="s">
        <v>64</v>
      </c>
      <c r="C48" s="40">
        <v>5121110550</v>
      </c>
      <c r="D48" s="40">
        <v>3215003977</v>
      </c>
      <c r="E48" s="40" t="s">
        <v>79</v>
      </c>
      <c r="F48" s="40" t="s">
        <v>66</v>
      </c>
      <c r="G48" s="40" t="s">
        <v>80</v>
      </c>
      <c r="H48" s="40" t="s">
        <v>81</v>
      </c>
      <c r="I48" s="40" t="s">
        <v>82</v>
      </c>
      <c r="J48" s="40" t="s">
        <v>83</v>
      </c>
      <c r="K48" s="40" t="s">
        <v>84</v>
      </c>
      <c r="L48" s="40"/>
      <c r="M48" s="40"/>
      <c r="N48" s="40" t="s">
        <v>85</v>
      </c>
      <c r="O48" s="40">
        <v>3500</v>
      </c>
      <c r="P48" s="42">
        <f>4375500+1293616-628865-422472.96</f>
        <v>4617778.04</v>
      </c>
      <c r="Q48" s="44">
        <v>69406</v>
      </c>
      <c r="R48" s="45">
        <v>0</v>
      </c>
      <c r="S48" s="44">
        <f>112436</f>
        <v>112436</v>
      </c>
      <c r="T48" s="44">
        <v>2029852</v>
      </c>
      <c r="U48" s="44">
        <f>611681.3-38130+16100</f>
        <v>589651.30000000005</v>
      </c>
      <c r="V48" s="45">
        <v>0</v>
      </c>
      <c r="W48" s="44">
        <v>40988</v>
      </c>
      <c r="X48" s="42">
        <v>0</v>
      </c>
      <c r="Y48" s="42">
        <v>1049115.96</v>
      </c>
      <c r="Z48" s="42">
        <v>0</v>
      </c>
      <c r="AA48" s="42">
        <v>155000</v>
      </c>
      <c r="AB48" s="38"/>
      <c r="AC48" s="38"/>
    </row>
  </sheetData>
  <mergeCells count="352">
    <mergeCell ref="AA40:AA42"/>
    <mergeCell ref="AB40:AB42"/>
    <mergeCell ref="AC40:AC42"/>
    <mergeCell ref="U40:U42"/>
    <mergeCell ref="V40:V42"/>
    <mergeCell ref="W40:W42"/>
    <mergeCell ref="X40:X42"/>
    <mergeCell ref="Y40:Y42"/>
    <mergeCell ref="Z40:Z42"/>
    <mergeCell ref="O40:O42"/>
    <mergeCell ref="P40:P42"/>
    <mergeCell ref="Q40:Q42"/>
    <mergeCell ref="R40:R42"/>
    <mergeCell ref="S40:S42"/>
    <mergeCell ref="T40:T42"/>
    <mergeCell ref="I40:I42"/>
    <mergeCell ref="J40:J42"/>
    <mergeCell ref="K40:K42"/>
    <mergeCell ref="L40:L42"/>
    <mergeCell ref="M40:M42"/>
    <mergeCell ref="N40:N42"/>
    <mergeCell ref="A40:A42"/>
    <mergeCell ref="D40:D42"/>
    <mergeCell ref="E40:E42"/>
    <mergeCell ref="F40:F42"/>
    <mergeCell ref="G40:G42"/>
    <mergeCell ref="H40:H42"/>
    <mergeCell ref="X37:X39"/>
    <mergeCell ref="Y37:Y39"/>
    <mergeCell ref="Z37:Z39"/>
    <mergeCell ref="AA37:AA39"/>
    <mergeCell ref="AB37:AB39"/>
    <mergeCell ref="AC37:AC39"/>
    <mergeCell ref="R37:R39"/>
    <mergeCell ref="S37:S39"/>
    <mergeCell ref="T37:T39"/>
    <mergeCell ref="U37:U39"/>
    <mergeCell ref="V37:V39"/>
    <mergeCell ref="W37:W39"/>
    <mergeCell ref="L37:L39"/>
    <mergeCell ref="M37:M39"/>
    <mergeCell ref="N37:N39"/>
    <mergeCell ref="O37:O39"/>
    <mergeCell ref="P37:P39"/>
    <mergeCell ref="Q37:Q39"/>
    <mergeCell ref="AC34:AC36"/>
    <mergeCell ref="A37:A39"/>
    <mergeCell ref="D37:D39"/>
    <mergeCell ref="E37:E39"/>
    <mergeCell ref="F37:F39"/>
    <mergeCell ref="G37:G39"/>
    <mergeCell ref="H37:H39"/>
    <mergeCell ref="I37:I39"/>
    <mergeCell ref="J37:J39"/>
    <mergeCell ref="K37:K39"/>
    <mergeCell ref="W34:W36"/>
    <mergeCell ref="X34:X36"/>
    <mergeCell ref="Y34:Y36"/>
    <mergeCell ref="Z34:Z36"/>
    <mergeCell ref="AA34:AA36"/>
    <mergeCell ref="AB34:AB36"/>
    <mergeCell ref="Q34:Q36"/>
    <mergeCell ref="R34:R36"/>
    <mergeCell ref="S34:S36"/>
    <mergeCell ref="T34:T36"/>
    <mergeCell ref="U34:U36"/>
    <mergeCell ref="V34:V36"/>
    <mergeCell ref="K34:K36"/>
    <mergeCell ref="L34:L36"/>
    <mergeCell ref="M34:M36"/>
    <mergeCell ref="N34:N36"/>
    <mergeCell ref="O34:O36"/>
    <mergeCell ref="P34:P36"/>
    <mergeCell ref="AB31:AB33"/>
    <mergeCell ref="AC31:AC33"/>
    <mergeCell ref="A34:A36"/>
    <mergeCell ref="D34:D36"/>
    <mergeCell ref="E34:E36"/>
    <mergeCell ref="F34:F36"/>
    <mergeCell ref="G34:G36"/>
    <mergeCell ref="H34:H36"/>
    <mergeCell ref="I34:I36"/>
    <mergeCell ref="J34:J36"/>
    <mergeCell ref="V31:V33"/>
    <mergeCell ref="W31:W33"/>
    <mergeCell ref="X31:X33"/>
    <mergeCell ref="Y31:Y33"/>
    <mergeCell ref="Z31:Z33"/>
    <mergeCell ref="AA31:AA33"/>
    <mergeCell ref="P31:P33"/>
    <mergeCell ref="Q31:Q33"/>
    <mergeCell ref="R31:R33"/>
    <mergeCell ref="S31:S33"/>
    <mergeCell ref="T31:T33"/>
    <mergeCell ref="U31:U33"/>
    <mergeCell ref="AC29:AC30"/>
    <mergeCell ref="G31:G33"/>
    <mergeCell ref="H31:H33"/>
    <mergeCell ref="I31:I33"/>
    <mergeCell ref="J31:J33"/>
    <mergeCell ref="K31:K33"/>
    <mergeCell ref="L31:L33"/>
    <mergeCell ref="M31:M33"/>
    <mergeCell ref="N31:N33"/>
    <mergeCell ref="O31:O33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O29:O30"/>
    <mergeCell ref="P29:P30"/>
    <mergeCell ref="AB26:AB28"/>
    <mergeCell ref="AC26:AC28"/>
    <mergeCell ref="A29:A33"/>
    <mergeCell ref="D29:D33"/>
    <mergeCell ref="E29:E33"/>
    <mergeCell ref="F29:F33"/>
    <mergeCell ref="G29:G30"/>
    <mergeCell ref="H29:H30"/>
    <mergeCell ref="I29:I30"/>
    <mergeCell ref="J29:J30"/>
    <mergeCell ref="V26:V28"/>
    <mergeCell ref="W26:W28"/>
    <mergeCell ref="X26:X28"/>
    <mergeCell ref="Y26:Y28"/>
    <mergeCell ref="Z26:Z28"/>
    <mergeCell ref="AA26:AA28"/>
    <mergeCell ref="P26:P28"/>
    <mergeCell ref="Q26:Q28"/>
    <mergeCell ref="R26:R28"/>
    <mergeCell ref="S26:S28"/>
    <mergeCell ref="T26:T28"/>
    <mergeCell ref="U26:U28"/>
    <mergeCell ref="AC23:AC25"/>
    <mergeCell ref="G26:G28"/>
    <mergeCell ref="H26:H28"/>
    <mergeCell ref="I26:I28"/>
    <mergeCell ref="J26:J28"/>
    <mergeCell ref="K26:K28"/>
    <mergeCell ref="L26:L28"/>
    <mergeCell ref="M26:M28"/>
    <mergeCell ref="N26:N28"/>
    <mergeCell ref="O26:O28"/>
    <mergeCell ref="V23:V25"/>
    <mergeCell ref="W23:W25"/>
    <mergeCell ref="X23:X25"/>
    <mergeCell ref="Y23:Y25"/>
    <mergeCell ref="AA23:AA25"/>
    <mergeCell ref="AB23:AB25"/>
    <mergeCell ref="P23:P25"/>
    <mergeCell ref="Q23:Q25"/>
    <mergeCell ref="R23:R25"/>
    <mergeCell ref="S23:S25"/>
    <mergeCell ref="T23:T25"/>
    <mergeCell ref="U23:U25"/>
    <mergeCell ref="J23:J25"/>
    <mergeCell ref="K23:K25"/>
    <mergeCell ref="L23:L25"/>
    <mergeCell ref="M23:M25"/>
    <mergeCell ref="N23:N25"/>
    <mergeCell ref="O23:O25"/>
    <mergeCell ref="AA20:AA22"/>
    <mergeCell ref="AB20:AB22"/>
    <mergeCell ref="AC20:AC22"/>
    <mergeCell ref="A23:A28"/>
    <mergeCell ref="D23:D28"/>
    <mergeCell ref="E23:E28"/>
    <mergeCell ref="F23:F28"/>
    <mergeCell ref="G23:G25"/>
    <mergeCell ref="H23:H25"/>
    <mergeCell ref="I23:I25"/>
    <mergeCell ref="U20:U22"/>
    <mergeCell ref="V20:V22"/>
    <mergeCell ref="W20:W22"/>
    <mergeCell ref="X20:X22"/>
    <mergeCell ref="Y20:Y22"/>
    <mergeCell ref="Z20:Z22"/>
    <mergeCell ref="O20:O22"/>
    <mergeCell ref="P20:P22"/>
    <mergeCell ref="Q20:Q22"/>
    <mergeCell ref="R20:R22"/>
    <mergeCell ref="S20:S22"/>
    <mergeCell ref="T20:T22"/>
    <mergeCell ref="I20:I22"/>
    <mergeCell ref="J20:J22"/>
    <mergeCell ref="K20:K22"/>
    <mergeCell ref="L20:L22"/>
    <mergeCell ref="M20:M22"/>
    <mergeCell ref="N20:N22"/>
    <mergeCell ref="A20:A22"/>
    <mergeCell ref="D20:D22"/>
    <mergeCell ref="E20:E22"/>
    <mergeCell ref="F20:F22"/>
    <mergeCell ref="G20:G22"/>
    <mergeCell ref="H20:H22"/>
    <mergeCell ref="X17:X19"/>
    <mergeCell ref="Y17:Y19"/>
    <mergeCell ref="Z17:Z19"/>
    <mergeCell ref="AA17:AA19"/>
    <mergeCell ref="AB17:AB19"/>
    <mergeCell ref="AC17:AC19"/>
    <mergeCell ref="R17:R19"/>
    <mergeCell ref="S17:S19"/>
    <mergeCell ref="T17:T19"/>
    <mergeCell ref="U17:U19"/>
    <mergeCell ref="V17:V19"/>
    <mergeCell ref="W17:W19"/>
    <mergeCell ref="L17:L19"/>
    <mergeCell ref="M17:M19"/>
    <mergeCell ref="N17:N19"/>
    <mergeCell ref="O17:O19"/>
    <mergeCell ref="P17:P19"/>
    <mergeCell ref="Q17:Q19"/>
    <mergeCell ref="AC14:AC16"/>
    <mergeCell ref="A17:A19"/>
    <mergeCell ref="D17:D19"/>
    <mergeCell ref="E17:E19"/>
    <mergeCell ref="F17:F19"/>
    <mergeCell ref="G17:G19"/>
    <mergeCell ref="H17:H19"/>
    <mergeCell ref="I17:I19"/>
    <mergeCell ref="J17:J19"/>
    <mergeCell ref="K17:K19"/>
    <mergeCell ref="W14:W16"/>
    <mergeCell ref="X14:X16"/>
    <mergeCell ref="Y14:Y16"/>
    <mergeCell ref="Z14:Z16"/>
    <mergeCell ref="AA14:AA16"/>
    <mergeCell ref="AB14:AB16"/>
    <mergeCell ref="Q14:Q16"/>
    <mergeCell ref="R14:R16"/>
    <mergeCell ref="S14:S16"/>
    <mergeCell ref="T14:T16"/>
    <mergeCell ref="U14:U16"/>
    <mergeCell ref="V14:V16"/>
    <mergeCell ref="K14:K16"/>
    <mergeCell ref="L14:L16"/>
    <mergeCell ref="M14:M16"/>
    <mergeCell ref="N14:N16"/>
    <mergeCell ref="O14:O16"/>
    <mergeCell ref="P14:P16"/>
    <mergeCell ref="AB11:AB13"/>
    <mergeCell ref="AC11:AC13"/>
    <mergeCell ref="A14:A16"/>
    <mergeCell ref="D14:D16"/>
    <mergeCell ref="E14:E16"/>
    <mergeCell ref="F14:F16"/>
    <mergeCell ref="G14:G16"/>
    <mergeCell ref="H14:H16"/>
    <mergeCell ref="I14:I16"/>
    <mergeCell ref="J14:J16"/>
    <mergeCell ref="V11:V13"/>
    <mergeCell ref="W11:W13"/>
    <mergeCell ref="X11:X13"/>
    <mergeCell ref="Y11:Y13"/>
    <mergeCell ref="Z11:Z13"/>
    <mergeCell ref="AA11:AA13"/>
    <mergeCell ref="P11:P13"/>
    <mergeCell ref="Q11:Q13"/>
    <mergeCell ref="R11:R13"/>
    <mergeCell ref="S11:S13"/>
    <mergeCell ref="T11:T13"/>
    <mergeCell ref="U11:U13"/>
    <mergeCell ref="J11:J13"/>
    <mergeCell ref="K11:K13"/>
    <mergeCell ref="L11:L13"/>
    <mergeCell ref="M11:M13"/>
    <mergeCell ref="N11:N13"/>
    <mergeCell ref="O11:O13"/>
    <mergeCell ref="AA8:AA10"/>
    <mergeCell ref="AB8:AB10"/>
    <mergeCell ref="AC8:AC10"/>
    <mergeCell ref="A11:A13"/>
    <mergeCell ref="D11:D13"/>
    <mergeCell ref="E11:E13"/>
    <mergeCell ref="F11:F13"/>
    <mergeCell ref="G11:G13"/>
    <mergeCell ref="H11:H13"/>
    <mergeCell ref="I11:I13"/>
    <mergeCell ref="U8:U10"/>
    <mergeCell ref="V8:V10"/>
    <mergeCell ref="W8:W10"/>
    <mergeCell ref="X8:X10"/>
    <mergeCell ref="Y8:Y10"/>
    <mergeCell ref="Z8:Z10"/>
    <mergeCell ref="O8:O10"/>
    <mergeCell ref="P8:P10"/>
    <mergeCell ref="Q8:Q10"/>
    <mergeCell ref="R8:R10"/>
    <mergeCell ref="S8:S10"/>
    <mergeCell ref="T8:T10"/>
    <mergeCell ref="I8:I10"/>
    <mergeCell ref="J8:J10"/>
    <mergeCell ref="K8:K10"/>
    <mergeCell ref="L8:L10"/>
    <mergeCell ref="M8:M10"/>
    <mergeCell ref="N8:N10"/>
    <mergeCell ref="W5:W6"/>
    <mergeCell ref="X5:X6"/>
    <mergeCell ref="Y5:Y6"/>
    <mergeCell ref="Z5:Z6"/>
    <mergeCell ref="A8:A10"/>
    <mergeCell ref="D8:D10"/>
    <mergeCell ref="E8:E10"/>
    <mergeCell ref="F8:F10"/>
    <mergeCell ref="G8:G10"/>
    <mergeCell ref="H8:H10"/>
    <mergeCell ref="P5:P6"/>
    <mergeCell ref="Q5:R5"/>
    <mergeCell ref="S5:S6"/>
    <mergeCell ref="T5:T6"/>
    <mergeCell ref="U5:U6"/>
    <mergeCell ref="V5:V6"/>
    <mergeCell ref="P4:Z4"/>
    <mergeCell ref="AA4:AA6"/>
    <mergeCell ref="AB4:AB6"/>
    <mergeCell ref="AC4:AC6"/>
    <mergeCell ref="H5:H6"/>
    <mergeCell ref="I5:I6"/>
    <mergeCell ref="J5:J6"/>
    <mergeCell ref="K5:K6"/>
    <mergeCell ref="L5:L6"/>
    <mergeCell ref="N5:N6"/>
    <mergeCell ref="F4:F6"/>
    <mergeCell ref="G4:G6"/>
    <mergeCell ref="H4:J4"/>
    <mergeCell ref="K4:L4"/>
    <mergeCell ref="M4:M6"/>
    <mergeCell ref="N4:O4"/>
    <mergeCell ref="O5:O6"/>
    <mergeCell ref="D1:V1"/>
    <mergeCell ref="F2:AA2"/>
    <mergeCell ref="A3:A6"/>
    <mergeCell ref="B3:B6"/>
    <mergeCell ref="C3:C6"/>
    <mergeCell ref="D3:F3"/>
    <mergeCell ref="G3:M3"/>
    <mergeCell ref="N3:AC3"/>
    <mergeCell ref="D4:D6"/>
    <mergeCell ref="E4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2016-11-09T14:08:27Z</dcterms:modified>
</cp:coreProperties>
</file>